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andorasbox/Documents/pandorasbox/FOR_TIME_MACHINE_BACKUP/Tomo_Rab_paper_2020/Supplementary_HDX/ALL_combined/"/>
    </mc:Choice>
  </mc:AlternateContent>
  <xr:revisionPtr revIDLastSave="0" documentId="13_ncr:1_{F58A5C9D-AF64-3E48-BE4B-E6AF51193955}" xr6:coauthVersionLast="45" xr6:coauthVersionMax="45" xr10:uidLastSave="{00000000-0000-0000-0000-000000000000}"/>
  <bookViews>
    <workbookView xWindow="1140" yWindow="2780" windowWidth="27240" windowHeight="16440" xr2:uid="{1D28A496-00B9-3C47-AC2D-7CC8C76BDE54}"/>
  </bookViews>
  <sheets>
    <sheet name="Meta Data" sheetId="1" r:id="rId1"/>
    <sheet name="VPS34 Summary" sheetId="2" r:id="rId2"/>
    <sheet name="VPS15 Summary" sheetId="3" r:id="rId3"/>
    <sheet name="Beclin1 Summary" sheetId="4" r:id="rId4"/>
    <sheet name="ATG14L Summary" sheetId="5" r:id="rId5"/>
    <sheet name="Dynamx Data" sheetId="6" r:id="rId6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64" i="4" l="1"/>
  <c r="AR64" i="4"/>
  <c r="AW64" i="4"/>
  <c r="AL64" i="4"/>
  <c r="AQ64" i="4"/>
  <c r="AV64" i="4"/>
  <c r="AK64" i="4"/>
  <c r="AP64" i="4"/>
  <c r="AU64" i="4"/>
  <c r="AJ64" i="4"/>
  <c r="AO64" i="4"/>
  <c r="AT64" i="4"/>
  <c r="W64" i="4"/>
  <c r="AM63" i="4"/>
  <c r="AR63" i="4"/>
  <c r="AW63" i="4"/>
  <c r="AL63" i="4"/>
  <c r="AQ63" i="4"/>
  <c r="AV63" i="4"/>
  <c r="AK63" i="4"/>
  <c r="AP63" i="4"/>
  <c r="AU63" i="4"/>
  <c r="AJ63" i="4"/>
  <c r="AO63" i="4"/>
  <c r="AT63" i="4"/>
  <c r="W63" i="4"/>
  <c r="AM62" i="4"/>
  <c r="AR62" i="4"/>
  <c r="AW62" i="4"/>
  <c r="AL62" i="4"/>
  <c r="AQ62" i="4"/>
  <c r="AV62" i="4"/>
  <c r="AK62" i="4"/>
  <c r="AP62" i="4"/>
  <c r="AU62" i="4"/>
  <c r="AJ62" i="4"/>
  <c r="AO62" i="4"/>
  <c r="AT62" i="4"/>
  <c r="W62" i="4"/>
  <c r="AM61" i="4"/>
  <c r="AR61" i="4"/>
  <c r="AW61" i="4"/>
  <c r="AL61" i="4"/>
  <c r="AQ61" i="4"/>
  <c r="AV61" i="4"/>
  <c r="AK61" i="4"/>
  <c r="AP61" i="4"/>
  <c r="AU61" i="4"/>
  <c r="AJ61" i="4"/>
  <c r="AO61" i="4"/>
  <c r="AT61" i="4"/>
  <c r="W61" i="4"/>
  <c r="AM60" i="4"/>
  <c r="AR60" i="4"/>
  <c r="AW60" i="4"/>
  <c r="AL60" i="4"/>
  <c r="AQ60" i="4"/>
  <c r="AV60" i="4"/>
  <c r="AK60" i="4"/>
  <c r="AP60" i="4"/>
  <c r="AU60" i="4"/>
  <c r="AJ60" i="4"/>
  <c r="AO60" i="4"/>
  <c r="AT60" i="4"/>
  <c r="W60" i="4"/>
  <c r="AM59" i="4"/>
  <c r="AR59" i="4"/>
  <c r="AW59" i="4"/>
  <c r="AL59" i="4"/>
  <c r="AQ59" i="4"/>
  <c r="AV59" i="4"/>
  <c r="AK59" i="4"/>
  <c r="AP59" i="4"/>
  <c r="AU59" i="4"/>
  <c r="AJ59" i="4"/>
  <c r="AO59" i="4"/>
  <c r="AT59" i="4"/>
  <c r="W59" i="4"/>
  <c r="AM58" i="4"/>
  <c r="AR58" i="4"/>
  <c r="AW58" i="4"/>
  <c r="AL58" i="4"/>
  <c r="AQ58" i="4"/>
  <c r="AV58" i="4"/>
  <c r="AK58" i="4"/>
  <c r="AP58" i="4"/>
  <c r="AU58" i="4"/>
  <c r="AJ58" i="4"/>
  <c r="AO58" i="4"/>
  <c r="AT58" i="4"/>
  <c r="W58" i="4"/>
  <c r="AM57" i="4"/>
  <c r="AR57" i="4"/>
  <c r="AW57" i="4"/>
  <c r="AL57" i="4"/>
  <c r="AQ57" i="4"/>
  <c r="AV57" i="4"/>
  <c r="AK57" i="4"/>
  <c r="AP57" i="4"/>
  <c r="AU57" i="4"/>
  <c r="AJ57" i="4"/>
  <c r="AO57" i="4"/>
  <c r="AT57" i="4"/>
  <c r="W57" i="4"/>
  <c r="AM56" i="4"/>
  <c r="AR56" i="4"/>
  <c r="AW56" i="4"/>
  <c r="AL56" i="4"/>
  <c r="AQ56" i="4"/>
  <c r="AV56" i="4"/>
  <c r="AK56" i="4"/>
  <c r="AP56" i="4"/>
  <c r="AU56" i="4"/>
  <c r="AJ56" i="4"/>
  <c r="AO56" i="4"/>
  <c r="AT56" i="4"/>
  <c r="W56" i="4"/>
  <c r="AM55" i="4"/>
  <c r="AR55" i="4"/>
  <c r="AW55" i="4"/>
  <c r="AL55" i="4"/>
  <c r="AQ55" i="4"/>
  <c r="AV55" i="4"/>
  <c r="AK55" i="4"/>
  <c r="AP55" i="4"/>
  <c r="AU55" i="4"/>
  <c r="AJ55" i="4"/>
  <c r="AO55" i="4"/>
  <c r="AT55" i="4"/>
  <c r="W55" i="4"/>
  <c r="AM54" i="4"/>
  <c r="AR54" i="4"/>
  <c r="AW54" i="4"/>
  <c r="AL54" i="4"/>
  <c r="AQ54" i="4"/>
  <c r="AV54" i="4"/>
  <c r="AK54" i="4"/>
  <c r="AP54" i="4"/>
  <c r="AU54" i="4"/>
  <c r="AJ54" i="4"/>
  <c r="AO54" i="4"/>
  <c r="AT54" i="4"/>
  <c r="W54" i="4"/>
  <c r="AM53" i="4"/>
  <c r="AR53" i="4"/>
  <c r="AW53" i="4"/>
  <c r="AL53" i="4"/>
  <c r="AQ53" i="4"/>
  <c r="AV53" i="4"/>
  <c r="AK53" i="4"/>
  <c r="AP53" i="4"/>
  <c r="AU53" i="4"/>
  <c r="AJ53" i="4"/>
  <c r="AO53" i="4"/>
  <c r="AT53" i="4"/>
  <c r="W53" i="4"/>
  <c r="AM52" i="4"/>
  <c r="AR52" i="4"/>
  <c r="AW52" i="4"/>
  <c r="AL52" i="4"/>
  <c r="AQ52" i="4"/>
  <c r="AV52" i="4"/>
  <c r="AK52" i="4"/>
  <c r="AP52" i="4"/>
  <c r="AU52" i="4"/>
  <c r="AJ52" i="4"/>
  <c r="AO52" i="4"/>
  <c r="AT52" i="4"/>
  <c r="W52" i="4"/>
  <c r="AM51" i="4"/>
  <c r="AR51" i="4"/>
  <c r="AW51" i="4"/>
  <c r="AL51" i="4"/>
  <c r="AQ51" i="4"/>
  <c r="AV51" i="4"/>
  <c r="AK51" i="4"/>
  <c r="AP51" i="4"/>
  <c r="AU51" i="4"/>
  <c r="AJ51" i="4"/>
  <c r="AO51" i="4"/>
  <c r="AT51" i="4"/>
  <c r="W51" i="4"/>
  <c r="AM50" i="4"/>
  <c r="AR50" i="4"/>
  <c r="AW50" i="4"/>
  <c r="AL50" i="4"/>
  <c r="AQ50" i="4"/>
  <c r="AV50" i="4"/>
  <c r="AK50" i="4"/>
  <c r="AP50" i="4"/>
  <c r="AU50" i="4"/>
  <c r="AJ50" i="4"/>
  <c r="AO50" i="4"/>
  <c r="AT50" i="4"/>
  <c r="W50" i="4"/>
  <c r="AM49" i="4"/>
  <c r="AR49" i="4"/>
  <c r="AW49" i="4"/>
  <c r="AL49" i="4"/>
  <c r="AQ49" i="4"/>
  <c r="AV49" i="4"/>
  <c r="AK49" i="4"/>
  <c r="AP49" i="4"/>
  <c r="AU49" i="4"/>
  <c r="AJ49" i="4"/>
  <c r="AO49" i="4"/>
  <c r="AT49" i="4"/>
  <c r="W49" i="4"/>
  <c r="AM48" i="4"/>
  <c r="AR48" i="4"/>
  <c r="AW48" i="4"/>
  <c r="AL48" i="4"/>
  <c r="AQ48" i="4"/>
  <c r="AV48" i="4"/>
  <c r="AK48" i="4"/>
  <c r="AP48" i="4"/>
  <c r="AU48" i="4"/>
  <c r="AJ48" i="4"/>
  <c r="AO48" i="4"/>
  <c r="AT48" i="4"/>
  <c r="W48" i="4"/>
  <c r="AM47" i="4"/>
  <c r="AR47" i="4"/>
  <c r="AW47" i="4"/>
  <c r="AL47" i="4"/>
  <c r="AQ47" i="4"/>
  <c r="AV47" i="4"/>
  <c r="AK47" i="4"/>
  <c r="AP47" i="4"/>
  <c r="AU47" i="4"/>
  <c r="AJ47" i="4"/>
  <c r="AO47" i="4"/>
  <c r="AT47" i="4"/>
  <c r="W47" i="4"/>
  <c r="AM46" i="4"/>
  <c r="AR46" i="4"/>
  <c r="AW46" i="4"/>
  <c r="AL46" i="4"/>
  <c r="AQ46" i="4"/>
  <c r="AV46" i="4"/>
  <c r="AK46" i="4"/>
  <c r="AP46" i="4"/>
  <c r="AU46" i="4"/>
  <c r="AJ46" i="4"/>
  <c r="AO46" i="4"/>
  <c r="AT46" i="4"/>
  <c r="W46" i="4"/>
  <c r="AM45" i="4"/>
  <c r="AR45" i="4"/>
  <c r="AW45" i="4"/>
  <c r="AL45" i="4"/>
  <c r="AQ45" i="4"/>
  <c r="AV45" i="4"/>
  <c r="AK45" i="4"/>
  <c r="AP45" i="4"/>
  <c r="AU45" i="4"/>
  <c r="AJ45" i="4"/>
  <c r="AO45" i="4"/>
  <c r="AT45" i="4"/>
  <c r="W45" i="4"/>
  <c r="AM44" i="4"/>
  <c r="AR44" i="4"/>
  <c r="AW44" i="4"/>
  <c r="AL44" i="4"/>
  <c r="AQ44" i="4"/>
  <c r="AV44" i="4"/>
  <c r="AK44" i="4"/>
  <c r="AP44" i="4"/>
  <c r="AU44" i="4"/>
  <c r="AJ44" i="4"/>
  <c r="AO44" i="4"/>
  <c r="AT44" i="4"/>
  <c r="W44" i="4"/>
  <c r="AM43" i="4"/>
  <c r="AR43" i="4"/>
  <c r="AW43" i="4"/>
  <c r="AL43" i="4"/>
  <c r="AQ43" i="4"/>
  <c r="AV43" i="4"/>
  <c r="AK43" i="4"/>
  <c r="AP43" i="4"/>
  <c r="AU43" i="4"/>
  <c r="AJ43" i="4"/>
  <c r="AO43" i="4"/>
  <c r="AT43" i="4"/>
  <c r="W43" i="4"/>
  <c r="AM42" i="4"/>
  <c r="AR42" i="4"/>
  <c r="AW42" i="4"/>
  <c r="AL42" i="4"/>
  <c r="AQ42" i="4"/>
  <c r="AV42" i="4"/>
  <c r="AK42" i="4"/>
  <c r="AP42" i="4"/>
  <c r="AU42" i="4"/>
  <c r="AJ42" i="4"/>
  <c r="AO42" i="4"/>
  <c r="AT42" i="4"/>
  <c r="W42" i="4"/>
  <c r="AM41" i="4"/>
  <c r="AR41" i="4"/>
  <c r="AW41" i="4"/>
  <c r="AL41" i="4"/>
  <c r="AQ41" i="4"/>
  <c r="AV41" i="4"/>
  <c r="AK41" i="4"/>
  <c r="AP41" i="4"/>
  <c r="AU41" i="4"/>
  <c r="AJ41" i="4"/>
  <c r="AO41" i="4"/>
  <c r="AT41" i="4"/>
  <c r="W41" i="4"/>
  <c r="AM40" i="4"/>
  <c r="AR40" i="4"/>
  <c r="AW40" i="4"/>
  <c r="AL40" i="4"/>
  <c r="AQ40" i="4"/>
  <c r="AV40" i="4"/>
  <c r="AK40" i="4"/>
  <c r="AP40" i="4"/>
  <c r="AU40" i="4"/>
  <c r="AJ40" i="4"/>
  <c r="AO40" i="4"/>
  <c r="AT40" i="4"/>
  <c r="W40" i="4"/>
  <c r="AM39" i="4"/>
  <c r="AR39" i="4"/>
  <c r="AW39" i="4"/>
  <c r="AL39" i="4"/>
  <c r="AQ39" i="4"/>
  <c r="AV39" i="4"/>
  <c r="AK39" i="4"/>
  <c r="AP39" i="4"/>
  <c r="AU39" i="4"/>
  <c r="AJ39" i="4"/>
  <c r="AO39" i="4"/>
  <c r="AT39" i="4"/>
  <c r="W39" i="4"/>
  <c r="AM38" i="4"/>
  <c r="AR38" i="4"/>
  <c r="AW38" i="4"/>
  <c r="AL38" i="4"/>
  <c r="AQ38" i="4"/>
  <c r="AV38" i="4"/>
  <c r="AK38" i="4"/>
  <c r="AP38" i="4"/>
  <c r="AU38" i="4"/>
  <c r="AJ38" i="4"/>
  <c r="AO38" i="4"/>
  <c r="AT38" i="4"/>
  <c r="W38" i="4"/>
  <c r="AM37" i="4"/>
  <c r="AR37" i="4"/>
  <c r="AW37" i="4"/>
  <c r="AL37" i="4"/>
  <c r="AQ37" i="4"/>
  <c r="AV37" i="4"/>
  <c r="AK37" i="4"/>
  <c r="AP37" i="4"/>
  <c r="AU37" i="4"/>
  <c r="AJ37" i="4"/>
  <c r="AO37" i="4"/>
  <c r="AT37" i="4"/>
  <c r="W37" i="4"/>
  <c r="AM36" i="4"/>
  <c r="AR36" i="4"/>
  <c r="AW36" i="4"/>
  <c r="AL36" i="4"/>
  <c r="AQ36" i="4"/>
  <c r="AV36" i="4"/>
  <c r="AK36" i="4"/>
  <c r="AP36" i="4"/>
  <c r="AU36" i="4"/>
  <c r="AJ36" i="4"/>
  <c r="AO36" i="4"/>
  <c r="AT36" i="4"/>
  <c r="W36" i="4"/>
  <c r="AM35" i="4"/>
  <c r="AR35" i="4"/>
  <c r="AW35" i="4"/>
  <c r="AL35" i="4"/>
  <c r="AQ35" i="4"/>
  <c r="AV35" i="4"/>
  <c r="AK35" i="4"/>
  <c r="AP35" i="4"/>
  <c r="AU35" i="4"/>
  <c r="AJ35" i="4"/>
  <c r="AO35" i="4"/>
  <c r="AT35" i="4"/>
  <c r="W35" i="4"/>
  <c r="AM34" i="4"/>
  <c r="AR34" i="4"/>
  <c r="AW34" i="4"/>
  <c r="AL34" i="4"/>
  <c r="AQ34" i="4"/>
  <c r="AV34" i="4"/>
  <c r="AK34" i="4"/>
  <c r="AP34" i="4"/>
  <c r="AU34" i="4"/>
  <c r="AJ34" i="4"/>
  <c r="AO34" i="4"/>
  <c r="AT34" i="4"/>
  <c r="W34" i="4"/>
  <c r="AM33" i="4"/>
  <c r="AR33" i="4"/>
  <c r="AW33" i="4"/>
  <c r="AL33" i="4"/>
  <c r="AQ33" i="4"/>
  <c r="AV33" i="4"/>
  <c r="AK33" i="4"/>
  <c r="AP33" i="4"/>
  <c r="AU33" i="4"/>
  <c r="AJ33" i="4"/>
  <c r="AO33" i="4"/>
  <c r="AT33" i="4"/>
  <c r="W33" i="4"/>
  <c r="AM32" i="4"/>
  <c r="AR32" i="4"/>
  <c r="AW32" i="4"/>
  <c r="AL32" i="4"/>
  <c r="AQ32" i="4"/>
  <c r="AV32" i="4"/>
  <c r="AK32" i="4"/>
  <c r="AP32" i="4"/>
  <c r="AU32" i="4"/>
  <c r="AJ32" i="4"/>
  <c r="AO32" i="4"/>
  <c r="AT32" i="4"/>
  <c r="W32" i="4"/>
  <c r="AM31" i="4"/>
  <c r="AR31" i="4"/>
  <c r="AW31" i="4"/>
  <c r="AL31" i="4"/>
  <c r="AQ31" i="4"/>
  <c r="AV31" i="4"/>
  <c r="AK31" i="4"/>
  <c r="AP31" i="4"/>
  <c r="AU31" i="4"/>
  <c r="AJ31" i="4"/>
  <c r="AO31" i="4"/>
  <c r="AT31" i="4"/>
  <c r="W31" i="4"/>
  <c r="AM30" i="4"/>
  <c r="AR30" i="4"/>
  <c r="AW30" i="4"/>
  <c r="AL30" i="4"/>
  <c r="AQ30" i="4"/>
  <c r="AV30" i="4"/>
  <c r="AK30" i="4"/>
  <c r="AP30" i="4"/>
  <c r="AU30" i="4"/>
  <c r="AJ30" i="4"/>
  <c r="AO30" i="4"/>
  <c r="AT30" i="4"/>
  <c r="W30" i="4"/>
  <c r="AM29" i="4"/>
  <c r="AR29" i="4"/>
  <c r="AW29" i="4"/>
  <c r="AL29" i="4"/>
  <c r="AQ29" i="4"/>
  <c r="AV29" i="4"/>
  <c r="AK29" i="4"/>
  <c r="AP29" i="4"/>
  <c r="AU29" i="4"/>
  <c r="AJ29" i="4"/>
  <c r="AO29" i="4"/>
  <c r="AT29" i="4"/>
  <c r="W29" i="4"/>
  <c r="AM28" i="4"/>
  <c r="AR28" i="4"/>
  <c r="AW28" i="4"/>
  <c r="AL28" i="4"/>
  <c r="AQ28" i="4"/>
  <c r="AV28" i="4"/>
  <c r="AK28" i="4"/>
  <c r="AP28" i="4"/>
  <c r="AU28" i="4"/>
  <c r="AJ28" i="4"/>
  <c r="AO28" i="4"/>
  <c r="AT28" i="4"/>
  <c r="W28" i="4"/>
  <c r="AM27" i="4"/>
  <c r="AR27" i="4"/>
  <c r="AW27" i="4"/>
  <c r="AL27" i="4"/>
  <c r="AQ27" i="4"/>
  <c r="AV27" i="4"/>
  <c r="AK27" i="4"/>
  <c r="AP27" i="4"/>
  <c r="AU27" i="4"/>
  <c r="AJ27" i="4"/>
  <c r="AO27" i="4"/>
  <c r="AT27" i="4"/>
  <c r="W27" i="4"/>
  <c r="AM26" i="4"/>
  <c r="AR26" i="4"/>
  <c r="AW26" i="4"/>
  <c r="AL26" i="4"/>
  <c r="AQ26" i="4"/>
  <c r="AV26" i="4"/>
  <c r="AK26" i="4"/>
  <c r="AP26" i="4"/>
  <c r="AU26" i="4"/>
  <c r="AJ26" i="4"/>
  <c r="AO26" i="4"/>
  <c r="AT26" i="4"/>
  <c r="W26" i="4"/>
  <c r="AM25" i="4"/>
  <c r="AR25" i="4"/>
  <c r="AW25" i="4"/>
  <c r="AL25" i="4"/>
  <c r="AQ25" i="4"/>
  <c r="AV25" i="4"/>
  <c r="AK25" i="4"/>
  <c r="AP25" i="4"/>
  <c r="AU25" i="4"/>
  <c r="AJ25" i="4"/>
  <c r="AO25" i="4"/>
  <c r="AT25" i="4"/>
  <c r="W25" i="4"/>
  <c r="AM24" i="4"/>
  <c r="AR24" i="4"/>
  <c r="AW24" i="4"/>
  <c r="AL24" i="4"/>
  <c r="AQ24" i="4"/>
  <c r="AV24" i="4"/>
  <c r="AK24" i="4"/>
  <c r="AP24" i="4"/>
  <c r="AU24" i="4"/>
  <c r="AJ24" i="4"/>
  <c r="AO24" i="4"/>
  <c r="AT24" i="4"/>
  <c r="W24" i="4"/>
  <c r="AM23" i="4"/>
  <c r="AR23" i="4"/>
  <c r="AW23" i="4"/>
  <c r="AL23" i="4"/>
  <c r="AQ23" i="4"/>
  <c r="AV23" i="4"/>
  <c r="AK23" i="4"/>
  <c r="AP23" i="4"/>
  <c r="AU23" i="4"/>
  <c r="AJ23" i="4"/>
  <c r="AO23" i="4"/>
  <c r="AT23" i="4"/>
  <c r="W23" i="4"/>
  <c r="AM22" i="4"/>
  <c r="AR22" i="4"/>
  <c r="AW22" i="4"/>
  <c r="AL22" i="4"/>
  <c r="AQ22" i="4"/>
  <c r="AV22" i="4"/>
  <c r="AK22" i="4"/>
  <c r="AP22" i="4"/>
  <c r="AU22" i="4"/>
  <c r="AJ22" i="4"/>
  <c r="AO22" i="4"/>
  <c r="AT22" i="4"/>
  <c r="W22" i="4"/>
  <c r="AM21" i="4"/>
  <c r="AR21" i="4"/>
  <c r="AW21" i="4"/>
  <c r="AL21" i="4"/>
  <c r="AQ21" i="4"/>
  <c r="AV21" i="4"/>
  <c r="AK21" i="4"/>
  <c r="AP21" i="4"/>
  <c r="AU21" i="4"/>
  <c r="AJ21" i="4"/>
  <c r="AO21" i="4"/>
  <c r="AT21" i="4"/>
  <c r="W21" i="4"/>
  <c r="AM20" i="4"/>
  <c r="AR20" i="4"/>
  <c r="AW20" i="4"/>
  <c r="AL20" i="4"/>
  <c r="AQ20" i="4"/>
  <c r="AV20" i="4"/>
  <c r="AK20" i="4"/>
  <c r="AP20" i="4"/>
  <c r="AU20" i="4"/>
  <c r="AJ20" i="4"/>
  <c r="AO20" i="4"/>
  <c r="AT20" i="4"/>
  <c r="W20" i="4"/>
  <c r="AM19" i="4"/>
  <c r="AR19" i="4"/>
  <c r="AW19" i="4"/>
  <c r="AL19" i="4"/>
  <c r="AQ19" i="4"/>
  <c r="AV19" i="4"/>
  <c r="AK19" i="4"/>
  <c r="AP19" i="4"/>
  <c r="AU19" i="4"/>
  <c r="AJ19" i="4"/>
  <c r="AO19" i="4"/>
  <c r="AT19" i="4"/>
  <c r="W19" i="4"/>
  <c r="AM18" i="4"/>
  <c r="AR18" i="4"/>
  <c r="AW18" i="4"/>
  <c r="AL18" i="4"/>
  <c r="AQ18" i="4"/>
  <c r="AV18" i="4"/>
  <c r="AK18" i="4"/>
  <c r="AP18" i="4"/>
  <c r="AU18" i="4"/>
  <c r="AJ18" i="4"/>
  <c r="AO18" i="4"/>
  <c r="AT18" i="4"/>
  <c r="W18" i="4"/>
  <c r="AM17" i="4"/>
  <c r="AR17" i="4"/>
  <c r="AW17" i="4"/>
  <c r="AL17" i="4"/>
  <c r="AQ17" i="4"/>
  <c r="AV17" i="4"/>
  <c r="AK17" i="4"/>
  <c r="AP17" i="4"/>
  <c r="AU17" i="4"/>
  <c r="AJ17" i="4"/>
  <c r="AO17" i="4"/>
  <c r="AT17" i="4"/>
  <c r="W17" i="4"/>
  <c r="AM16" i="4"/>
  <c r="AR16" i="4"/>
  <c r="AW16" i="4"/>
  <c r="AL16" i="4"/>
  <c r="AQ16" i="4"/>
  <c r="AV16" i="4"/>
  <c r="AK16" i="4"/>
  <c r="AP16" i="4"/>
  <c r="AU16" i="4"/>
  <c r="AJ16" i="4"/>
  <c r="AO16" i="4"/>
  <c r="AT16" i="4"/>
  <c r="W16" i="4"/>
  <c r="AM15" i="4"/>
  <c r="AR15" i="4"/>
  <c r="AW15" i="4"/>
  <c r="AL15" i="4"/>
  <c r="AQ15" i="4"/>
  <c r="AV15" i="4"/>
  <c r="AK15" i="4"/>
  <c r="AP15" i="4"/>
  <c r="AU15" i="4"/>
  <c r="AJ15" i="4"/>
  <c r="AO15" i="4"/>
  <c r="AT15" i="4"/>
  <c r="W15" i="4"/>
  <c r="AM14" i="4"/>
  <c r="AR14" i="4"/>
  <c r="AW14" i="4"/>
  <c r="AL14" i="4"/>
  <c r="AQ14" i="4"/>
  <c r="AV14" i="4"/>
  <c r="AK14" i="4"/>
  <c r="AP14" i="4"/>
  <c r="AU14" i="4"/>
  <c r="AJ14" i="4"/>
  <c r="AO14" i="4"/>
  <c r="AT14" i="4"/>
  <c r="W14" i="4"/>
  <c r="AM13" i="4"/>
  <c r="AR13" i="4"/>
  <c r="AW13" i="4"/>
  <c r="AL13" i="4"/>
  <c r="AQ13" i="4"/>
  <c r="AV13" i="4"/>
  <c r="AK13" i="4"/>
  <c r="AP13" i="4"/>
  <c r="AU13" i="4"/>
  <c r="AJ13" i="4"/>
  <c r="AO13" i="4"/>
  <c r="AT13" i="4"/>
  <c r="W13" i="4"/>
  <c r="AM12" i="4"/>
  <c r="AR12" i="4"/>
  <c r="AW12" i="4"/>
  <c r="AL12" i="4"/>
  <c r="AQ12" i="4"/>
  <c r="AV12" i="4"/>
  <c r="AK12" i="4"/>
  <c r="AP12" i="4"/>
  <c r="AU12" i="4"/>
  <c r="AJ12" i="4"/>
  <c r="AO12" i="4"/>
  <c r="AT12" i="4"/>
  <c r="W12" i="4"/>
  <c r="AM11" i="4"/>
  <c r="AR11" i="4"/>
  <c r="AW11" i="4"/>
  <c r="AL11" i="4"/>
  <c r="AQ11" i="4"/>
  <c r="AV11" i="4"/>
  <c r="AK11" i="4"/>
  <c r="AP11" i="4"/>
  <c r="AU11" i="4"/>
  <c r="AJ11" i="4"/>
  <c r="AO11" i="4"/>
  <c r="AT11" i="4"/>
  <c r="W11" i="4"/>
  <c r="AM10" i="4"/>
  <c r="AR10" i="4"/>
  <c r="AW10" i="4"/>
  <c r="AL10" i="4"/>
  <c r="AQ10" i="4"/>
  <c r="AV10" i="4"/>
  <c r="AK10" i="4"/>
  <c r="AP10" i="4"/>
  <c r="AU10" i="4"/>
  <c r="AJ10" i="4"/>
  <c r="AO10" i="4"/>
  <c r="AT10" i="4"/>
  <c r="W10" i="4"/>
  <c r="AM9" i="4"/>
  <c r="AR9" i="4"/>
  <c r="AW9" i="4"/>
  <c r="AL9" i="4"/>
  <c r="AQ9" i="4"/>
  <c r="AV9" i="4"/>
  <c r="AK9" i="4"/>
  <c r="AP9" i="4"/>
  <c r="AU9" i="4"/>
  <c r="AJ9" i="4"/>
  <c r="AO9" i="4"/>
  <c r="AT9" i="4"/>
  <c r="W9" i="4"/>
  <c r="AM8" i="4"/>
  <c r="AR8" i="4"/>
  <c r="AW8" i="4"/>
  <c r="AL8" i="4"/>
  <c r="AQ8" i="4"/>
  <c r="AV8" i="4"/>
  <c r="AK8" i="4"/>
  <c r="AP8" i="4"/>
  <c r="AU8" i="4"/>
  <c r="AJ8" i="4"/>
  <c r="AO8" i="4"/>
  <c r="AT8" i="4"/>
  <c r="W8" i="4"/>
  <c r="K2" i="4"/>
  <c r="K1" i="4"/>
  <c r="AM213" i="3"/>
  <c r="AR213" i="3"/>
  <c r="AW213" i="3"/>
  <c r="AL213" i="3"/>
  <c r="AQ213" i="3"/>
  <c r="AV213" i="3"/>
  <c r="AK213" i="3"/>
  <c r="AP213" i="3"/>
  <c r="AU213" i="3"/>
  <c r="AJ213" i="3"/>
  <c r="AO213" i="3"/>
  <c r="AT213" i="3"/>
  <c r="W213" i="3"/>
  <c r="AM212" i="3"/>
  <c r="AR212" i="3"/>
  <c r="AW212" i="3"/>
  <c r="AL212" i="3"/>
  <c r="AQ212" i="3"/>
  <c r="AV212" i="3"/>
  <c r="AK212" i="3"/>
  <c r="AP212" i="3"/>
  <c r="AU212" i="3"/>
  <c r="AJ212" i="3"/>
  <c r="AO212" i="3"/>
  <c r="AT212" i="3"/>
  <c r="W212" i="3"/>
  <c r="AM211" i="3"/>
  <c r="AR211" i="3"/>
  <c r="AW211" i="3"/>
  <c r="AL211" i="3"/>
  <c r="AQ211" i="3"/>
  <c r="AV211" i="3"/>
  <c r="AK211" i="3"/>
  <c r="AP211" i="3"/>
  <c r="AU211" i="3"/>
  <c r="AJ211" i="3"/>
  <c r="AO211" i="3"/>
  <c r="AT211" i="3"/>
  <c r="W211" i="3"/>
  <c r="AM210" i="3"/>
  <c r="AR210" i="3"/>
  <c r="AW210" i="3"/>
  <c r="AL210" i="3"/>
  <c r="AQ210" i="3"/>
  <c r="AV210" i="3"/>
  <c r="AK210" i="3"/>
  <c r="AP210" i="3"/>
  <c r="AU210" i="3"/>
  <c r="AJ210" i="3"/>
  <c r="AO210" i="3"/>
  <c r="AT210" i="3"/>
  <c r="W210" i="3"/>
  <c r="AM209" i="3"/>
  <c r="AR209" i="3"/>
  <c r="AW209" i="3"/>
  <c r="AL209" i="3"/>
  <c r="AQ209" i="3"/>
  <c r="AV209" i="3"/>
  <c r="AK209" i="3"/>
  <c r="AP209" i="3"/>
  <c r="AU209" i="3"/>
  <c r="AJ209" i="3"/>
  <c r="AO209" i="3"/>
  <c r="AT209" i="3"/>
  <c r="W209" i="3"/>
  <c r="AM208" i="3"/>
  <c r="AR208" i="3"/>
  <c r="AW208" i="3"/>
  <c r="AL208" i="3"/>
  <c r="AQ208" i="3"/>
  <c r="AV208" i="3"/>
  <c r="AK208" i="3"/>
  <c r="AP208" i="3"/>
  <c r="AU208" i="3"/>
  <c r="AJ208" i="3"/>
  <c r="AO208" i="3"/>
  <c r="AT208" i="3"/>
  <c r="W208" i="3"/>
  <c r="AM207" i="3"/>
  <c r="AR207" i="3"/>
  <c r="AW207" i="3"/>
  <c r="AL207" i="3"/>
  <c r="AQ207" i="3"/>
  <c r="AV207" i="3"/>
  <c r="AK207" i="3"/>
  <c r="AP207" i="3"/>
  <c r="AU207" i="3"/>
  <c r="AJ207" i="3"/>
  <c r="AO207" i="3"/>
  <c r="AT207" i="3"/>
  <c r="W207" i="3"/>
  <c r="AM206" i="3"/>
  <c r="AR206" i="3"/>
  <c r="AW206" i="3"/>
  <c r="AL206" i="3"/>
  <c r="AQ206" i="3"/>
  <c r="AV206" i="3"/>
  <c r="AK206" i="3"/>
  <c r="AP206" i="3"/>
  <c r="AU206" i="3"/>
  <c r="AJ206" i="3"/>
  <c r="AO206" i="3"/>
  <c r="AT206" i="3"/>
  <c r="W206" i="3"/>
  <c r="AM205" i="3"/>
  <c r="AR205" i="3"/>
  <c r="AW205" i="3"/>
  <c r="AL205" i="3"/>
  <c r="AQ205" i="3"/>
  <c r="AV205" i="3"/>
  <c r="AK205" i="3"/>
  <c r="AP205" i="3"/>
  <c r="AU205" i="3"/>
  <c r="AJ205" i="3"/>
  <c r="AO205" i="3"/>
  <c r="AT205" i="3"/>
  <c r="W205" i="3"/>
  <c r="AM204" i="3"/>
  <c r="AR204" i="3"/>
  <c r="AW204" i="3"/>
  <c r="AL204" i="3"/>
  <c r="AQ204" i="3"/>
  <c r="AV204" i="3"/>
  <c r="AK204" i="3"/>
  <c r="AP204" i="3"/>
  <c r="AU204" i="3"/>
  <c r="AJ204" i="3"/>
  <c r="AO204" i="3"/>
  <c r="AT204" i="3"/>
  <c r="W204" i="3"/>
  <c r="AM203" i="3"/>
  <c r="AR203" i="3"/>
  <c r="AW203" i="3"/>
  <c r="AL203" i="3"/>
  <c r="AQ203" i="3"/>
  <c r="AV203" i="3"/>
  <c r="AK203" i="3"/>
  <c r="AP203" i="3"/>
  <c r="AU203" i="3"/>
  <c r="AJ203" i="3"/>
  <c r="AO203" i="3"/>
  <c r="AT203" i="3"/>
  <c r="W203" i="3"/>
  <c r="AM202" i="3"/>
  <c r="AR202" i="3"/>
  <c r="AW202" i="3"/>
  <c r="AL202" i="3"/>
  <c r="AQ202" i="3"/>
  <c r="AV202" i="3"/>
  <c r="AK202" i="3"/>
  <c r="AP202" i="3"/>
  <c r="AU202" i="3"/>
  <c r="AJ202" i="3"/>
  <c r="AO202" i="3"/>
  <c r="AT202" i="3"/>
  <c r="W202" i="3"/>
  <c r="AM201" i="3"/>
  <c r="AR201" i="3"/>
  <c r="AW201" i="3"/>
  <c r="AL201" i="3"/>
  <c r="AQ201" i="3"/>
  <c r="AV201" i="3"/>
  <c r="AK201" i="3"/>
  <c r="AP201" i="3"/>
  <c r="AU201" i="3"/>
  <c r="AJ201" i="3"/>
  <c r="AO201" i="3"/>
  <c r="AT201" i="3"/>
  <c r="W201" i="3"/>
  <c r="AM200" i="3"/>
  <c r="AR200" i="3"/>
  <c r="AW200" i="3"/>
  <c r="AL200" i="3"/>
  <c r="AQ200" i="3"/>
  <c r="AV200" i="3"/>
  <c r="AK200" i="3"/>
  <c r="AP200" i="3"/>
  <c r="AU200" i="3"/>
  <c r="AJ200" i="3"/>
  <c r="AO200" i="3"/>
  <c r="AT200" i="3"/>
  <c r="W200" i="3"/>
  <c r="AM199" i="3"/>
  <c r="AR199" i="3"/>
  <c r="AW199" i="3"/>
  <c r="AL199" i="3"/>
  <c r="AQ199" i="3"/>
  <c r="AV199" i="3"/>
  <c r="AK199" i="3"/>
  <c r="AP199" i="3"/>
  <c r="AU199" i="3"/>
  <c r="AJ199" i="3"/>
  <c r="AO199" i="3"/>
  <c r="AT199" i="3"/>
  <c r="W199" i="3"/>
  <c r="AM198" i="3"/>
  <c r="AR198" i="3"/>
  <c r="AW198" i="3"/>
  <c r="AL198" i="3"/>
  <c r="AQ198" i="3"/>
  <c r="AV198" i="3"/>
  <c r="AK198" i="3"/>
  <c r="AP198" i="3"/>
  <c r="AU198" i="3"/>
  <c r="AJ198" i="3"/>
  <c r="AO198" i="3"/>
  <c r="AT198" i="3"/>
  <c r="W198" i="3"/>
  <c r="AM197" i="3"/>
  <c r="AR197" i="3"/>
  <c r="AW197" i="3"/>
  <c r="AL197" i="3"/>
  <c r="AQ197" i="3"/>
  <c r="AV197" i="3"/>
  <c r="AK197" i="3"/>
  <c r="AP197" i="3"/>
  <c r="AU197" i="3"/>
  <c r="AJ197" i="3"/>
  <c r="AO197" i="3"/>
  <c r="AT197" i="3"/>
  <c r="W197" i="3"/>
  <c r="AM196" i="3"/>
  <c r="AR196" i="3"/>
  <c r="AW196" i="3"/>
  <c r="AL196" i="3"/>
  <c r="AQ196" i="3"/>
  <c r="AV196" i="3"/>
  <c r="AK196" i="3"/>
  <c r="AP196" i="3"/>
  <c r="AU196" i="3"/>
  <c r="AJ196" i="3"/>
  <c r="AO196" i="3"/>
  <c r="AT196" i="3"/>
  <c r="W196" i="3"/>
  <c r="AM195" i="3"/>
  <c r="AR195" i="3"/>
  <c r="AW195" i="3"/>
  <c r="AL195" i="3"/>
  <c r="AQ195" i="3"/>
  <c r="AV195" i="3"/>
  <c r="AK195" i="3"/>
  <c r="AP195" i="3"/>
  <c r="AU195" i="3"/>
  <c r="AJ195" i="3"/>
  <c r="AO195" i="3"/>
  <c r="AT195" i="3"/>
  <c r="W195" i="3"/>
  <c r="AM194" i="3"/>
  <c r="AR194" i="3"/>
  <c r="AW194" i="3"/>
  <c r="AL194" i="3"/>
  <c r="AQ194" i="3"/>
  <c r="AV194" i="3"/>
  <c r="AK194" i="3"/>
  <c r="AP194" i="3"/>
  <c r="AU194" i="3"/>
  <c r="AJ194" i="3"/>
  <c r="AO194" i="3"/>
  <c r="AT194" i="3"/>
  <c r="W194" i="3"/>
  <c r="AM193" i="3"/>
  <c r="AR193" i="3"/>
  <c r="AW193" i="3"/>
  <c r="AL193" i="3"/>
  <c r="AQ193" i="3"/>
  <c r="AV193" i="3"/>
  <c r="AK193" i="3"/>
  <c r="AP193" i="3"/>
  <c r="AU193" i="3"/>
  <c r="AJ193" i="3"/>
  <c r="AO193" i="3"/>
  <c r="AT193" i="3"/>
  <c r="W193" i="3"/>
  <c r="AM192" i="3"/>
  <c r="AR192" i="3"/>
  <c r="AW192" i="3"/>
  <c r="AL192" i="3"/>
  <c r="AQ192" i="3"/>
  <c r="AV192" i="3"/>
  <c r="AK192" i="3"/>
  <c r="AP192" i="3"/>
  <c r="AU192" i="3"/>
  <c r="AJ192" i="3"/>
  <c r="AO192" i="3"/>
  <c r="AT192" i="3"/>
  <c r="W192" i="3"/>
  <c r="AM191" i="3"/>
  <c r="AR191" i="3"/>
  <c r="AW191" i="3"/>
  <c r="AL191" i="3"/>
  <c r="AQ191" i="3"/>
  <c r="AV191" i="3"/>
  <c r="AK191" i="3"/>
  <c r="AP191" i="3"/>
  <c r="AU191" i="3"/>
  <c r="AJ191" i="3"/>
  <c r="AO191" i="3"/>
  <c r="AT191" i="3"/>
  <c r="W191" i="3"/>
  <c r="AM190" i="3"/>
  <c r="AR190" i="3"/>
  <c r="AW190" i="3"/>
  <c r="AL190" i="3"/>
  <c r="AQ190" i="3"/>
  <c r="AV190" i="3"/>
  <c r="AK190" i="3"/>
  <c r="AP190" i="3"/>
  <c r="AU190" i="3"/>
  <c r="AJ190" i="3"/>
  <c r="AO190" i="3"/>
  <c r="AT190" i="3"/>
  <c r="W190" i="3"/>
  <c r="AM189" i="3"/>
  <c r="AR189" i="3"/>
  <c r="AW189" i="3"/>
  <c r="AL189" i="3"/>
  <c r="AQ189" i="3"/>
  <c r="AV189" i="3"/>
  <c r="AK189" i="3"/>
  <c r="AP189" i="3"/>
  <c r="AU189" i="3"/>
  <c r="AJ189" i="3"/>
  <c r="AO189" i="3"/>
  <c r="AT189" i="3"/>
  <c r="W189" i="3"/>
  <c r="AM188" i="3"/>
  <c r="AR188" i="3"/>
  <c r="AW188" i="3"/>
  <c r="AL188" i="3"/>
  <c r="AQ188" i="3"/>
  <c r="AV188" i="3"/>
  <c r="AK188" i="3"/>
  <c r="AP188" i="3"/>
  <c r="AU188" i="3"/>
  <c r="AJ188" i="3"/>
  <c r="AO188" i="3"/>
  <c r="AT188" i="3"/>
  <c r="W188" i="3"/>
  <c r="AM187" i="3"/>
  <c r="AR187" i="3"/>
  <c r="AW187" i="3"/>
  <c r="AL187" i="3"/>
  <c r="AQ187" i="3"/>
  <c r="AV187" i="3"/>
  <c r="AK187" i="3"/>
  <c r="AP187" i="3"/>
  <c r="AU187" i="3"/>
  <c r="AJ187" i="3"/>
  <c r="AO187" i="3"/>
  <c r="AT187" i="3"/>
  <c r="W187" i="3"/>
  <c r="AM186" i="3"/>
  <c r="AR186" i="3"/>
  <c r="AW186" i="3"/>
  <c r="AL186" i="3"/>
  <c r="AQ186" i="3"/>
  <c r="AV186" i="3"/>
  <c r="AK186" i="3"/>
  <c r="AP186" i="3"/>
  <c r="AU186" i="3"/>
  <c r="AJ186" i="3"/>
  <c r="AO186" i="3"/>
  <c r="AT186" i="3"/>
  <c r="W186" i="3"/>
  <c r="AM185" i="3"/>
  <c r="AR185" i="3"/>
  <c r="AW185" i="3"/>
  <c r="AL185" i="3"/>
  <c r="AQ185" i="3"/>
  <c r="AV185" i="3"/>
  <c r="AK185" i="3"/>
  <c r="AP185" i="3"/>
  <c r="AU185" i="3"/>
  <c r="AJ185" i="3"/>
  <c r="AO185" i="3"/>
  <c r="AT185" i="3"/>
  <c r="W185" i="3"/>
  <c r="AM184" i="3"/>
  <c r="AR184" i="3"/>
  <c r="AW184" i="3"/>
  <c r="AL184" i="3"/>
  <c r="AQ184" i="3"/>
  <c r="AV184" i="3"/>
  <c r="AK184" i="3"/>
  <c r="AP184" i="3"/>
  <c r="AU184" i="3"/>
  <c r="AJ184" i="3"/>
  <c r="AO184" i="3"/>
  <c r="AT184" i="3"/>
  <c r="W184" i="3"/>
  <c r="AM183" i="3"/>
  <c r="AR183" i="3"/>
  <c r="AW183" i="3"/>
  <c r="AL183" i="3"/>
  <c r="AQ183" i="3"/>
  <c r="AV183" i="3"/>
  <c r="AK183" i="3"/>
  <c r="AP183" i="3"/>
  <c r="AU183" i="3"/>
  <c r="AJ183" i="3"/>
  <c r="AO183" i="3"/>
  <c r="AT183" i="3"/>
  <c r="W183" i="3"/>
  <c r="AM182" i="3"/>
  <c r="AR182" i="3"/>
  <c r="AW182" i="3"/>
  <c r="AL182" i="3"/>
  <c r="AQ182" i="3"/>
  <c r="AV182" i="3"/>
  <c r="AK182" i="3"/>
  <c r="AP182" i="3"/>
  <c r="AU182" i="3"/>
  <c r="AJ182" i="3"/>
  <c r="AO182" i="3"/>
  <c r="AT182" i="3"/>
  <c r="W182" i="3"/>
  <c r="AM181" i="3"/>
  <c r="AR181" i="3"/>
  <c r="AW181" i="3"/>
  <c r="AL181" i="3"/>
  <c r="AQ181" i="3"/>
  <c r="AV181" i="3"/>
  <c r="AK181" i="3"/>
  <c r="AP181" i="3"/>
  <c r="AU181" i="3"/>
  <c r="AJ181" i="3"/>
  <c r="AO181" i="3"/>
  <c r="AT181" i="3"/>
  <c r="W181" i="3"/>
  <c r="AM180" i="3"/>
  <c r="AR180" i="3"/>
  <c r="AW180" i="3"/>
  <c r="AL180" i="3"/>
  <c r="AQ180" i="3"/>
  <c r="AV180" i="3"/>
  <c r="AK180" i="3"/>
  <c r="AP180" i="3"/>
  <c r="AU180" i="3"/>
  <c r="AJ180" i="3"/>
  <c r="AO180" i="3"/>
  <c r="AT180" i="3"/>
  <c r="W180" i="3"/>
  <c r="AM179" i="3"/>
  <c r="AR179" i="3"/>
  <c r="AW179" i="3"/>
  <c r="AL179" i="3"/>
  <c r="AQ179" i="3"/>
  <c r="AV179" i="3"/>
  <c r="AK179" i="3"/>
  <c r="AP179" i="3"/>
  <c r="AU179" i="3"/>
  <c r="AJ179" i="3"/>
  <c r="AO179" i="3"/>
  <c r="AT179" i="3"/>
  <c r="W179" i="3"/>
  <c r="AM178" i="3"/>
  <c r="AR178" i="3"/>
  <c r="AW178" i="3"/>
  <c r="AL178" i="3"/>
  <c r="AQ178" i="3"/>
  <c r="AV178" i="3"/>
  <c r="AK178" i="3"/>
  <c r="AP178" i="3"/>
  <c r="AU178" i="3"/>
  <c r="AJ178" i="3"/>
  <c r="AO178" i="3"/>
  <c r="AT178" i="3"/>
  <c r="W178" i="3"/>
  <c r="AM177" i="3"/>
  <c r="AR177" i="3"/>
  <c r="AW177" i="3"/>
  <c r="AL177" i="3"/>
  <c r="AQ177" i="3"/>
  <c r="AV177" i="3"/>
  <c r="AK177" i="3"/>
  <c r="AP177" i="3"/>
  <c r="AU177" i="3"/>
  <c r="AJ177" i="3"/>
  <c r="AO177" i="3"/>
  <c r="AT177" i="3"/>
  <c r="W177" i="3"/>
  <c r="AM176" i="3"/>
  <c r="AR176" i="3"/>
  <c r="AW176" i="3"/>
  <c r="AL176" i="3"/>
  <c r="AQ176" i="3"/>
  <c r="AV176" i="3"/>
  <c r="AK176" i="3"/>
  <c r="AP176" i="3"/>
  <c r="AU176" i="3"/>
  <c r="AJ176" i="3"/>
  <c r="AO176" i="3"/>
  <c r="AT176" i="3"/>
  <c r="W176" i="3"/>
  <c r="AM175" i="3"/>
  <c r="AR175" i="3"/>
  <c r="AW175" i="3"/>
  <c r="AL175" i="3"/>
  <c r="AQ175" i="3"/>
  <c r="AV175" i="3"/>
  <c r="AK175" i="3"/>
  <c r="AP175" i="3"/>
  <c r="AU175" i="3"/>
  <c r="AJ175" i="3"/>
  <c r="AO175" i="3"/>
  <c r="AT175" i="3"/>
  <c r="W175" i="3"/>
  <c r="AM174" i="3"/>
  <c r="AR174" i="3"/>
  <c r="AW174" i="3"/>
  <c r="AL174" i="3"/>
  <c r="AQ174" i="3"/>
  <c r="AV174" i="3"/>
  <c r="AK174" i="3"/>
  <c r="AP174" i="3"/>
  <c r="AU174" i="3"/>
  <c r="AJ174" i="3"/>
  <c r="AO174" i="3"/>
  <c r="AT174" i="3"/>
  <c r="W174" i="3"/>
  <c r="AM173" i="3"/>
  <c r="AR173" i="3"/>
  <c r="AW173" i="3"/>
  <c r="AL173" i="3"/>
  <c r="AQ173" i="3"/>
  <c r="AV173" i="3"/>
  <c r="AK173" i="3"/>
  <c r="AP173" i="3"/>
  <c r="AU173" i="3"/>
  <c r="AJ173" i="3"/>
  <c r="AO173" i="3"/>
  <c r="AT173" i="3"/>
  <c r="W173" i="3"/>
  <c r="AM172" i="3"/>
  <c r="AR172" i="3"/>
  <c r="AW172" i="3"/>
  <c r="AL172" i="3"/>
  <c r="AQ172" i="3"/>
  <c r="AV172" i="3"/>
  <c r="AK172" i="3"/>
  <c r="AP172" i="3"/>
  <c r="AU172" i="3"/>
  <c r="AJ172" i="3"/>
  <c r="AO172" i="3"/>
  <c r="AT172" i="3"/>
  <c r="W172" i="3"/>
  <c r="AM171" i="3"/>
  <c r="AR171" i="3"/>
  <c r="AW171" i="3"/>
  <c r="AL171" i="3"/>
  <c r="AQ171" i="3"/>
  <c r="AV171" i="3"/>
  <c r="AK171" i="3"/>
  <c r="AP171" i="3"/>
  <c r="AU171" i="3"/>
  <c r="AJ171" i="3"/>
  <c r="AO171" i="3"/>
  <c r="AT171" i="3"/>
  <c r="W171" i="3"/>
  <c r="AM170" i="3"/>
  <c r="AR170" i="3"/>
  <c r="AW170" i="3"/>
  <c r="AL170" i="3"/>
  <c r="AQ170" i="3"/>
  <c r="AV170" i="3"/>
  <c r="AK170" i="3"/>
  <c r="AP170" i="3"/>
  <c r="AU170" i="3"/>
  <c r="AJ170" i="3"/>
  <c r="AO170" i="3"/>
  <c r="AT170" i="3"/>
  <c r="W170" i="3"/>
  <c r="AM169" i="3"/>
  <c r="AR169" i="3"/>
  <c r="AW169" i="3"/>
  <c r="AL169" i="3"/>
  <c r="AQ169" i="3"/>
  <c r="AV169" i="3"/>
  <c r="AK169" i="3"/>
  <c r="AP169" i="3"/>
  <c r="AU169" i="3"/>
  <c r="AJ169" i="3"/>
  <c r="AO169" i="3"/>
  <c r="AT169" i="3"/>
  <c r="W169" i="3"/>
  <c r="AM168" i="3"/>
  <c r="AR168" i="3"/>
  <c r="AW168" i="3"/>
  <c r="AL168" i="3"/>
  <c r="AQ168" i="3"/>
  <c r="AV168" i="3"/>
  <c r="AK168" i="3"/>
  <c r="AP168" i="3"/>
  <c r="AU168" i="3"/>
  <c r="AJ168" i="3"/>
  <c r="AO168" i="3"/>
  <c r="AT168" i="3"/>
  <c r="W168" i="3"/>
  <c r="AM167" i="3"/>
  <c r="AR167" i="3"/>
  <c r="AW167" i="3"/>
  <c r="AL167" i="3"/>
  <c r="AQ167" i="3"/>
  <c r="AV167" i="3"/>
  <c r="AK167" i="3"/>
  <c r="AP167" i="3"/>
  <c r="AU167" i="3"/>
  <c r="AJ167" i="3"/>
  <c r="AO167" i="3"/>
  <c r="AT167" i="3"/>
  <c r="W167" i="3"/>
  <c r="AM166" i="3"/>
  <c r="AR166" i="3"/>
  <c r="AW166" i="3"/>
  <c r="AL166" i="3"/>
  <c r="AQ166" i="3"/>
  <c r="AV166" i="3"/>
  <c r="AK166" i="3"/>
  <c r="AP166" i="3"/>
  <c r="AU166" i="3"/>
  <c r="AJ166" i="3"/>
  <c r="AO166" i="3"/>
  <c r="AT166" i="3"/>
  <c r="W166" i="3"/>
  <c r="AM165" i="3"/>
  <c r="AR165" i="3"/>
  <c r="AW165" i="3"/>
  <c r="AL165" i="3"/>
  <c r="AQ165" i="3"/>
  <c r="AV165" i="3"/>
  <c r="AK165" i="3"/>
  <c r="AP165" i="3"/>
  <c r="AU165" i="3"/>
  <c r="AJ165" i="3"/>
  <c r="AO165" i="3"/>
  <c r="AT165" i="3"/>
  <c r="W165" i="3"/>
  <c r="AM164" i="3"/>
  <c r="AR164" i="3"/>
  <c r="AW164" i="3"/>
  <c r="AL164" i="3"/>
  <c r="AQ164" i="3"/>
  <c r="AV164" i="3"/>
  <c r="AK164" i="3"/>
  <c r="AP164" i="3"/>
  <c r="AU164" i="3"/>
  <c r="AJ164" i="3"/>
  <c r="AO164" i="3"/>
  <c r="AT164" i="3"/>
  <c r="W164" i="3"/>
  <c r="AM163" i="3"/>
  <c r="AR163" i="3"/>
  <c r="AW163" i="3"/>
  <c r="AL163" i="3"/>
  <c r="AQ163" i="3"/>
  <c r="AV163" i="3"/>
  <c r="AK163" i="3"/>
  <c r="AP163" i="3"/>
  <c r="AU163" i="3"/>
  <c r="AJ163" i="3"/>
  <c r="AO163" i="3"/>
  <c r="AT163" i="3"/>
  <c r="W163" i="3"/>
  <c r="AM162" i="3"/>
  <c r="AR162" i="3"/>
  <c r="AW162" i="3"/>
  <c r="AL162" i="3"/>
  <c r="AQ162" i="3"/>
  <c r="AV162" i="3"/>
  <c r="AK162" i="3"/>
  <c r="AP162" i="3"/>
  <c r="AU162" i="3"/>
  <c r="AJ162" i="3"/>
  <c r="AO162" i="3"/>
  <c r="AT162" i="3"/>
  <c r="W162" i="3"/>
  <c r="AM161" i="3"/>
  <c r="AR161" i="3"/>
  <c r="AW161" i="3"/>
  <c r="AL161" i="3"/>
  <c r="AQ161" i="3"/>
  <c r="AV161" i="3"/>
  <c r="AK161" i="3"/>
  <c r="AP161" i="3"/>
  <c r="AU161" i="3"/>
  <c r="AJ161" i="3"/>
  <c r="AO161" i="3"/>
  <c r="AT161" i="3"/>
  <c r="W161" i="3"/>
  <c r="AM160" i="3"/>
  <c r="AR160" i="3"/>
  <c r="AW160" i="3"/>
  <c r="AL160" i="3"/>
  <c r="AQ160" i="3"/>
  <c r="AV160" i="3"/>
  <c r="AK160" i="3"/>
  <c r="AP160" i="3"/>
  <c r="AU160" i="3"/>
  <c r="AJ160" i="3"/>
  <c r="AO160" i="3"/>
  <c r="AT160" i="3"/>
  <c r="W160" i="3"/>
  <c r="AM159" i="3"/>
  <c r="AR159" i="3"/>
  <c r="AW159" i="3"/>
  <c r="AL159" i="3"/>
  <c r="AQ159" i="3"/>
  <c r="AV159" i="3"/>
  <c r="AK159" i="3"/>
  <c r="AP159" i="3"/>
  <c r="AU159" i="3"/>
  <c r="AJ159" i="3"/>
  <c r="AO159" i="3"/>
  <c r="AT159" i="3"/>
  <c r="W159" i="3"/>
  <c r="AM158" i="3"/>
  <c r="AR158" i="3"/>
  <c r="AW158" i="3"/>
  <c r="AL158" i="3"/>
  <c r="AQ158" i="3"/>
  <c r="AV158" i="3"/>
  <c r="AK158" i="3"/>
  <c r="AP158" i="3"/>
  <c r="AU158" i="3"/>
  <c r="AJ158" i="3"/>
  <c r="AO158" i="3"/>
  <c r="AT158" i="3"/>
  <c r="W158" i="3"/>
  <c r="AM157" i="3"/>
  <c r="AR157" i="3"/>
  <c r="AW157" i="3"/>
  <c r="AL157" i="3"/>
  <c r="AQ157" i="3"/>
  <c r="AV157" i="3"/>
  <c r="AK157" i="3"/>
  <c r="AP157" i="3"/>
  <c r="AU157" i="3"/>
  <c r="AJ157" i="3"/>
  <c r="AO157" i="3"/>
  <c r="AT157" i="3"/>
  <c r="W157" i="3"/>
  <c r="AM156" i="3"/>
  <c r="AR156" i="3"/>
  <c r="AW156" i="3"/>
  <c r="AL156" i="3"/>
  <c r="AQ156" i="3"/>
  <c r="AV156" i="3"/>
  <c r="AK156" i="3"/>
  <c r="AP156" i="3"/>
  <c r="AU156" i="3"/>
  <c r="AJ156" i="3"/>
  <c r="AO156" i="3"/>
  <c r="AT156" i="3"/>
  <c r="W156" i="3"/>
  <c r="AM155" i="3"/>
  <c r="AR155" i="3"/>
  <c r="AW155" i="3"/>
  <c r="AL155" i="3"/>
  <c r="AQ155" i="3"/>
  <c r="AV155" i="3"/>
  <c r="AK155" i="3"/>
  <c r="AP155" i="3"/>
  <c r="AU155" i="3"/>
  <c r="AJ155" i="3"/>
  <c r="AO155" i="3"/>
  <c r="AT155" i="3"/>
  <c r="W155" i="3"/>
  <c r="AM154" i="3"/>
  <c r="AR154" i="3"/>
  <c r="AW154" i="3"/>
  <c r="AL154" i="3"/>
  <c r="AQ154" i="3"/>
  <c r="AV154" i="3"/>
  <c r="AK154" i="3"/>
  <c r="AP154" i="3"/>
  <c r="AU154" i="3"/>
  <c r="AJ154" i="3"/>
  <c r="AO154" i="3"/>
  <c r="AT154" i="3"/>
  <c r="W154" i="3"/>
  <c r="AM153" i="3"/>
  <c r="AR153" i="3"/>
  <c r="AW153" i="3"/>
  <c r="AL153" i="3"/>
  <c r="AQ153" i="3"/>
  <c r="AV153" i="3"/>
  <c r="AK153" i="3"/>
  <c r="AP153" i="3"/>
  <c r="AU153" i="3"/>
  <c r="AJ153" i="3"/>
  <c r="AO153" i="3"/>
  <c r="AT153" i="3"/>
  <c r="W153" i="3"/>
  <c r="AM152" i="3"/>
  <c r="AR152" i="3"/>
  <c r="AW152" i="3"/>
  <c r="AL152" i="3"/>
  <c r="AQ152" i="3"/>
  <c r="AV152" i="3"/>
  <c r="AK152" i="3"/>
  <c r="AP152" i="3"/>
  <c r="AU152" i="3"/>
  <c r="AJ152" i="3"/>
  <c r="AO152" i="3"/>
  <c r="AT152" i="3"/>
  <c r="W152" i="3"/>
  <c r="AM151" i="3"/>
  <c r="AR151" i="3"/>
  <c r="AW151" i="3"/>
  <c r="AL151" i="3"/>
  <c r="AQ151" i="3"/>
  <c r="AV151" i="3"/>
  <c r="AK151" i="3"/>
  <c r="AP151" i="3"/>
  <c r="AU151" i="3"/>
  <c r="AJ151" i="3"/>
  <c r="AO151" i="3"/>
  <c r="AT151" i="3"/>
  <c r="W151" i="3"/>
  <c r="AM150" i="3"/>
  <c r="AR150" i="3"/>
  <c r="AW150" i="3"/>
  <c r="AL150" i="3"/>
  <c r="AQ150" i="3"/>
  <c r="AV150" i="3"/>
  <c r="AK150" i="3"/>
  <c r="AP150" i="3"/>
  <c r="AU150" i="3"/>
  <c r="AJ150" i="3"/>
  <c r="AO150" i="3"/>
  <c r="AT150" i="3"/>
  <c r="W150" i="3"/>
  <c r="AM149" i="3"/>
  <c r="AR149" i="3"/>
  <c r="AW149" i="3"/>
  <c r="AL149" i="3"/>
  <c r="AQ149" i="3"/>
  <c r="AV149" i="3"/>
  <c r="AK149" i="3"/>
  <c r="AP149" i="3"/>
  <c r="AU149" i="3"/>
  <c r="AJ149" i="3"/>
  <c r="AO149" i="3"/>
  <c r="AT149" i="3"/>
  <c r="W149" i="3"/>
  <c r="AM148" i="3"/>
  <c r="AR148" i="3"/>
  <c r="AW148" i="3"/>
  <c r="AL148" i="3"/>
  <c r="AQ148" i="3"/>
  <c r="AV148" i="3"/>
  <c r="AK148" i="3"/>
  <c r="AP148" i="3"/>
  <c r="AU148" i="3"/>
  <c r="AJ148" i="3"/>
  <c r="AO148" i="3"/>
  <c r="AT148" i="3"/>
  <c r="W148" i="3"/>
  <c r="AM147" i="3"/>
  <c r="AR147" i="3"/>
  <c r="AW147" i="3"/>
  <c r="AL147" i="3"/>
  <c r="AQ147" i="3"/>
  <c r="AV147" i="3"/>
  <c r="AK147" i="3"/>
  <c r="AP147" i="3"/>
  <c r="AU147" i="3"/>
  <c r="AJ147" i="3"/>
  <c r="AO147" i="3"/>
  <c r="AT147" i="3"/>
  <c r="W147" i="3"/>
  <c r="AM146" i="3"/>
  <c r="AR146" i="3"/>
  <c r="AW146" i="3"/>
  <c r="AL146" i="3"/>
  <c r="AQ146" i="3"/>
  <c r="AV146" i="3"/>
  <c r="AK146" i="3"/>
  <c r="AP146" i="3"/>
  <c r="AU146" i="3"/>
  <c r="AJ146" i="3"/>
  <c r="AO146" i="3"/>
  <c r="AT146" i="3"/>
  <c r="W146" i="3"/>
  <c r="AM145" i="3"/>
  <c r="AR145" i="3"/>
  <c r="AW145" i="3"/>
  <c r="AL145" i="3"/>
  <c r="AQ145" i="3"/>
  <c r="AV145" i="3"/>
  <c r="AK145" i="3"/>
  <c r="AP145" i="3"/>
  <c r="AU145" i="3"/>
  <c r="AJ145" i="3"/>
  <c r="AO145" i="3"/>
  <c r="AT145" i="3"/>
  <c r="W145" i="3"/>
  <c r="AM144" i="3"/>
  <c r="AR144" i="3"/>
  <c r="AW144" i="3"/>
  <c r="AL144" i="3"/>
  <c r="AQ144" i="3"/>
  <c r="AV144" i="3"/>
  <c r="AK144" i="3"/>
  <c r="AP144" i="3"/>
  <c r="AU144" i="3"/>
  <c r="AJ144" i="3"/>
  <c r="AO144" i="3"/>
  <c r="AT144" i="3"/>
  <c r="W144" i="3"/>
  <c r="AM143" i="3"/>
  <c r="AR143" i="3"/>
  <c r="AW143" i="3"/>
  <c r="AL143" i="3"/>
  <c r="AQ143" i="3"/>
  <c r="AV143" i="3"/>
  <c r="AK143" i="3"/>
  <c r="AP143" i="3"/>
  <c r="AU143" i="3"/>
  <c r="AJ143" i="3"/>
  <c r="AO143" i="3"/>
  <c r="AT143" i="3"/>
  <c r="W143" i="3"/>
  <c r="AM142" i="3"/>
  <c r="AR142" i="3"/>
  <c r="AW142" i="3"/>
  <c r="AL142" i="3"/>
  <c r="AQ142" i="3"/>
  <c r="AV142" i="3"/>
  <c r="AK142" i="3"/>
  <c r="AP142" i="3"/>
  <c r="AU142" i="3"/>
  <c r="AJ142" i="3"/>
  <c r="AO142" i="3"/>
  <c r="AT142" i="3"/>
  <c r="W142" i="3"/>
  <c r="AM141" i="3"/>
  <c r="AR141" i="3"/>
  <c r="AW141" i="3"/>
  <c r="AL141" i="3"/>
  <c r="AQ141" i="3"/>
  <c r="AV141" i="3"/>
  <c r="AK141" i="3"/>
  <c r="AP141" i="3"/>
  <c r="AU141" i="3"/>
  <c r="AJ141" i="3"/>
  <c r="AO141" i="3"/>
  <c r="AT141" i="3"/>
  <c r="W141" i="3"/>
  <c r="AM140" i="3"/>
  <c r="AR140" i="3"/>
  <c r="AW140" i="3"/>
  <c r="AL140" i="3"/>
  <c r="AQ140" i="3"/>
  <c r="AV140" i="3"/>
  <c r="AK140" i="3"/>
  <c r="AP140" i="3"/>
  <c r="AU140" i="3"/>
  <c r="AJ140" i="3"/>
  <c r="AO140" i="3"/>
  <c r="AT140" i="3"/>
  <c r="W140" i="3"/>
  <c r="AM139" i="3"/>
  <c r="AR139" i="3"/>
  <c r="AW139" i="3"/>
  <c r="AL139" i="3"/>
  <c r="AQ139" i="3"/>
  <c r="AV139" i="3"/>
  <c r="AK139" i="3"/>
  <c r="AP139" i="3"/>
  <c r="AU139" i="3"/>
  <c r="AJ139" i="3"/>
  <c r="AO139" i="3"/>
  <c r="AT139" i="3"/>
  <c r="W139" i="3"/>
  <c r="AM138" i="3"/>
  <c r="AR138" i="3"/>
  <c r="AW138" i="3"/>
  <c r="AL138" i="3"/>
  <c r="AQ138" i="3"/>
  <c r="AV138" i="3"/>
  <c r="AK138" i="3"/>
  <c r="AP138" i="3"/>
  <c r="AU138" i="3"/>
  <c r="AJ138" i="3"/>
  <c r="AO138" i="3"/>
  <c r="AT138" i="3"/>
  <c r="W138" i="3"/>
  <c r="AM137" i="3"/>
  <c r="AR137" i="3"/>
  <c r="AW137" i="3"/>
  <c r="AL137" i="3"/>
  <c r="AQ137" i="3"/>
  <c r="AV137" i="3"/>
  <c r="AK137" i="3"/>
  <c r="AP137" i="3"/>
  <c r="AU137" i="3"/>
  <c r="AJ137" i="3"/>
  <c r="AO137" i="3"/>
  <c r="AT137" i="3"/>
  <c r="W137" i="3"/>
  <c r="AM136" i="3"/>
  <c r="AR136" i="3"/>
  <c r="AW136" i="3"/>
  <c r="AL136" i="3"/>
  <c r="AQ136" i="3"/>
  <c r="AV136" i="3"/>
  <c r="AK136" i="3"/>
  <c r="AP136" i="3"/>
  <c r="AU136" i="3"/>
  <c r="AJ136" i="3"/>
  <c r="AO136" i="3"/>
  <c r="AT136" i="3"/>
  <c r="W136" i="3"/>
  <c r="AM135" i="3"/>
  <c r="AR135" i="3"/>
  <c r="AW135" i="3"/>
  <c r="AL135" i="3"/>
  <c r="AQ135" i="3"/>
  <c r="AV135" i="3"/>
  <c r="AK135" i="3"/>
  <c r="AP135" i="3"/>
  <c r="AU135" i="3"/>
  <c r="AJ135" i="3"/>
  <c r="AO135" i="3"/>
  <c r="AT135" i="3"/>
  <c r="W135" i="3"/>
  <c r="AM134" i="3"/>
  <c r="AR134" i="3"/>
  <c r="AW134" i="3"/>
  <c r="AL134" i="3"/>
  <c r="AQ134" i="3"/>
  <c r="AV134" i="3"/>
  <c r="AK134" i="3"/>
  <c r="AP134" i="3"/>
  <c r="AU134" i="3"/>
  <c r="AJ134" i="3"/>
  <c r="AO134" i="3"/>
  <c r="AT134" i="3"/>
  <c r="W134" i="3"/>
  <c r="AM133" i="3"/>
  <c r="AR133" i="3"/>
  <c r="AW133" i="3"/>
  <c r="AL133" i="3"/>
  <c r="AQ133" i="3"/>
  <c r="AV133" i="3"/>
  <c r="AK133" i="3"/>
  <c r="AP133" i="3"/>
  <c r="AU133" i="3"/>
  <c r="AJ133" i="3"/>
  <c r="AO133" i="3"/>
  <c r="AT133" i="3"/>
  <c r="W133" i="3"/>
  <c r="AM132" i="3"/>
  <c r="AR132" i="3"/>
  <c r="AW132" i="3"/>
  <c r="AL132" i="3"/>
  <c r="AQ132" i="3"/>
  <c r="AV132" i="3"/>
  <c r="AK132" i="3"/>
  <c r="AP132" i="3"/>
  <c r="AU132" i="3"/>
  <c r="AJ132" i="3"/>
  <c r="AO132" i="3"/>
  <c r="AT132" i="3"/>
  <c r="W132" i="3"/>
  <c r="AM131" i="3"/>
  <c r="AR131" i="3"/>
  <c r="AW131" i="3"/>
  <c r="AL131" i="3"/>
  <c r="AQ131" i="3"/>
  <c r="AV131" i="3"/>
  <c r="AK131" i="3"/>
  <c r="AP131" i="3"/>
  <c r="AU131" i="3"/>
  <c r="AJ131" i="3"/>
  <c r="AO131" i="3"/>
  <c r="AT131" i="3"/>
  <c r="W131" i="3"/>
  <c r="AM130" i="3"/>
  <c r="AR130" i="3"/>
  <c r="AW130" i="3"/>
  <c r="AL130" i="3"/>
  <c r="AQ130" i="3"/>
  <c r="AV130" i="3"/>
  <c r="AK130" i="3"/>
  <c r="AP130" i="3"/>
  <c r="AU130" i="3"/>
  <c r="AJ130" i="3"/>
  <c r="AO130" i="3"/>
  <c r="AT130" i="3"/>
  <c r="W130" i="3"/>
  <c r="AM129" i="3"/>
  <c r="AR129" i="3"/>
  <c r="AW129" i="3"/>
  <c r="AL129" i="3"/>
  <c r="AQ129" i="3"/>
  <c r="AV129" i="3"/>
  <c r="AK129" i="3"/>
  <c r="AP129" i="3"/>
  <c r="AU129" i="3"/>
  <c r="AJ129" i="3"/>
  <c r="AO129" i="3"/>
  <c r="AT129" i="3"/>
  <c r="W129" i="3"/>
  <c r="AM128" i="3"/>
  <c r="AR128" i="3"/>
  <c r="AW128" i="3"/>
  <c r="AL128" i="3"/>
  <c r="AQ128" i="3"/>
  <c r="AV128" i="3"/>
  <c r="AK128" i="3"/>
  <c r="AP128" i="3"/>
  <c r="AU128" i="3"/>
  <c r="AJ128" i="3"/>
  <c r="AO128" i="3"/>
  <c r="AT128" i="3"/>
  <c r="W128" i="3"/>
  <c r="AM127" i="3"/>
  <c r="AR127" i="3"/>
  <c r="AW127" i="3"/>
  <c r="AL127" i="3"/>
  <c r="AQ127" i="3"/>
  <c r="AV127" i="3"/>
  <c r="AK127" i="3"/>
  <c r="AP127" i="3"/>
  <c r="AU127" i="3"/>
  <c r="AJ127" i="3"/>
  <c r="AO127" i="3"/>
  <c r="AT127" i="3"/>
  <c r="W127" i="3"/>
  <c r="AM126" i="3"/>
  <c r="AR126" i="3"/>
  <c r="AW126" i="3"/>
  <c r="AL126" i="3"/>
  <c r="AQ126" i="3"/>
  <c r="AV126" i="3"/>
  <c r="AK126" i="3"/>
  <c r="AP126" i="3"/>
  <c r="AU126" i="3"/>
  <c r="AJ126" i="3"/>
  <c r="AO126" i="3"/>
  <c r="AT126" i="3"/>
  <c r="W126" i="3"/>
  <c r="AM125" i="3"/>
  <c r="AR125" i="3"/>
  <c r="AW125" i="3"/>
  <c r="AL125" i="3"/>
  <c r="AQ125" i="3"/>
  <c r="AV125" i="3"/>
  <c r="AK125" i="3"/>
  <c r="AP125" i="3"/>
  <c r="AU125" i="3"/>
  <c r="AJ125" i="3"/>
  <c r="AO125" i="3"/>
  <c r="AT125" i="3"/>
  <c r="W125" i="3"/>
  <c r="AM124" i="3"/>
  <c r="AR124" i="3"/>
  <c r="AW124" i="3"/>
  <c r="AL124" i="3"/>
  <c r="AQ124" i="3"/>
  <c r="AV124" i="3"/>
  <c r="AK124" i="3"/>
  <c r="AP124" i="3"/>
  <c r="AU124" i="3"/>
  <c r="AJ124" i="3"/>
  <c r="AO124" i="3"/>
  <c r="AT124" i="3"/>
  <c r="W124" i="3"/>
  <c r="AM123" i="3"/>
  <c r="AR123" i="3"/>
  <c r="AW123" i="3"/>
  <c r="AL123" i="3"/>
  <c r="AQ123" i="3"/>
  <c r="AV123" i="3"/>
  <c r="AK123" i="3"/>
  <c r="AP123" i="3"/>
  <c r="AU123" i="3"/>
  <c r="AJ123" i="3"/>
  <c r="AO123" i="3"/>
  <c r="AT123" i="3"/>
  <c r="W123" i="3"/>
  <c r="AM122" i="3"/>
  <c r="AR122" i="3"/>
  <c r="AW122" i="3"/>
  <c r="AL122" i="3"/>
  <c r="AQ122" i="3"/>
  <c r="AV122" i="3"/>
  <c r="AK122" i="3"/>
  <c r="AP122" i="3"/>
  <c r="AU122" i="3"/>
  <c r="AJ122" i="3"/>
  <c r="AO122" i="3"/>
  <c r="AT122" i="3"/>
  <c r="W122" i="3"/>
  <c r="AM121" i="3"/>
  <c r="AR121" i="3"/>
  <c r="AW121" i="3"/>
  <c r="AL121" i="3"/>
  <c r="AQ121" i="3"/>
  <c r="AV121" i="3"/>
  <c r="AK121" i="3"/>
  <c r="AP121" i="3"/>
  <c r="AU121" i="3"/>
  <c r="AJ121" i="3"/>
  <c r="AO121" i="3"/>
  <c r="AT121" i="3"/>
  <c r="W121" i="3"/>
  <c r="AM120" i="3"/>
  <c r="AR120" i="3"/>
  <c r="AW120" i="3"/>
  <c r="AL120" i="3"/>
  <c r="AQ120" i="3"/>
  <c r="AV120" i="3"/>
  <c r="AK120" i="3"/>
  <c r="AP120" i="3"/>
  <c r="AU120" i="3"/>
  <c r="AJ120" i="3"/>
  <c r="AO120" i="3"/>
  <c r="AT120" i="3"/>
  <c r="W120" i="3"/>
  <c r="AM119" i="3"/>
  <c r="AR119" i="3"/>
  <c r="AW119" i="3"/>
  <c r="AL119" i="3"/>
  <c r="AQ119" i="3"/>
  <c r="AV119" i="3"/>
  <c r="AK119" i="3"/>
  <c r="AP119" i="3"/>
  <c r="AU119" i="3"/>
  <c r="AJ119" i="3"/>
  <c r="AO119" i="3"/>
  <c r="AT119" i="3"/>
  <c r="W119" i="3"/>
  <c r="AM118" i="3"/>
  <c r="AR118" i="3"/>
  <c r="AW118" i="3"/>
  <c r="AL118" i="3"/>
  <c r="AQ118" i="3"/>
  <c r="AV118" i="3"/>
  <c r="AK118" i="3"/>
  <c r="AP118" i="3"/>
  <c r="AU118" i="3"/>
  <c r="AJ118" i="3"/>
  <c r="AO118" i="3"/>
  <c r="AT118" i="3"/>
  <c r="W118" i="3"/>
  <c r="AM117" i="3"/>
  <c r="AR117" i="3"/>
  <c r="AW117" i="3"/>
  <c r="AL117" i="3"/>
  <c r="AQ117" i="3"/>
  <c r="AV117" i="3"/>
  <c r="AK117" i="3"/>
  <c r="AP117" i="3"/>
  <c r="AU117" i="3"/>
  <c r="AJ117" i="3"/>
  <c r="AO117" i="3"/>
  <c r="AT117" i="3"/>
  <c r="W117" i="3"/>
  <c r="AM116" i="3"/>
  <c r="AR116" i="3"/>
  <c r="AW116" i="3"/>
  <c r="AL116" i="3"/>
  <c r="AQ116" i="3"/>
  <c r="AV116" i="3"/>
  <c r="AK116" i="3"/>
  <c r="AP116" i="3"/>
  <c r="AU116" i="3"/>
  <c r="AJ116" i="3"/>
  <c r="AO116" i="3"/>
  <c r="AT116" i="3"/>
  <c r="W116" i="3"/>
  <c r="AM115" i="3"/>
  <c r="AR115" i="3"/>
  <c r="AW115" i="3"/>
  <c r="AL115" i="3"/>
  <c r="AQ115" i="3"/>
  <c r="AV115" i="3"/>
  <c r="AK115" i="3"/>
  <c r="AP115" i="3"/>
  <c r="AU115" i="3"/>
  <c r="AJ115" i="3"/>
  <c r="AO115" i="3"/>
  <c r="AT115" i="3"/>
  <c r="W115" i="3"/>
  <c r="AM114" i="3"/>
  <c r="AR114" i="3"/>
  <c r="AW114" i="3"/>
  <c r="AL114" i="3"/>
  <c r="AQ114" i="3"/>
  <c r="AV114" i="3"/>
  <c r="AK114" i="3"/>
  <c r="AP114" i="3"/>
  <c r="AU114" i="3"/>
  <c r="AJ114" i="3"/>
  <c r="AO114" i="3"/>
  <c r="AT114" i="3"/>
  <c r="W114" i="3"/>
  <c r="AM113" i="3"/>
  <c r="AR113" i="3"/>
  <c r="AW113" i="3"/>
  <c r="AL113" i="3"/>
  <c r="AQ113" i="3"/>
  <c r="AV113" i="3"/>
  <c r="AK113" i="3"/>
  <c r="AP113" i="3"/>
  <c r="AU113" i="3"/>
  <c r="AJ113" i="3"/>
  <c r="AO113" i="3"/>
  <c r="AT113" i="3"/>
  <c r="W113" i="3"/>
  <c r="AM112" i="3"/>
  <c r="AR112" i="3"/>
  <c r="AW112" i="3"/>
  <c r="AL112" i="3"/>
  <c r="AQ112" i="3"/>
  <c r="AV112" i="3"/>
  <c r="AK112" i="3"/>
  <c r="AP112" i="3"/>
  <c r="AU112" i="3"/>
  <c r="AJ112" i="3"/>
  <c r="AO112" i="3"/>
  <c r="AT112" i="3"/>
  <c r="W112" i="3"/>
  <c r="AM111" i="3"/>
  <c r="AR111" i="3"/>
  <c r="AW111" i="3"/>
  <c r="AL111" i="3"/>
  <c r="AQ111" i="3"/>
  <c r="AV111" i="3"/>
  <c r="AK111" i="3"/>
  <c r="AP111" i="3"/>
  <c r="AU111" i="3"/>
  <c r="AJ111" i="3"/>
  <c r="AO111" i="3"/>
  <c r="AT111" i="3"/>
  <c r="W111" i="3"/>
  <c r="AM110" i="3"/>
  <c r="AR110" i="3"/>
  <c r="AW110" i="3"/>
  <c r="AL110" i="3"/>
  <c r="AQ110" i="3"/>
  <c r="AV110" i="3"/>
  <c r="AK110" i="3"/>
  <c r="AP110" i="3"/>
  <c r="AU110" i="3"/>
  <c r="AJ110" i="3"/>
  <c r="AO110" i="3"/>
  <c r="AT110" i="3"/>
  <c r="W110" i="3"/>
  <c r="AM109" i="3"/>
  <c r="AR109" i="3"/>
  <c r="AW109" i="3"/>
  <c r="AL109" i="3"/>
  <c r="AQ109" i="3"/>
  <c r="AV109" i="3"/>
  <c r="AK109" i="3"/>
  <c r="AP109" i="3"/>
  <c r="AU109" i="3"/>
  <c r="AJ109" i="3"/>
  <c r="AO109" i="3"/>
  <c r="AT109" i="3"/>
  <c r="W109" i="3"/>
  <c r="AM108" i="3"/>
  <c r="AR108" i="3"/>
  <c r="AW108" i="3"/>
  <c r="AL108" i="3"/>
  <c r="AQ108" i="3"/>
  <c r="AV108" i="3"/>
  <c r="AK108" i="3"/>
  <c r="AP108" i="3"/>
  <c r="AU108" i="3"/>
  <c r="AJ108" i="3"/>
  <c r="AO108" i="3"/>
  <c r="AT108" i="3"/>
  <c r="W108" i="3"/>
  <c r="AM107" i="3"/>
  <c r="AR107" i="3"/>
  <c r="AW107" i="3"/>
  <c r="AL107" i="3"/>
  <c r="AQ107" i="3"/>
  <c r="AV107" i="3"/>
  <c r="AK107" i="3"/>
  <c r="AP107" i="3"/>
  <c r="AU107" i="3"/>
  <c r="AJ107" i="3"/>
  <c r="AO107" i="3"/>
  <c r="AT107" i="3"/>
  <c r="W107" i="3"/>
  <c r="AM106" i="3"/>
  <c r="AR106" i="3"/>
  <c r="AW106" i="3"/>
  <c r="AL106" i="3"/>
  <c r="AQ106" i="3"/>
  <c r="AV106" i="3"/>
  <c r="AK106" i="3"/>
  <c r="AP106" i="3"/>
  <c r="AU106" i="3"/>
  <c r="AJ106" i="3"/>
  <c r="AO106" i="3"/>
  <c r="AT106" i="3"/>
  <c r="W106" i="3"/>
  <c r="AM105" i="3"/>
  <c r="AR105" i="3"/>
  <c r="AW105" i="3"/>
  <c r="AL105" i="3"/>
  <c r="AQ105" i="3"/>
  <c r="AV105" i="3"/>
  <c r="AK105" i="3"/>
  <c r="AP105" i="3"/>
  <c r="AU105" i="3"/>
  <c r="AJ105" i="3"/>
  <c r="AO105" i="3"/>
  <c r="AT105" i="3"/>
  <c r="W105" i="3"/>
  <c r="AM104" i="3"/>
  <c r="AR104" i="3"/>
  <c r="AW104" i="3"/>
  <c r="AL104" i="3"/>
  <c r="AQ104" i="3"/>
  <c r="AV104" i="3"/>
  <c r="AK104" i="3"/>
  <c r="AP104" i="3"/>
  <c r="AU104" i="3"/>
  <c r="AJ104" i="3"/>
  <c r="AO104" i="3"/>
  <c r="AT104" i="3"/>
  <c r="W104" i="3"/>
  <c r="AM103" i="3"/>
  <c r="AR103" i="3"/>
  <c r="AW103" i="3"/>
  <c r="AL103" i="3"/>
  <c r="AQ103" i="3"/>
  <c r="AV103" i="3"/>
  <c r="AK103" i="3"/>
  <c r="AP103" i="3"/>
  <c r="AU103" i="3"/>
  <c r="AJ103" i="3"/>
  <c r="AO103" i="3"/>
  <c r="AT103" i="3"/>
  <c r="W103" i="3"/>
  <c r="AM102" i="3"/>
  <c r="AR102" i="3"/>
  <c r="AW102" i="3"/>
  <c r="AL102" i="3"/>
  <c r="AQ102" i="3"/>
  <c r="AV102" i="3"/>
  <c r="AK102" i="3"/>
  <c r="AP102" i="3"/>
  <c r="AU102" i="3"/>
  <c r="AJ102" i="3"/>
  <c r="AO102" i="3"/>
  <c r="AT102" i="3"/>
  <c r="W102" i="3"/>
  <c r="AM101" i="3"/>
  <c r="AR101" i="3"/>
  <c r="AW101" i="3"/>
  <c r="AL101" i="3"/>
  <c r="AQ101" i="3"/>
  <c r="AV101" i="3"/>
  <c r="AK101" i="3"/>
  <c r="AP101" i="3"/>
  <c r="AU101" i="3"/>
  <c r="AJ101" i="3"/>
  <c r="AO101" i="3"/>
  <c r="AT101" i="3"/>
  <c r="W101" i="3"/>
  <c r="AM100" i="3"/>
  <c r="AR100" i="3"/>
  <c r="AW100" i="3"/>
  <c r="AL100" i="3"/>
  <c r="AQ100" i="3"/>
  <c r="AV100" i="3"/>
  <c r="AK100" i="3"/>
  <c r="AP100" i="3"/>
  <c r="AU100" i="3"/>
  <c r="AJ100" i="3"/>
  <c r="AO100" i="3"/>
  <c r="AT100" i="3"/>
  <c r="W100" i="3"/>
  <c r="AM99" i="3"/>
  <c r="AR99" i="3"/>
  <c r="AW99" i="3"/>
  <c r="AL99" i="3"/>
  <c r="AQ99" i="3"/>
  <c r="AV99" i="3"/>
  <c r="AK99" i="3"/>
  <c r="AP99" i="3"/>
  <c r="AU99" i="3"/>
  <c r="AJ99" i="3"/>
  <c r="AO99" i="3"/>
  <c r="AT99" i="3"/>
  <c r="W99" i="3"/>
  <c r="AM98" i="3"/>
  <c r="AR98" i="3"/>
  <c r="AW98" i="3"/>
  <c r="AL98" i="3"/>
  <c r="AQ98" i="3"/>
  <c r="AV98" i="3"/>
  <c r="AK98" i="3"/>
  <c r="AP98" i="3"/>
  <c r="AU98" i="3"/>
  <c r="AJ98" i="3"/>
  <c r="AO98" i="3"/>
  <c r="AT98" i="3"/>
  <c r="W98" i="3"/>
  <c r="AM97" i="3"/>
  <c r="AR97" i="3"/>
  <c r="AW97" i="3"/>
  <c r="AL97" i="3"/>
  <c r="AQ97" i="3"/>
  <c r="AV97" i="3"/>
  <c r="AK97" i="3"/>
  <c r="AP97" i="3"/>
  <c r="AU97" i="3"/>
  <c r="AJ97" i="3"/>
  <c r="AO97" i="3"/>
  <c r="AT97" i="3"/>
  <c r="W97" i="3"/>
  <c r="AM96" i="3"/>
  <c r="AR96" i="3"/>
  <c r="AW96" i="3"/>
  <c r="AL96" i="3"/>
  <c r="AQ96" i="3"/>
  <c r="AV96" i="3"/>
  <c r="AK96" i="3"/>
  <c r="AP96" i="3"/>
  <c r="AU96" i="3"/>
  <c r="AJ96" i="3"/>
  <c r="AO96" i="3"/>
  <c r="AT96" i="3"/>
  <c r="W96" i="3"/>
  <c r="AM95" i="3"/>
  <c r="AR95" i="3"/>
  <c r="AW95" i="3"/>
  <c r="AL95" i="3"/>
  <c r="AQ95" i="3"/>
  <c r="AV95" i="3"/>
  <c r="AK95" i="3"/>
  <c r="AP95" i="3"/>
  <c r="AU95" i="3"/>
  <c r="AJ95" i="3"/>
  <c r="AO95" i="3"/>
  <c r="AT95" i="3"/>
  <c r="W95" i="3"/>
  <c r="AM94" i="3"/>
  <c r="AR94" i="3"/>
  <c r="AW94" i="3"/>
  <c r="AL94" i="3"/>
  <c r="AQ94" i="3"/>
  <c r="AV94" i="3"/>
  <c r="AK94" i="3"/>
  <c r="AP94" i="3"/>
  <c r="AU94" i="3"/>
  <c r="AJ94" i="3"/>
  <c r="AO94" i="3"/>
  <c r="AT94" i="3"/>
  <c r="W94" i="3"/>
  <c r="AM93" i="3"/>
  <c r="AR93" i="3"/>
  <c r="AW93" i="3"/>
  <c r="AL93" i="3"/>
  <c r="AQ93" i="3"/>
  <c r="AV93" i="3"/>
  <c r="AK93" i="3"/>
  <c r="AP93" i="3"/>
  <c r="AU93" i="3"/>
  <c r="AJ93" i="3"/>
  <c r="AO93" i="3"/>
  <c r="AT93" i="3"/>
  <c r="W93" i="3"/>
  <c r="AM92" i="3"/>
  <c r="AR92" i="3"/>
  <c r="AW92" i="3"/>
  <c r="AL92" i="3"/>
  <c r="AQ92" i="3"/>
  <c r="AV92" i="3"/>
  <c r="AK92" i="3"/>
  <c r="AP92" i="3"/>
  <c r="AU92" i="3"/>
  <c r="AJ92" i="3"/>
  <c r="AO92" i="3"/>
  <c r="AT92" i="3"/>
  <c r="W92" i="3"/>
  <c r="AM91" i="3"/>
  <c r="AR91" i="3"/>
  <c r="AW91" i="3"/>
  <c r="AL91" i="3"/>
  <c r="AQ91" i="3"/>
  <c r="AV91" i="3"/>
  <c r="AK91" i="3"/>
  <c r="AP91" i="3"/>
  <c r="AU91" i="3"/>
  <c r="AJ91" i="3"/>
  <c r="AO91" i="3"/>
  <c r="AT91" i="3"/>
  <c r="W91" i="3"/>
  <c r="AM90" i="3"/>
  <c r="AR90" i="3"/>
  <c r="AW90" i="3"/>
  <c r="AL90" i="3"/>
  <c r="AQ90" i="3"/>
  <c r="AV90" i="3"/>
  <c r="AK90" i="3"/>
  <c r="AP90" i="3"/>
  <c r="AU90" i="3"/>
  <c r="AJ90" i="3"/>
  <c r="AO90" i="3"/>
  <c r="AT90" i="3"/>
  <c r="W90" i="3"/>
  <c r="AM89" i="3"/>
  <c r="AR89" i="3"/>
  <c r="AW89" i="3"/>
  <c r="AL89" i="3"/>
  <c r="AQ89" i="3"/>
  <c r="AV89" i="3"/>
  <c r="AK89" i="3"/>
  <c r="AP89" i="3"/>
  <c r="AU89" i="3"/>
  <c r="AJ89" i="3"/>
  <c r="AO89" i="3"/>
  <c r="AT89" i="3"/>
  <c r="W89" i="3"/>
  <c r="AM88" i="3"/>
  <c r="AR88" i="3"/>
  <c r="AW88" i="3"/>
  <c r="AL88" i="3"/>
  <c r="AQ88" i="3"/>
  <c r="AV88" i="3"/>
  <c r="AK88" i="3"/>
  <c r="AP88" i="3"/>
  <c r="AU88" i="3"/>
  <c r="AJ88" i="3"/>
  <c r="AO88" i="3"/>
  <c r="AT88" i="3"/>
  <c r="W88" i="3"/>
  <c r="AM87" i="3"/>
  <c r="AR87" i="3"/>
  <c r="AW87" i="3"/>
  <c r="AL87" i="3"/>
  <c r="AQ87" i="3"/>
  <c r="AV87" i="3"/>
  <c r="AK87" i="3"/>
  <c r="AP87" i="3"/>
  <c r="AU87" i="3"/>
  <c r="AJ87" i="3"/>
  <c r="AO87" i="3"/>
  <c r="AT87" i="3"/>
  <c r="W87" i="3"/>
  <c r="AM86" i="3"/>
  <c r="AR86" i="3"/>
  <c r="AW86" i="3"/>
  <c r="AL86" i="3"/>
  <c r="AQ86" i="3"/>
  <c r="AV86" i="3"/>
  <c r="AK86" i="3"/>
  <c r="AP86" i="3"/>
  <c r="AU86" i="3"/>
  <c r="AJ86" i="3"/>
  <c r="AO86" i="3"/>
  <c r="AT86" i="3"/>
  <c r="W86" i="3"/>
  <c r="AM85" i="3"/>
  <c r="AR85" i="3"/>
  <c r="AW85" i="3"/>
  <c r="AL85" i="3"/>
  <c r="AQ85" i="3"/>
  <c r="AV85" i="3"/>
  <c r="AK85" i="3"/>
  <c r="AP85" i="3"/>
  <c r="AU85" i="3"/>
  <c r="AJ85" i="3"/>
  <c r="AO85" i="3"/>
  <c r="AT85" i="3"/>
  <c r="W85" i="3"/>
  <c r="AM84" i="3"/>
  <c r="AR84" i="3"/>
  <c r="AW84" i="3"/>
  <c r="AL84" i="3"/>
  <c r="AQ84" i="3"/>
  <c r="AV84" i="3"/>
  <c r="AK84" i="3"/>
  <c r="AP84" i="3"/>
  <c r="AU84" i="3"/>
  <c r="AJ84" i="3"/>
  <c r="AO84" i="3"/>
  <c r="AT84" i="3"/>
  <c r="W84" i="3"/>
  <c r="AM83" i="3"/>
  <c r="AR83" i="3"/>
  <c r="AW83" i="3"/>
  <c r="AL83" i="3"/>
  <c r="AQ83" i="3"/>
  <c r="AV83" i="3"/>
  <c r="AK83" i="3"/>
  <c r="AP83" i="3"/>
  <c r="AU83" i="3"/>
  <c r="AJ83" i="3"/>
  <c r="AO83" i="3"/>
  <c r="AT83" i="3"/>
  <c r="W83" i="3"/>
  <c r="AM82" i="3"/>
  <c r="AR82" i="3"/>
  <c r="AW82" i="3"/>
  <c r="AL82" i="3"/>
  <c r="AQ82" i="3"/>
  <c r="AV82" i="3"/>
  <c r="AK82" i="3"/>
  <c r="AP82" i="3"/>
  <c r="AU82" i="3"/>
  <c r="AJ82" i="3"/>
  <c r="AO82" i="3"/>
  <c r="AT82" i="3"/>
  <c r="W82" i="3"/>
  <c r="AM81" i="3"/>
  <c r="AR81" i="3"/>
  <c r="AW81" i="3"/>
  <c r="AL81" i="3"/>
  <c r="AQ81" i="3"/>
  <c r="AV81" i="3"/>
  <c r="AK81" i="3"/>
  <c r="AP81" i="3"/>
  <c r="AU81" i="3"/>
  <c r="AJ81" i="3"/>
  <c r="AO81" i="3"/>
  <c r="AT81" i="3"/>
  <c r="W81" i="3"/>
  <c r="AM80" i="3"/>
  <c r="AR80" i="3"/>
  <c r="AW80" i="3"/>
  <c r="AL80" i="3"/>
  <c r="AQ80" i="3"/>
  <c r="AV80" i="3"/>
  <c r="AK80" i="3"/>
  <c r="AP80" i="3"/>
  <c r="AU80" i="3"/>
  <c r="AJ80" i="3"/>
  <c r="AO80" i="3"/>
  <c r="AT80" i="3"/>
  <c r="W80" i="3"/>
  <c r="AM79" i="3"/>
  <c r="AR79" i="3"/>
  <c r="AW79" i="3"/>
  <c r="AL79" i="3"/>
  <c r="AQ79" i="3"/>
  <c r="AV79" i="3"/>
  <c r="AK79" i="3"/>
  <c r="AP79" i="3"/>
  <c r="AU79" i="3"/>
  <c r="AJ79" i="3"/>
  <c r="AO79" i="3"/>
  <c r="AT79" i="3"/>
  <c r="W79" i="3"/>
  <c r="AM78" i="3"/>
  <c r="AR78" i="3"/>
  <c r="AW78" i="3"/>
  <c r="AL78" i="3"/>
  <c r="AQ78" i="3"/>
  <c r="AV78" i="3"/>
  <c r="AK78" i="3"/>
  <c r="AP78" i="3"/>
  <c r="AU78" i="3"/>
  <c r="AJ78" i="3"/>
  <c r="AO78" i="3"/>
  <c r="AT78" i="3"/>
  <c r="W78" i="3"/>
  <c r="AM77" i="3"/>
  <c r="AR77" i="3"/>
  <c r="AW77" i="3"/>
  <c r="AL77" i="3"/>
  <c r="AQ77" i="3"/>
  <c r="AV77" i="3"/>
  <c r="AK77" i="3"/>
  <c r="AP77" i="3"/>
  <c r="AU77" i="3"/>
  <c r="AJ77" i="3"/>
  <c r="AO77" i="3"/>
  <c r="AT77" i="3"/>
  <c r="W77" i="3"/>
  <c r="AM76" i="3"/>
  <c r="AR76" i="3"/>
  <c r="AW76" i="3"/>
  <c r="AL76" i="3"/>
  <c r="AQ76" i="3"/>
  <c r="AV76" i="3"/>
  <c r="AK76" i="3"/>
  <c r="AP76" i="3"/>
  <c r="AU76" i="3"/>
  <c r="AJ76" i="3"/>
  <c r="AO76" i="3"/>
  <c r="AT76" i="3"/>
  <c r="W76" i="3"/>
  <c r="AM75" i="3"/>
  <c r="AR75" i="3"/>
  <c r="AW75" i="3"/>
  <c r="AL75" i="3"/>
  <c r="AQ75" i="3"/>
  <c r="AV75" i="3"/>
  <c r="AK75" i="3"/>
  <c r="AP75" i="3"/>
  <c r="AU75" i="3"/>
  <c r="AJ75" i="3"/>
  <c r="AO75" i="3"/>
  <c r="AT75" i="3"/>
  <c r="W75" i="3"/>
  <c r="AM74" i="3"/>
  <c r="AR74" i="3"/>
  <c r="AW74" i="3"/>
  <c r="AL74" i="3"/>
  <c r="AQ74" i="3"/>
  <c r="AV74" i="3"/>
  <c r="AK74" i="3"/>
  <c r="AP74" i="3"/>
  <c r="AU74" i="3"/>
  <c r="AJ74" i="3"/>
  <c r="AO74" i="3"/>
  <c r="AT74" i="3"/>
  <c r="W74" i="3"/>
  <c r="AM73" i="3"/>
  <c r="AR73" i="3"/>
  <c r="AW73" i="3"/>
  <c r="AL73" i="3"/>
  <c r="AQ73" i="3"/>
  <c r="AV73" i="3"/>
  <c r="AK73" i="3"/>
  <c r="AP73" i="3"/>
  <c r="AU73" i="3"/>
  <c r="AJ73" i="3"/>
  <c r="AO73" i="3"/>
  <c r="AT73" i="3"/>
  <c r="W73" i="3"/>
  <c r="AM72" i="3"/>
  <c r="AR72" i="3"/>
  <c r="AW72" i="3"/>
  <c r="AL72" i="3"/>
  <c r="AQ72" i="3"/>
  <c r="AV72" i="3"/>
  <c r="AK72" i="3"/>
  <c r="AP72" i="3"/>
  <c r="AU72" i="3"/>
  <c r="AJ72" i="3"/>
  <c r="AO72" i="3"/>
  <c r="AT72" i="3"/>
  <c r="W72" i="3"/>
  <c r="AM71" i="3"/>
  <c r="AR71" i="3"/>
  <c r="AW71" i="3"/>
  <c r="AL71" i="3"/>
  <c r="AQ71" i="3"/>
  <c r="AV71" i="3"/>
  <c r="AK71" i="3"/>
  <c r="AP71" i="3"/>
  <c r="AU71" i="3"/>
  <c r="AJ71" i="3"/>
  <c r="AO71" i="3"/>
  <c r="AT71" i="3"/>
  <c r="W71" i="3"/>
  <c r="AM70" i="3"/>
  <c r="AR70" i="3"/>
  <c r="AW70" i="3"/>
  <c r="AL70" i="3"/>
  <c r="AQ70" i="3"/>
  <c r="AV70" i="3"/>
  <c r="AK70" i="3"/>
  <c r="AP70" i="3"/>
  <c r="AU70" i="3"/>
  <c r="AJ70" i="3"/>
  <c r="AO70" i="3"/>
  <c r="AT70" i="3"/>
  <c r="W70" i="3"/>
  <c r="AM69" i="3"/>
  <c r="AR69" i="3"/>
  <c r="AW69" i="3"/>
  <c r="AL69" i="3"/>
  <c r="AQ69" i="3"/>
  <c r="AV69" i="3"/>
  <c r="AK69" i="3"/>
  <c r="AP69" i="3"/>
  <c r="AU69" i="3"/>
  <c r="AJ69" i="3"/>
  <c r="AO69" i="3"/>
  <c r="AT69" i="3"/>
  <c r="W69" i="3"/>
  <c r="AM68" i="3"/>
  <c r="AR68" i="3"/>
  <c r="AW68" i="3"/>
  <c r="AL68" i="3"/>
  <c r="AQ68" i="3"/>
  <c r="AV68" i="3"/>
  <c r="AK68" i="3"/>
  <c r="AP68" i="3"/>
  <c r="AU68" i="3"/>
  <c r="AJ68" i="3"/>
  <c r="AO68" i="3"/>
  <c r="AT68" i="3"/>
  <c r="W68" i="3"/>
  <c r="AM67" i="3"/>
  <c r="AR67" i="3"/>
  <c r="AW67" i="3"/>
  <c r="AL67" i="3"/>
  <c r="AQ67" i="3"/>
  <c r="AV67" i="3"/>
  <c r="AK67" i="3"/>
  <c r="AP67" i="3"/>
  <c r="AU67" i="3"/>
  <c r="AJ67" i="3"/>
  <c r="AO67" i="3"/>
  <c r="AT67" i="3"/>
  <c r="W67" i="3"/>
  <c r="AM66" i="3"/>
  <c r="AR66" i="3"/>
  <c r="AW66" i="3"/>
  <c r="AL66" i="3"/>
  <c r="AQ66" i="3"/>
  <c r="AV66" i="3"/>
  <c r="AK66" i="3"/>
  <c r="AP66" i="3"/>
  <c r="AU66" i="3"/>
  <c r="AJ66" i="3"/>
  <c r="AO66" i="3"/>
  <c r="AT66" i="3"/>
  <c r="W66" i="3"/>
  <c r="AM65" i="3"/>
  <c r="AR65" i="3"/>
  <c r="AW65" i="3"/>
  <c r="AL65" i="3"/>
  <c r="AQ65" i="3"/>
  <c r="AV65" i="3"/>
  <c r="AK65" i="3"/>
  <c r="AP65" i="3"/>
  <c r="AU65" i="3"/>
  <c r="AJ65" i="3"/>
  <c r="AO65" i="3"/>
  <c r="AT65" i="3"/>
  <c r="W65" i="3"/>
  <c r="AM64" i="3"/>
  <c r="AR64" i="3"/>
  <c r="AW64" i="3"/>
  <c r="AL64" i="3"/>
  <c r="AQ64" i="3"/>
  <c r="AV64" i="3"/>
  <c r="AK64" i="3"/>
  <c r="AP64" i="3"/>
  <c r="AU64" i="3"/>
  <c r="AJ64" i="3"/>
  <c r="AO64" i="3"/>
  <c r="AT64" i="3"/>
  <c r="W64" i="3"/>
  <c r="AM63" i="3"/>
  <c r="AR63" i="3"/>
  <c r="AW63" i="3"/>
  <c r="AL63" i="3"/>
  <c r="AQ63" i="3"/>
  <c r="AV63" i="3"/>
  <c r="AK63" i="3"/>
  <c r="AP63" i="3"/>
  <c r="AU63" i="3"/>
  <c r="AJ63" i="3"/>
  <c r="AO63" i="3"/>
  <c r="AT63" i="3"/>
  <c r="W63" i="3"/>
  <c r="AM62" i="3"/>
  <c r="AR62" i="3"/>
  <c r="AW62" i="3"/>
  <c r="AL62" i="3"/>
  <c r="AQ62" i="3"/>
  <c r="AV62" i="3"/>
  <c r="AK62" i="3"/>
  <c r="AP62" i="3"/>
  <c r="AU62" i="3"/>
  <c r="AJ62" i="3"/>
  <c r="AO62" i="3"/>
  <c r="AT62" i="3"/>
  <c r="W62" i="3"/>
  <c r="AM61" i="3"/>
  <c r="AR61" i="3"/>
  <c r="AW61" i="3"/>
  <c r="AL61" i="3"/>
  <c r="AQ61" i="3"/>
  <c r="AV61" i="3"/>
  <c r="AK61" i="3"/>
  <c r="AP61" i="3"/>
  <c r="AU61" i="3"/>
  <c r="AJ61" i="3"/>
  <c r="AO61" i="3"/>
  <c r="AT61" i="3"/>
  <c r="W61" i="3"/>
  <c r="AM60" i="3"/>
  <c r="AR60" i="3"/>
  <c r="AW60" i="3"/>
  <c r="AL60" i="3"/>
  <c r="AQ60" i="3"/>
  <c r="AV60" i="3"/>
  <c r="AK60" i="3"/>
  <c r="AP60" i="3"/>
  <c r="AU60" i="3"/>
  <c r="AJ60" i="3"/>
  <c r="AO60" i="3"/>
  <c r="AT60" i="3"/>
  <c r="W60" i="3"/>
  <c r="AM59" i="3"/>
  <c r="AR59" i="3"/>
  <c r="AW59" i="3"/>
  <c r="AL59" i="3"/>
  <c r="AQ59" i="3"/>
  <c r="AV59" i="3"/>
  <c r="AK59" i="3"/>
  <c r="AP59" i="3"/>
  <c r="AU59" i="3"/>
  <c r="AJ59" i="3"/>
  <c r="AO59" i="3"/>
  <c r="AT59" i="3"/>
  <c r="W59" i="3"/>
  <c r="AM58" i="3"/>
  <c r="AR58" i="3"/>
  <c r="AW58" i="3"/>
  <c r="AL58" i="3"/>
  <c r="AQ58" i="3"/>
  <c r="AV58" i="3"/>
  <c r="AK58" i="3"/>
  <c r="AP58" i="3"/>
  <c r="AU58" i="3"/>
  <c r="AJ58" i="3"/>
  <c r="AO58" i="3"/>
  <c r="AT58" i="3"/>
  <c r="W58" i="3"/>
  <c r="AM57" i="3"/>
  <c r="AR57" i="3"/>
  <c r="AW57" i="3"/>
  <c r="AL57" i="3"/>
  <c r="AQ57" i="3"/>
  <c r="AV57" i="3"/>
  <c r="AK57" i="3"/>
  <c r="AP57" i="3"/>
  <c r="AU57" i="3"/>
  <c r="AJ57" i="3"/>
  <c r="AO57" i="3"/>
  <c r="AT57" i="3"/>
  <c r="W57" i="3"/>
  <c r="AM56" i="3"/>
  <c r="AR56" i="3"/>
  <c r="AW56" i="3"/>
  <c r="AL56" i="3"/>
  <c r="AQ56" i="3"/>
  <c r="AV56" i="3"/>
  <c r="AK56" i="3"/>
  <c r="AP56" i="3"/>
  <c r="AU56" i="3"/>
  <c r="AJ56" i="3"/>
  <c r="AO56" i="3"/>
  <c r="AT56" i="3"/>
  <c r="W56" i="3"/>
  <c r="AM55" i="3"/>
  <c r="AR55" i="3"/>
  <c r="AW55" i="3"/>
  <c r="AL55" i="3"/>
  <c r="AQ55" i="3"/>
  <c r="AV55" i="3"/>
  <c r="AK55" i="3"/>
  <c r="AP55" i="3"/>
  <c r="AU55" i="3"/>
  <c r="AJ55" i="3"/>
  <c r="AO55" i="3"/>
  <c r="AT55" i="3"/>
  <c r="W55" i="3"/>
  <c r="AM54" i="3"/>
  <c r="AR54" i="3"/>
  <c r="AW54" i="3"/>
  <c r="AL54" i="3"/>
  <c r="AQ54" i="3"/>
  <c r="AV54" i="3"/>
  <c r="AK54" i="3"/>
  <c r="AP54" i="3"/>
  <c r="AU54" i="3"/>
  <c r="AJ54" i="3"/>
  <c r="AO54" i="3"/>
  <c r="AT54" i="3"/>
  <c r="W54" i="3"/>
  <c r="AM53" i="3"/>
  <c r="AR53" i="3"/>
  <c r="AW53" i="3"/>
  <c r="AL53" i="3"/>
  <c r="AQ53" i="3"/>
  <c r="AV53" i="3"/>
  <c r="AK53" i="3"/>
  <c r="AP53" i="3"/>
  <c r="AU53" i="3"/>
  <c r="AJ53" i="3"/>
  <c r="AO53" i="3"/>
  <c r="AT53" i="3"/>
  <c r="W53" i="3"/>
  <c r="AM52" i="3"/>
  <c r="AR52" i="3"/>
  <c r="AW52" i="3"/>
  <c r="AL52" i="3"/>
  <c r="AQ52" i="3"/>
  <c r="AV52" i="3"/>
  <c r="AK52" i="3"/>
  <c r="AP52" i="3"/>
  <c r="AU52" i="3"/>
  <c r="AJ52" i="3"/>
  <c r="AO52" i="3"/>
  <c r="AT52" i="3"/>
  <c r="W52" i="3"/>
  <c r="AM51" i="3"/>
  <c r="AR51" i="3"/>
  <c r="AW51" i="3"/>
  <c r="AL51" i="3"/>
  <c r="AQ51" i="3"/>
  <c r="AV51" i="3"/>
  <c r="AK51" i="3"/>
  <c r="AP51" i="3"/>
  <c r="AU51" i="3"/>
  <c r="AJ51" i="3"/>
  <c r="AO51" i="3"/>
  <c r="AT51" i="3"/>
  <c r="W51" i="3"/>
  <c r="AM50" i="3"/>
  <c r="AR50" i="3"/>
  <c r="AW50" i="3"/>
  <c r="AL50" i="3"/>
  <c r="AQ50" i="3"/>
  <c r="AV50" i="3"/>
  <c r="AK50" i="3"/>
  <c r="AP50" i="3"/>
  <c r="AU50" i="3"/>
  <c r="AJ50" i="3"/>
  <c r="AO50" i="3"/>
  <c r="AT50" i="3"/>
  <c r="W50" i="3"/>
  <c r="AM49" i="3"/>
  <c r="AR49" i="3"/>
  <c r="AW49" i="3"/>
  <c r="AL49" i="3"/>
  <c r="AQ49" i="3"/>
  <c r="AV49" i="3"/>
  <c r="AK49" i="3"/>
  <c r="AP49" i="3"/>
  <c r="AU49" i="3"/>
  <c r="AJ49" i="3"/>
  <c r="AO49" i="3"/>
  <c r="AT49" i="3"/>
  <c r="W49" i="3"/>
  <c r="AM48" i="3"/>
  <c r="AR48" i="3"/>
  <c r="AW48" i="3"/>
  <c r="AL48" i="3"/>
  <c r="AQ48" i="3"/>
  <c r="AV48" i="3"/>
  <c r="AK48" i="3"/>
  <c r="AP48" i="3"/>
  <c r="AU48" i="3"/>
  <c r="AJ48" i="3"/>
  <c r="AO48" i="3"/>
  <c r="AT48" i="3"/>
  <c r="W48" i="3"/>
  <c r="AM47" i="3"/>
  <c r="AR47" i="3"/>
  <c r="AW47" i="3"/>
  <c r="AL47" i="3"/>
  <c r="AQ47" i="3"/>
  <c r="AV47" i="3"/>
  <c r="AK47" i="3"/>
  <c r="AP47" i="3"/>
  <c r="AU47" i="3"/>
  <c r="AJ47" i="3"/>
  <c r="AO47" i="3"/>
  <c r="AT47" i="3"/>
  <c r="W47" i="3"/>
  <c r="AM46" i="3"/>
  <c r="AR46" i="3"/>
  <c r="AW46" i="3"/>
  <c r="AL46" i="3"/>
  <c r="AQ46" i="3"/>
  <c r="AV46" i="3"/>
  <c r="AK46" i="3"/>
  <c r="AP46" i="3"/>
  <c r="AU46" i="3"/>
  <c r="AJ46" i="3"/>
  <c r="AO46" i="3"/>
  <c r="AT46" i="3"/>
  <c r="W46" i="3"/>
  <c r="AM45" i="3"/>
  <c r="AR45" i="3"/>
  <c r="AW45" i="3"/>
  <c r="AL45" i="3"/>
  <c r="AQ45" i="3"/>
  <c r="AV45" i="3"/>
  <c r="AK45" i="3"/>
  <c r="AP45" i="3"/>
  <c r="AU45" i="3"/>
  <c r="AJ45" i="3"/>
  <c r="AO45" i="3"/>
  <c r="AT45" i="3"/>
  <c r="W45" i="3"/>
  <c r="AM44" i="3"/>
  <c r="AR44" i="3"/>
  <c r="AW44" i="3"/>
  <c r="AL44" i="3"/>
  <c r="AQ44" i="3"/>
  <c r="AV44" i="3"/>
  <c r="AK44" i="3"/>
  <c r="AP44" i="3"/>
  <c r="AU44" i="3"/>
  <c r="AJ44" i="3"/>
  <c r="AO44" i="3"/>
  <c r="AT44" i="3"/>
  <c r="W44" i="3"/>
  <c r="AM43" i="3"/>
  <c r="AR43" i="3"/>
  <c r="AW43" i="3"/>
  <c r="AL43" i="3"/>
  <c r="AQ43" i="3"/>
  <c r="AV43" i="3"/>
  <c r="AK43" i="3"/>
  <c r="AP43" i="3"/>
  <c r="AU43" i="3"/>
  <c r="AJ43" i="3"/>
  <c r="AO43" i="3"/>
  <c r="AT43" i="3"/>
  <c r="W43" i="3"/>
  <c r="AM42" i="3"/>
  <c r="AR42" i="3"/>
  <c r="AW42" i="3"/>
  <c r="AL42" i="3"/>
  <c r="AQ42" i="3"/>
  <c r="AV42" i="3"/>
  <c r="AK42" i="3"/>
  <c r="AP42" i="3"/>
  <c r="AU42" i="3"/>
  <c r="AJ42" i="3"/>
  <c r="AO42" i="3"/>
  <c r="AT42" i="3"/>
  <c r="W42" i="3"/>
  <c r="AM41" i="3"/>
  <c r="AR41" i="3"/>
  <c r="AW41" i="3"/>
  <c r="AL41" i="3"/>
  <c r="AQ41" i="3"/>
  <c r="AV41" i="3"/>
  <c r="AK41" i="3"/>
  <c r="AP41" i="3"/>
  <c r="AU41" i="3"/>
  <c r="AJ41" i="3"/>
  <c r="AO41" i="3"/>
  <c r="AT41" i="3"/>
  <c r="W41" i="3"/>
  <c r="AM40" i="3"/>
  <c r="AR40" i="3"/>
  <c r="AW40" i="3"/>
  <c r="AL40" i="3"/>
  <c r="AQ40" i="3"/>
  <c r="AV40" i="3"/>
  <c r="AK40" i="3"/>
  <c r="AP40" i="3"/>
  <c r="AU40" i="3"/>
  <c r="AJ40" i="3"/>
  <c r="AO40" i="3"/>
  <c r="AT40" i="3"/>
  <c r="W40" i="3"/>
  <c r="AM39" i="3"/>
  <c r="AR39" i="3"/>
  <c r="AW39" i="3"/>
  <c r="AL39" i="3"/>
  <c r="AQ39" i="3"/>
  <c r="AV39" i="3"/>
  <c r="AK39" i="3"/>
  <c r="AP39" i="3"/>
  <c r="AU39" i="3"/>
  <c r="AJ39" i="3"/>
  <c r="AO39" i="3"/>
  <c r="AT39" i="3"/>
  <c r="W39" i="3"/>
  <c r="AM38" i="3"/>
  <c r="AR38" i="3"/>
  <c r="AW38" i="3"/>
  <c r="AL38" i="3"/>
  <c r="AQ38" i="3"/>
  <c r="AV38" i="3"/>
  <c r="AK38" i="3"/>
  <c r="AP38" i="3"/>
  <c r="AU38" i="3"/>
  <c r="AJ38" i="3"/>
  <c r="AO38" i="3"/>
  <c r="AT38" i="3"/>
  <c r="W38" i="3"/>
  <c r="AM37" i="3"/>
  <c r="AR37" i="3"/>
  <c r="AW37" i="3"/>
  <c r="AL37" i="3"/>
  <c r="AQ37" i="3"/>
  <c r="AV37" i="3"/>
  <c r="AK37" i="3"/>
  <c r="AP37" i="3"/>
  <c r="AU37" i="3"/>
  <c r="AJ37" i="3"/>
  <c r="AO37" i="3"/>
  <c r="AT37" i="3"/>
  <c r="W37" i="3"/>
  <c r="AM36" i="3"/>
  <c r="AR36" i="3"/>
  <c r="AW36" i="3"/>
  <c r="AL36" i="3"/>
  <c r="AQ36" i="3"/>
  <c r="AV36" i="3"/>
  <c r="AK36" i="3"/>
  <c r="AP36" i="3"/>
  <c r="AU36" i="3"/>
  <c r="AJ36" i="3"/>
  <c r="AO36" i="3"/>
  <c r="AT36" i="3"/>
  <c r="W36" i="3"/>
  <c r="AM35" i="3"/>
  <c r="AR35" i="3"/>
  <c r="AW35" i="3"/>
  <c r="AL35" i="3"/>
  <c r="AQ35" i="3"/>
  <c r="AV35" i="3"/>
  <c r="AK35" i="3"/>
  <c r="AP35" i="3"/>
  <c r="AU35" i="3"/>
  <c r="AJ35" i="3"/>
  <c r="AO35" i="3"/>
  <c r="AT35" i="3"/>
  <c r="W35" i="3"/>
  <c r="AM34" i="3"/>
  <c r="AR34" i="3"/>
  <c r="AW34" i="3"/>
  <c r="AL34" i="3"/>
  <c r="AQ34" i="3"/>
  <c r="AV34" i="3"/>
  <c r="AK34" i="3"/>
  <c r="AP34" i="3"/>
  <c r="AU34" i="3"/>
  <c r="AJ34" i="3"/>
  <c r="AO34" i="3"/>
  <c r="AT34" i="3"/>
  <c r="W34" i="3"/>
  <c r="AM33" i="3"/>
  <c r="AR33" i="3"/>
  <c r="AW33" i="3"/>
  <c r="AL33" i="3"/>
  <c r="AQ33" i="3"/>
  <c r="AV33" i="3"/>
  <c r="AK33" i="3"/>
  <c r="AP33" i="3"/>
  <c r="AU33" i="3"/>
  <c r="AJ33" i="3"/>
  <c r="AO33" i="3"/>
  <c r="AT33" i="3"/>
  <c r="W33" i="3"/>
  <c r="AM32" i="3"/>
  <c r="AR32" i="3"/>
  <c r="AW32" i="3"/>
  <c r="AL32" i="3"/>
  <c r="AQ32" i="3"/>
  <c r="AV32" i="3"/>
  <c r="AK32" i="3"/>
  <c r="AP32" i="3"/>
  <c r="AU32" i="3"/>
  <c r="AJ32" i="3"/>
  <c r="AO32" i="3"/>
  <c r="AT32" i="3"/>
  <c r="W32" i="3"/>
  <c r="AM31" i="3"/>
  <c r="AR31" i="3"/>
  <c r="AW31" i="3"/>
  <c r="AL31" i="3"/>
  <c r="AQ31" i="3"/>
  <c r="AV31" i="3"/>
  <c r="AK31" i="3"/>
  <c r="AP31" i="3"/>
  <c r="AU31" i="3"/>
  <c r="AJ31" i="3"/>
  <c r="AO31" i="3"/>
  <c r="AT31" i="3"/>
  <c r="W31" i="3"/>
  <c r="AM30" i="3"/>
  <c r="AR30" i="3"/>
  <c r="AW30" i="3"/>
  <c r="AL30" i="3"/>
  <c r="AQ30" i="3"/>
  <c r="AV30" i="3"/>
  <c r="AK30" i="3"/>
  <c r="AP30" i="3"/>
  <c r="AU30" i="3"/>
  <c r="AJ30" i="3"/>
  <c r="AO30" i="3"/>
  <c r="AT30" i="3"/>
  <c r="W30" i="3"/>
  <c r="AM29" i="3"/>
  <c r="AR29" i="3"/>
  <c r="AW29" i="3"/>
  <c r="AL29" i="3"/>
  <c r="AQ29" i="3"/>
  <c r="AV29" i="3"/>
  <c r="AK29" i="3"/>
  <c r="AP29" i="3"/>
  <c r="AU29" i="3"/>
  <c r="AJ29" i="3"/>
  <c r="AO29" i="3"/>
  <c r="AT29" i="3"/>
  <c r="W29" i="3"/>
  <c r="AM28" i="3"/>
  <c r="AR28" i="3"/>
  <c r="AW28" i="3"/>
  <c r="AL28" i="3"/>
  <c r="AQ28" i="3"/>
  <c r="AV28" i="3"/>
  <c r="AK28" i="3"/>
  <c r="AP28" i="3"/>
  <c r="AU28" i="3"/>
  <c r="AJ28" i="3"/>
  <c r="AO28" i="3"/>
  <c r="AT28" i="3"/>
  <c r="W28" i="3"/>
  <c r="AM27" i="3"/>
  <c r="AR27" i="3"/>
  <c r="AW27" i="3"/>
  <c r="AL27" i="3"/>
  <c r="AQ27" i="3"/>
  <c r="AV27" i="3"/>
  <c r="AK27" i="3"/>
  <c r="AP27" i="3"/>
  <c r="AU27" i="3"/>
  <c r="AJ27" i="3"/>
  <c r="AO27" i="3"/>
  <c r="AT27" i="3"/>
  <c r="W27" i="3"/>
  <c r="AM26" i="3"/>
  <c r="AR26" i="3"/>
  <c r="AW26" i="3"/>
  <c r="AL26" i="3"/>
  <c r="AQ26" i="3"/>
  <c r="AV26" i="3"/>
  <c r="AK26" i="3"/>
  <c r="AP26" i="3"/>
  <c r="AU26" i="3"/>
  <c r="AJ26" i="3"/>
  <c r="AO26" i="3"/>
  <c r="AT26" i="3"/>
  <c r="W26" i="3"/>
  <c r="AM25" i="3"/>
  <c r="AR25" i="3"/>
  <c r="AW25" i="3"/>
  <c r="AL25" i="3"/>
  <c r="AQ25" i="3"/>
  <c r="AV25" i="3"/>
  <c r="AK25" i="3"/>
  <c r="AP25" i="3"/>
  <c r="AU25" i="3"/>
  <c r="AJ25" i="3"/>
  <c r="AO25" i="3"/>
  <c r="AT25" i="3"/>
  <c r="W25" i="3"/>
  <c r="AM24" i="3"/>
  <c r="AR24" i="3"/>
  <c r="AW24" i="3"/>
  <c r="AL24" i="3"/>
  <c r="AQ24" i="3"/>
  <c r="AV24" i="3"/>
  <c r="AK24" i="3"/>
  <c r="AP24" i="3"/>
  <c r="AU24" i="3"/>
  <c r="AJ24" i="3"/>
  <c r="AO24" i="3"/>
  <c r="AT24" i="3"/>
  <c r="W24" i="3"/>
  <c r="AM23" i="3"/>
  <c r="AR23" i="3"/>
  <c r="AW23" i="3"/>
  <c r="AL23" i="3"/>
  <c r="AQ23" i="3"/>
  <c r="AV23" i="3"/>
  <c r="AK23" i="3"/>
  <c r="AP23" i="3"/>
  <c r="AU23" i="3"/>
  <c r="AJ23" i="3"/>
  <c r="AO23" i="3"/>
  <c r="AT23" i="3"/>
  <c r="W23" i="3"/>
  <c r="AM22" i="3"/>
  <c r="AR22" i="3"/>
  <c r="AW22" i="3"/>
  <c r="AL22" i="3"/>
  <c r="AQ22" i="3"/>
  <c r="AV22" i="3"/>
  <c r="AK22" i="3"/>
  <c r="AP22" i="3"/>
  <c r="AU22" i="3"/>
  <c r="AJ22" i="3"/>
  <c r="AO22" i="3"/>
  <c r="AT22" i="3"/>
  <c r="W22" i="3"/>
  <c r="AM21" i="3"/>
  <c r="AR21" i="3"/>
  <c r="AW21" i="3"/>
  <c r="AL21" i="3"/>
  <c r="AQ21" i="3"/>
  <c r="AV21" i="3"/>
  <c r="AK21" i="3"/>
  <c r="AP21" i="3"/>
  <c r="AU21" i="3"/>
  <c r="AJ21" i="3"/>
  <c r="AO21" i="3"/>
  <c r="AT21" i="3"/>
  <c r="W21" i="3"/>
  <c r="AM20" i="3"/>
  <c r="AR20" i="3"/>
  <c r="AW20" i="3"/>
  <c r="AL20" i="3"/>
  <c r="AQ20" i="3"/>
  <c r="AV20" i="3"/>
  <c r="AK20" i="3"/>
  <c r="AP20" i="3"/>
  <c r="AU20" i="3"/>
  <c r="AJ20" i="3"/>
  <c r="AO20" i="3"/>
  <c r="AT20" i="3"/>
  <c r="W20" i="3"/>
  <c r="AM19" i="3"/>
  <c r="AR19" i="3"/>
  <c r="AW19" i="3"/>
  <c r="AL19" i="3"/>
  <c r="AQ19" i="3"/>
  <c r="AV19" i="3"/>
  <c r="AK19" i="3"/>
  <c r="AP19" i="3"/>
  <c r="AU19" i="3"/>
  <c r="AJ19" i="3"/>
  <c r="AO19" i="3"/>
  <c r="AT19" i="3"/>
  <c r="W19" i="3"/>
  <c r="AM18" i="3"/>
  <c r="AR18" i="3"/>
  <c r="AW18" i="3"/>
  <c r="AL18" i="3"/>
  <c r="AQ18" i="3"/>
  <c r="AV18" i="3"/>
  <c r="AK18" i="3"/>
  <c r="AP18" i="3"/>
  <c r="AU18" i="3"/>
  <c r="AJ18" i="3"/>
  <c r="AO18" i="3"/>
  <c r="AT18" i="3"/>
  <c r="W18" i="3"/>
  <c r="AM17" i="3"/>
  <c r="AR17" i="3"/>
  <c r="AW17" i="3"/>
  <c r="AL17" i="3"/>
  <c r="AQ17" i="3"/>
  <c r="AV17" i="3"/>
  <c r="AK17" i="3"/>
  <c r="AP17" i="3"/>
  <c r="AU17" i="3"/>
  <c r="AJ17" i="3"/>
  <c r="AO17" i="3"/>
  <c r="AT17" i="3"/>
  <c r="W17" i="3"/>
  <c r="AM16" i="3"/>
  <c r="AR16" i="3"/>
  <c r="AW16" i="3"/>
  <c r="AL16" i="3"/>
  <c r="AQ16" i="3"/>
  <c r="AV16" i="3"/>
  <c r="AK16" i="3"/>
  <c r="AP16" i="3"/>
  <c r="AU16" i="3"/>
  <c r="AJ16" i="3"/>
  <c r="AO16" i="3"/>
  <c r="AT16" i="3"/>
  <c r="W16" i="3"/>
  <c r="AM15" i="3"/>
  <c r="AR15" i="3"/>
  <c r="AW15" i="3"/>
  <c r="AL15" i="3"/>
  <c r="AQ15" i="3"/>
  <c r="AV15" i="3"/>
  <c r="AK15" i="3"/>
  <c r="AP15" i="3"/>
  <c r="AU15" i="3"/>
  <c r="AJ15" i="3"/>
  <c r="AO15" i="3"/>
  <c r="AT15" i="3"/>
  <c r="W15" i="3"/>
  <c r="AM14" i="3"/>
  <c r="AR14" i="3"/>
  <c r="AW14" i="3"/>
  <c r="AL14" i="3"/>
  <c r="AQ14" i="3"/>
  <c r="AV14" i="3"/>
  <c r="AK14" i="3"/>
  <c r="AP14" i="3"/>
  <c r="AU14" i="3"/>
  <c r="AJ14" i="3"/>
  <c r="AO14" i="3"/>
  <c r="AT14" i="3"/>
  <c r="W14" i="3"/>
  <c r="AM13" i="3"/>
  <c r="AR13" i="3"/>
  <c r="AW13" i="3"/>
  <c r="AL13" i="3"/>
  <c r="AQ13" i="3"/>
  <c r="AV13" i="3"/>
  <c r="AK13" i="3"/>
  <c r="AP13" i="3"/>
  <c r="AU13" i="3"/>
  <c r="AJ13" i="3"/>
  <c r="AO13" i="3"/>
  <c r="AT13" i="3"/>
  <c r="W13" i="3"/>
  <c r="AM12" i="3"/>
  <c r="AR12" i="3"/>
  <c r="AW12" i="3"/>
  <c r="AL12" i="3"/>
  <c r="AQ12" i="3"/>
  <c r="AV12" i="3"/>
  <c r="AK12" i="3"/>
  <c r="AP12" i="3"/>
  <c r="AU12" i="3"/>
  <c r="AJ12" i="3"/>
  <c r="AO12" i="3"/>
  <c r="AT12" i="3"/>
  <c r="W12" i="3"/>
  <c r="AM11" i="3"/>
  <c r="AR11" i="3"/>
  <c r="AW11" i="3"/>
  <c r="AL11" i="3"/>
  <c r="AQ11" i="3"/>
  <c r="AV11" i="3"/>
  <c r="AK11" i="3"/>
  <c r="AP11" i="3"/>
  <c r="AU11" i="3"/>
  <c r="AJ11" i="3"/>
  <c r="AO11" i="3"/>
  <c r="AT11" i="3"/>
  <c r="W11" i="3"/>
  <c r="AM10" i="3"/>
  <c r="AR10" i="3"/>
  <c r="AW10" i="3"/>
  <c r="AL10" i="3"/>
  <c r="AQ10" i="3"/>
  <c r="AV10" i="3"/>
  <c r="AK10" i="3"/>
  <c r="AP10" i="3"/>
  <c r="AU10" i="3"/>
  <c r="AJ10" i="3"/>
  <c r="AO10" i="3"/>
  <c r="AT10" i="3"/>
  <c r="W10" i="3"/>
  <c r="AM9" i="3"/>
  <c r="AR9" i="3"/>
  <c r="AW9" i="3"/>
  <c r="AL9" i="3"/>
  <c r="AQ9" i="3"/>
  <c r="AV9" i="3"/>
  <c r="AK9" i="3"/>
  <c r="AP9" i="3"/>
  <c r="AU9" i="3"/>
  <c r="AJ9" i="3"/>
  <c r="AO9" i="3"/>
  <c r="AT9" i="3"/>
  <c r="W9" i="3"/>
  <c r="AM8" i="3"/>
  <c r="AR8" i="3"/>
  <c r="AW8" i="3"/>
  <c r="AL8" i="3"/>
  <c r="AQ8" i="3"/>
  <c r="AV8" i="3"/>
  <c r="AK8" i="3"/>
  <c r="AP8" i="3"/>
  <c r="AU8" i="3"/>
  <c r="AJ8" i="3"/>
  <c r="AO8" i="3"/>
  <c r="AT8" i="3"/>
  <c r="W8" i="3"/>
  <c r="K2" i="3"/>
  <c r="K1" i="3"/>
  <c r="U142" i="2"/>
  <c r="AM142" i="2"/>
  <c r="AR142" i="2"/>
  <c r="AW142" i="2"/>
  <c r="T142" i="2"/>
  <c r="AL142" i="2"/>
  <c r="AQ142" i="2"/>
  <c r="AV142" i="2"/>
  <c r="S142" i="2"/>
  <c r="AK142" i="2"/>
  <c r="AP142" i="2"/>
  <c r="AU142" i="2"/>
  <c r="R142" i="2"/>
  <c r="AJ142" i="2"/>
  <c r="AO142" i="2"/>
  <c r="AT142" i="2"/>
  <c r="W142" i="2"/>
  <c r="U141" i="2"/>
  <c r="AM141" i="2"/>
  <c r="AR141" i="2"/>
  <c r="AW141" i="2"/>
  <c r="T141" i="2"/>
  <c r="AL141" i="2"/>
  <c r="AQ141" i="2"/>
  <c r="AV141" i="2"/>
  <c r="S141" i="2"/>
  <c r="AK141" i="2"/>
  <c r="AP141" i="2"/>
  <c r="AU141" i="2"/>
  <c r="R141" i="2"/>
  <c r="AJ141" i="2"/>
  <c r="AO141" i="2"/>
  <c r="AT141" i="2"/>
  <c r="W141" i="2"/>
  <c r="U140" i="2"/>
  <c r="AM140" i="2"/>
  <c r="AR140" i="2"/>
  <c r="AW140" i="2"/>
  <c r="T140" i="2"/>
  <c r="AL140" i="2"/>
  <c r="AQ140" i="2"/>
  <c r="AV140" i="2"/>
  <c r="S140" i="2"/>
  <c r="AK140" i="2"/>
  <c r="AP140" i="2"/>
  <c r="AU140" i="2"/>
  <c r="R140" i="2"/>
  <c r="AJ140" i="2"/>
  <c r="AO140" i="2"/>
  <c r="AT140" i="2"/>
  <c r="W140" i="2"/>
  <c r="U139" i="2"/>
  <c r="AM139" i="2"/>
  <c r="AR139" i="2"/>
  <c r="AW139" i="2"/>
  <c r="T139" i="2"/>
  <c r="AL139" i="2"/>
  <c r="AQ139" i="2"/>
  <c r="AV139" i="2"/>
  <c r="S139" i="2"/>
  <c r="AK139" i="2"/>
  <c r="AP139" i="2"/>
  <c r="AU139" i="2"/>
  <c r="R139" i="2"/>
  <c r="AJ139" i="2"/>
  <c r="AO139" i="2"/>
  <c r="AT139" i="2"/>
  <c r="W139" i="2"/>
  <c r="U138" i="2"/>
  <c r="AM138" i="2"/>
  <c r="AR138" i="2"/>
  <c r="AW138" i="2"/>
  <c r="T138" i="2"/>
  <c r="AL138" i="2"/>
  <c r="AQ138" i="2"/>
  <c r="AV138" i="2"/>
  <c r="S138" i="2"/>
  <c r="AK138" i="2"/>
  <c r="AP138" i="2"/>
  <c r="AU138" i="2"/>
  <c r="R138" i="2"/>
  <c r="AJ138" i="2"/>
  <c r="AO138" i="2"/>
  <c r="AT138" i="2"/>
  <c r="W138" i="2"/>
  <c r="U137" i="2"/>
  <c r="AM137" i="2"/>
  <c r="AR137" i="2"/>
  <c r="AW137" i="2"/>
  <c r="T137" i="2"/>
  <c r="AL137" i="2"/>
  <c r="AQ137" i="2"/>
  <c r="AV137" i="2"/>
  <c r="S137" i="2"/>
  <c r="AK137" i="2"/>
  <c r="AP137" i="2"/>
  <c r="AU137" i="2"/>
  <c r="R137" i="2"/>
  <c r="AJ137" i="2"/>
  <c r="AO137" i="2"/>
  <c r="AT137" i="2"/>
  <c r="W137" i="2"/>
  <c r="U136" i="2"/>
  <c r="AM136" i="2"/>
  <c r="AR136" i="2"/>
  <c r="AW136" i="2"/>
  <c r="T136" i="2"/>
  <c r="AL136" i="2"/>
  <c r="AQ136" i="2"/>
  <c r="AV136" i="2"/>
  <c r="S136" i="2"/>
  <c r="AK136" i="2"/>
  <c r="AP136" i="2"/>
  <c r="AU136" i="2"/>
  <c r="R136" i="2"/>
  <c r="AJ136" i="2"/>
  <c r="AO136" i="2"/>
  <c r="AT136" i="2"/>
  <c r="W136" i="2"/>
  <c r="U135" i="2"/>
  <c r="AM135" i="2"/>
  <c r="AR135" i="2"/>
  <c r="AW135" i="2"/>
  <c r="T135" i="2"/>
  <c r="AL135" i="2"/>
  <c r="AQ135" i="2"/>
  <c r="AV135" i="2"/>
  <c r="S135" i="2"/>
  <c r="AK135" i="2"/>
  <c r="AP135" i="2"/>
  <c r="AU135" i="2"/>
  <c r="R135" i="2"/>
  <c r="AJ135" i="2"/>
  <c r="AO135" i="2"/>
  <c r="AT135" i="2"/>
  <c r="W135" i="2"/>
  <c r="U134" i="2"/>
  <c r="AM134" i="2"/>
  <c r="AR134" i="2"/>
  <c r="AW134" i="2"/>
  <c r="T134" i="2"/>
  <c r="AL134" i="2"/>
  <c r="AQ134" i="2"/>
  <c r="AV134" i="2"/>
  <c r="S134" i="2"/>
  <c r="AK134" i="2"/>
  <c r="AP134" i="2"/>
  <c r="AU134" i="2"/>
  <c r="R134" i="2"/>
  <c r="AJ134" i="2"/>
  <c r="AO134" i="2"/>
  <c r="AT134" i="2"/>
  <c r="W134" i="2"/>
  <c r="U133" i="2"/>
  <c r="AM133" i="2"/>
  <c r="AR133" i="2"/>
  <c r="AW133" i="2"/>
  <c r="T133" i="2"/>
  <c r="AL133" i="2"/>
  <c r="AQ133" i="2"/>
  <c r="AV133" i="2"/>
  <c r="S133" i="2"/>
  <c r="AK133" i="2"/>
  <c r="AP133" i="2"/>
  <c r="AU133" i="2"/>
  <c r="R133" i="2"/>
  <c r="AJ133" i="2"/>
  <c r="AO133" i="2"/>
  <c r="AT133" i="2"/>
  <c r="W133" i="2"/>
  <c r="U132" i="2"/>
  <c r="AM132" i="2"/>
  <c r="AR132" i="2"/>
  <c r="AW132" i="2"/>
  <c r="T132" i="2"/>
  <c r="AL132" i="2"/>
  <c r="AQ132" i="2"/>
  <c r="AV132" i="2"/>
  <c r="S132" i="2"/>
  <c r="AK132" i="2"/>
  <c r="AP132" i="2"/>
  <c r="AU132" i="2"/>
  <c r="R132" i="2"/>
  <c r="AJ132" i="2"/>
  <c r="AO132" i="2"/>
  <c r="AT132" i="2"/>
  <c r="W132" i="2"/>
  <c r="U131" i="2"/>
  <c r="AM131" i="2"/>
  <c r="AR131" i="2"/>
  <c r="AW131" i="2"/>
  <c r="T131" i="2"/>
  <c r="AL131" i="2"/>
  <c r="AQ131" i="2"/>
  <c r="AV131" i="2"/>
  <c r="S131" i="2"/>
  <c r="AK131" i="2"/>
  <c r="AP131" i="2"/>
  <c r="AU131" i="2"/>
  <c r="R131" i="2"/>
  <c r="AJ131" i="2"/>
  <c r="AO131" i="2"/>
  <c r="AT131" i="2"/>
  <c r="W131" i="2"/>
  <c r="U130" i="2"/>
  <c r="AM130" i="2"/>
  <c r="AR130" i="2"/>
  <c r="AW130" i="2"/>
  <c r="T130" i="2"/>
  <c r="AL130" i="2"/>
  <c r="AQ130" i="2"/>
  <c r="AV130" i="2"/>
  <c r="S130" i="2"/>
  <c r="AK130" i="2"/>
  <c r="AP130" i="2"/>
  <c r="AU130" i="2"/>
  <c r="R130" i="2"/>
  <c r="AJ130" i="2"/>
  <c r="AO130" i="2"/>
  <c r="AT130" i="2"/>
  <c r="W130" i="2"/>
  <c r="U129" i="2"/>
  <c r="AM129" i="2"/>
  <c r="AR129" i="2"/>
  <c r="AW129" i="2"/>
  <c r="T129" i="2"/>
  <c r="AL129" i="2"/>
  <c r="AQ129" i="2"/>
  <c r="AV129" i="2"/>
  <c r="S129" i="2"/>
  <c r="AK129" i="2"/>
  <c r="AP129" i="2"/>
  <c r="AU129" i="2"/>
  <c r="R129" i="2"/>
  <c r="AJ129" i="2"/>
  <c r="AO129" i="2"/>
  <c r="AT129" i="2"/>
  <c r="W129" i="2"/>
  <c r="U128" i="2"/>
  <c r="AM128" i="2"/>
  <c r="AR128" i="2"/>
  <c r="AW128" i="2"/>
  <c r="T128" i="2"/>
  <c r="AL128" i="2"/>
  <c r="AQ128" i="2"/>
  <c r="AV128" i="2"/>
  <c r="S128" i="2"/>
  <c r="AK128" i="2"/>
  <c r="AP128" i="2"/>
  <c r="AU128" i="2"/>
  <c r="R128" i="2"/>
  <c r="AJ128" i="2"/>
  <c r="AO128" i="2"/>
  <c r="AT128" i="2"/>
  <c r="W128" i="2"/>
  <c r="U127" i="2"/>
  <c r="AM127" i="2"/>
  <c r="AR127" i="2"/>
  <c r="AW127" i="2"/>
  <c r="T127" i="2"/>
  <c r="AL127" i="2"/>
  <c r="AQ127" i="2"/>
  <c r="AV127" i="2"/>
  <c r="S127" i="2"/>
  <c r="AK127" i="2"/>
  <c r="AP127" i="2"/>
  <c r="AU127" i="2"/>
  <c r="R127" i="2"/>
  <c r="AJ127" i="2"/>
  <c r="AO127" i="2"/>
  <c r="AT127" i="2"/>
  <c r="W127" i="2"/>
  <c r="U126" i="2"/>
  <c r="AM126" i="2"/>
  <c r="AR126" i="2"/>
  <c r="AW126" i="2"/>
  <c r="T126" i="2"/>
  <c r="AL126" i="2"/>
  <c r="AQ126" i="2"/>
  <c r="AV126" i="2"/>
  <c r="S126" i="2"/>
  <c r="AK126" i="2"/>
  <c r="AP126" i="2"/>
  <c r="AU126" i="2"/>
  <c r="R126" i="2"/>
  <c r="AJ126" i="2"/>
  <c r="AO126" i="2"/>
  <c r="AT126" i="2"/>
  <c r="W126" i="2"/>
  <c r="U125" i="2"/>
  <c r="AM125" i="2"/>
  <c r="AR125" i="2"/>
  <c r="AW125" i="2"/>
  <c r="T125" i="2"/>
  <c r="AL125" i="2"/>
  <c r="AQ125" i="2"/>
  <c r="AV125" i="2"/>
  <c r="S125" i="2"/>
  <c r="AK125" i="2"/>
  <c r="AP125" i="2"/>
  <c r="AU125" i="2"/>
  <c r="R125" i="2"/>
  <c r="AJ125" i="2"/>
  <c r="AO125" i="2"/>
  <c r="AT125" i="2"/>
  <c r="W125" i="2"/>
  <c r="U124" i="2"/>
  <c r="AM124" i="2"/>
  <c r="AR124" i="2"/>
  <c r="AW124" i="2"/>
  <c r="T124" i="2"/>
  <c r="AL124" i="2"/>
  <c r="AQ124" i="2"/>
  <c r="AV124" i="2"/>
  <c r="S124" i="2"/>
  <c r="AK124" i="2"/>
  <c r="AP124" i="2"/>
  <c r="AU124" i="2"/>
  <c r="R124" i="2"/>
  <c r="AJ124" i="2"/>
  <c r="AO124" i="2"/>
  <c r="AT124" i="2"/>
  <c r="W124" i="2"/>
  <c r="U123" i="2"/>
  <c r="AM123" i="2"/>
  <c r="AR123" i="2"/>
  <c r="AW123" i="2"/>
  <c r="T123" i="2"/>
  <c r="AL123" i="2"/>
  <c r="AQ123" i="2"/>
  <c r="AV123" i="2"/>
  <c r="S123" i="2"/>
  <c r="AK123" i="2"/>
  <c r="AP123" i="2"/>
  <c r="AU123" i="2"/>
  <c r="R123" i="2"/>
  <c r="AJ123" i="2"/>
  <c r="AO123" i="2"/>
  <c r="AT123" i="2"/>
  <c r="W123" i="2"/>
  <c r="U122" i="2"/>
  <c r="AM122" i="2"/>
  <c r="AR122" i="2"/>
  <c r="AW122" i="2"/>
  <c r="T122" i="2"/>
  <c r="AL122" i="2"/>
  <c r="AQ122" i="2"/>
  <c r="AV122" i="2"/>
  <c r="S122" i="2"/>
  <c r="AK122" i="2"/>
  <c r="AP122" i="2"/>
  <c r="AU122" i="2"/>
  <c r="R122" i="2"/>
  <c r="AJ122" i="2"/>
  <c r="AO122" i="2"/>
  <c r="AT122" i="2"/>
  <c r="W122" i="2"/>
  <c r="U121" i="2"/>
  <c r="AM121" i="2"/>
  <c r="AR121" i="2"/>
  <c r="AW121" i="2"/>
  <c r="T121" i="2"/>
  <c r="AL121" i="2"/>
  <c r="AQ121" i="2"/>
  <c r="AV121" i="2"/>
  <c r="S121" i="2"/>
  <c r="AK121" i="2"/>
  <c r="AP121" i="2"/>
  <c r="AU121" i="2"/>
  <c r="R121" i="2"/>
  <c r="AJ121" i="2"/>
  <c r="AO121" i="2"/>
  <c r="AT121" i="2"/>
  <c r="W121" i="2"/>
  <c r="U120" i="2"/>
  <c r="AM120" i="2"/>
  <c r="AR120" i="2"/>
  <c r="AW120" i="2"/>
  <c r="T120" i="2"/>
  <c r="AL120" i="2"/>
  <c r="AQ120" i="2"/>
  <c r="AV120" i="2"/>
  <c r="S120" i="2"/>
  <c r="AK120" i="2"/>
  <c r="AP120" i="2"/>
  <c r="AU120" i="2"/>
  <c r="R120" i="2"/>
  <c r="AJ120" i="2"/>
  <c r="AO120" i="2"/>
  <c r="AT120" i="2"/>
  <c r="W120" i="2"/>
  <c r="U119" i="2"/>
  <c r="AM119" i="2"/>
  <c r="AR119" i="2"/>
  <c r="AW119" i="2"/>
  <c r="T119" i="2"/>
  <c r="AL119" i="2"/>
  <c r="AQ119" i="2"/>
  <c r="AV119" i="2"/>
  <c r="S119" i="2"/>
  <c r="AK119" i="2"/>
  <c r="AP119" i="2"/>
  <c r="AU119" i="2"/>
  <c r="R119" i="2"/>
  <c r="AJ119" i="2"/>
  <c r="AO119" i="2"/>
  <c r="AT119" i="2"/>
  <c r="W119" i="2"/>
  <c r="U118" i="2"/>
  <c r="AM118" i="2"/>
  <c r="AR118" i="2"/>
  <c r="AW118" i="2"/>
  <c r="T118" i="2"/>
  <c r="AL118" i="2"/>
  <c r="AQ118" i="2"/>
  <c r="AV118" i="2"/>
  <c r="S118" i="2"/>
  <c r="AK118" i="2"/>
  <c r="AP118" i="2"/>
  <c r="AU118" i="2"/>
  <c r="R118" i="2"/>
  <c r="AJ118" i="2"/>
  <c r="AO118" i="2"/>
  <c r="AT118" i="2"/>
  <c r="W118" i="2"/>
  <c r="U117" i="2"/>
  <c r="AM117" i="2"/>
  <c r="AR117" i="2"/>
  <c r="AW117" i="2"/>
  <c r="T117" i="2"/>
  <c r="AL117" i="2"/>
  <c r="AQ117" i="2"/>
  <c r="AV117" i="2"/>
  <c r="S117" i="2"/>
  <c r="AK117" i="2"/>
  <c r="AP117" i="2"/>
  <c r="AU117" i="2"/>
  <c r="R117" i="2"/>
  <c r="AJ117" i="2"/>
  <c r="AO117" i="2"/>
  <c r="AT117" i="2"/>
  <c r="W117" i="2"/>
  <c r="U116" i="2"/>
  <c r="AM116" i="2"/>
  <c r="AR116" i="2"/>
  <c r="AW116" i="2"/>
  <c r="T116" i="2"/>
  <c r="AL116" i="2"/>
  <c r="AQ116" i="2"/>
  <c r="AV116" i="2"/>
  <c r="S116" i="2"/>
  <c r="AK116" i="2"/>
  <c r="AP116" i="2"/>
  <c r="AU116" i="2"/>
  <c r="R116" i="2"/>
  <c r="AJ116" i="2"/>
  <c r="AO116" i="2"/>
  <c r="AT116" i="2"/>
  <c r="W116" i="2"/>
  <c r="U115" i="2"/>
  <c r="AM115" i="2"/>
  <c r="AR115" i="2"/>
  <c r="AW115" i="2"/>
  <c r="T115" i="2"/>
  <c r="AL115" i="2"/>
  <c r="AQ115" i="2"/>
  <c r="AV115" i="2"/>
  <c r="S115" i="2"/>
  <c r="AK115" i="2"/>
  <c r="AP115" i="2"/>
  <c r="AU115" i="2"/>
  <c r="R115" i="2"/>
  <c r="AJ115" i="2"/>
  <c r="AO115" i="2"/>
  <c r="AT115" i="2"/>
  <c r="W115" i="2"/>
  <c r="U114" i="2"/>
  <c r="AM114" i="2"/>
  <c r="AR114" i="2"/>
  <c r="AW114" i="2"/>
  <c r="T114" i="2"/>
  <c r="AL114" i="2"/>
  <c r="AQ114" i="2"/>
  <c r="AV114" i="2"/>
  <c r="S114" i="2"/>
  <c r="AK114" i="2"/>
  <c r="AP114" i="2"/>
  <c r="AU114" i="2"/>
  <c r="R114" i="2"/>
  <c r="AJ114" i="2"/>
  <c r="AO114" i="2"/>
  <c r="AT114" i="2"/>
  <c r="W114" i="2"/>
  <c r="U113" i="2"/>
  <c r="AM113" i="2"/>
  <c r="AR113" i="2"/>
  <c r="AW113" i="2"/>
  <c r="T113" i="2"/>
  <c r="AL113" i="2"/>
  <c r="AQ113" i="2"/>
  <c r="AV113" i="2"/>
  <c r="S113" i="2"/>
  <c r="AK113" i="2"/>
  <c r="AP113" i="2"/>
  <c r="AU113" i="2"/>
  <c r="R113" i="2"/>
  <c r="AJ113" i="2"/>
  <c r="AO113" i="2"/>
  <c r="AT113" i="2"/>
  <c r="W113" i="2"/>
  <c r="U112" i="2"/>
  <c r="AM112" i="2"/>
  <c r="AR112" i="2"/>
  <c r="AW112" i="2"/>
  <c r="T112" i="2"/>
  <c r="AL112" i="2"/>
  <c r="AQ112" i="2"/>
  <c r="AV112" i="2"/>
  <c r="S112" i="2"/>
  <c r="AK112" i="2"/>
  <c r="AP112" i="2"/>
  <c r="AU112" i="2"/>
  <c r="R112" i="2"/>
  <c r="AJ112" i="2"/>
  <c r="AO112" i="2"/>
  <c r="AT112" i="2"/>
  <c r="W112" i="2"/>
  <c r="U111" i="2"/>
  <c r="AM111" i="2"/>
  <c r="AR111" i="2"/>
  <c r="AW111" i="2"/>
  <c r="T111" i="2"/>
  <c r="AL111" i="2"/>
  <c r="AQ111" i="2"/>
  <c r="AV111" i="2"/>
  <c r="S111" i="2"/>
  <c r="AK111" i="2"/>
  <c r="AP111" i="2"/>
  <c r="AU111" i="2"/>
  <c r="R111" i="2"/>
  <c r="AJ111" i="2"/>
  <c r="AO111" i="2"/>
  <c r="AT111" i="2"/>
  <c r="W111" i="2"/>
  <c r="U110" i="2"/>
  <c r="AM110" i="2"/>
  <c r="AR110" i="2"/>
  <c r="AW110" i="2"/>
  <c r="T110" i="2"/>
  <c r="AL110" i="2"/>
  <c r="AQ110" i="2"/>
  <c r="AV110" i="2"/>
  <c r="S110" i="2"/>
  <c r="AK110" i="2"/>
  <c r="AP110" i="2"/>
  <c r="AU110" i="2"/>
  <c r="R110" i="2"/>
  <c r="AJ110" i="2"/>
  <c r="AO110" i="2"/>
  <c r="AT110" i="2"/>
  <c r="W110" i="2"/>
  <c r="U109" i="2"/>
  <c r="AM109" i="2"/>
  <c r="AR109" i="2"/>
  <c r="AW109" i="2"/>
  <c r="T109" i="2"/>
  <c r="AL109" i="2"/>
  <c r="AQ109" i="2"/>
  <c r="AV109" i="2"/>
  <c r="S109" i="2"/>
  <c r="AK109" i="2"/>
  <c r="AP109" i="2"/>
  <c r="AU109" i="2"/>
  <c r="R109" i="2"/>
  <c r="AJ109" i="2"/>
  <c r="AO109" i="2"/>
  <c r="AT109" i="2"/>
  <c r="W109" i="2"/>
  <c r="U108" i="2"/>
  <c r="AM108" i="2"/>
  <c r="AR108" i="2"/>
  <c r="AW108" i="2"/>
  <c r="T108" i="2"/>
  <c r="AL108" i="2"/>
  <c r="AQ108" i="2"/>
  <c r="AV108" i="2"/>
  <c r="S108" i="2"/>
  <c r="AK108" i="2"/>
  <c r="AP108" i="2"/>
  <c r="AU108" i="2"/>
  <c r="R108" i="2"/>
  <c r="AJ108" i="2"/>
  <c r="AO108" i="2"/>
  <c r="AT108" i="2"/>
  <c r="W108" i="2"/>
  <c r="U107" i="2"/>
  <c r="AM107" i="2"/>
  <c r="AR107" i="2"/>
  <c r="AW107" i="2"/>
  <c r="T107" i="2"/>
  <c r="AL107" i="2"/>
  <c r="AQ107" i="2"/>
  <c r="AV107" i="2"/>
  <c r="S107" i="2"/>
  <c r="AK107" i="2"/>
  <c r="AP107" i="2"/>
  <c r="AU107" i="2"/>
  <c r="R107" i="2"/>
  <c r="AJ107" i="2"/>
  <c r="AO107" i="2"/>
  <c r="AT107" i="2"/>
  <c r="W107" i="2"/>
  <c r="U106" i="2"/>
  <c r="AM106" i="2"/>
  <c r="AR106" i="2"/>
  <c r="AW106" i="2"/>
  <c r="T106" i="2"/>
  <c r="AL106" i="2"/>
  <c r="AQ106" i="2"/>
  <c r="AV106" i="2"/>
  <c r="S106" i="2"/>
  <c r="AK106" i="2"/>
  <c r="AP106" i="2"/>
  <c r="AU106" i="2"/>
  <c r="R106" i="2"/>
  <c r="AJ106" i="2"/>
  <c r="AO106" i="2"/>
  <c r="AT106" i="2"/>
  <c r="W106" i="2"/>
  <c r="U105" i="2"/>
  <c r="AM105" i="2"/>
  <c r="AR105" i="2"/>
  <c r="AW105" i="2"/>
  <c r="T105" i="2"/>
  <c r="AL105" i="2"/>
  <c r="AQ105" i="2"/>
  <c r="AV105" i="2"/>
  <c r="S105" i="2"/>
  <c r="AK105" i="2"/>
  <c r="AP105" i="2"/>
  <c r="AU105" i="2"/>
  <c r="R105" i="2"/>
  <c r="AJ105" i="2"/>
  <c r="AO105" i="2"/>
  <c r="AT105" i="2"/>
  <c r="W105" i="2"/>
  <c r="U104" i="2"/>
  <c r="AM104" i="2"/>
  <c r="AR104" i="2"/>
  <c r="AW104" i="2"/>
  <c r="T104" i="2"/>
  <c r="AL104" i="2"/>
  <c r="AQ104" i="2"/>
  <c r="AV104" i="2"/>
  <c r="S104" i="2"/>
  <c r="AK104" i="2"/>
  <c r="AP104" i="2"/>
  <c r="AU104" i="2"/>
  <c r="R104" i="2"/>
  <c r="AJ104" i="2"/>
  <c r="AO104" i="2"/>
  <c r="AT104" i="2"/>
  <c r="W104" i="2"/>
  <c r="U103" i="2"/>
  <c r="AM103" i="2"/>
  <c r="AR103" i="2"/>
  <c r="AW103" i="2"/>
  <c r="T103" i="2"/>
  <c r="AL103" i="2"/>
  <c r="AQ103" i="2"/>
  <c r="AV103" i="2"/>
  <c r="S103" i="2"/>
  <c r="AK103" i="2"/>
  <c r="AP103" i="2"/>
  <c r="AU103" i="2"/>
  <c r="R103" i="2"/>
  <c r="AJ103" i="2"/>
  <c r="AO103" i="2"/>
  <c r="AT103" i="2"/>
  <c r="W103" i="2"/>
  <c r="U102" i="2"/>
  <c r="AM102" i="2"/>
  <c r="AR102" i="2"/>
  <c r="AW102" i="2"/>
  <c r="T102" i="2"/>
  <c r="AL102" i="2"/>
  <c r="AQ102" i="2"/>
  <c r="AV102" i="2"/>
  <c r="S102" i="2"/>
  <c r="AK102" i="2"/>
  <c r="AP102" i="2"/>
  <c r="AU102" i="2"/>
  <c r="R102" i="2"/>
  <c r="AJ102" i="2"/>
  <c r="AO102" i="2"/>
  <c r="AT102" i="2"/>
  <c r="W102" i="2"/>
  <c r="U101" i="2"/>
  <c r="AM101" i="2"/>
  <c r="AR101" i="2"/>
  <c r="AW101" i="2"/>
  <c r="T101" i="2"/>
  <c r="AL101" i="2"/>
  <c r="AQ101" i="2"/>
  <c r="AV101" i="2"/>
  <c r="S101" i="2"/>
  <c r="AK101" i="2"/>
  <c r="AP101" i="2"/>
  <c r="AU101" i="2"/>
  <c r="R101" i="2"/>
  <c r="AJ101" i="2"/>
  <c r="AO101" i="2"/>
  <c r="AT101" i="2"/>
  <c r="W101" i="2"/>
  <c r="U100" i="2"/>
  <c r="AM100" i="2"/>
  <c r="AR100" i="2"/>
  <c r="AW100" i="2"/>
  <c r="T100" i="2"/>
  <c r="AL100" i="2"/>
  <c r="AQ100" i="2"/>
  <c r="AV100" i="2"/>
  <c r="S100" i="2"/>
  <c r="AK100" i="2"/>
  <c r="AP100" i="2"/>
  <c r="AU100" i="2"/>
  <c r="R100" i="2"/>
  <c r="AJ100" i="2"/>
  <c r="AO100" i="2"/>
  <c r="AT100" i="2"/>
  <c r="W100" i="2"/>
  <c r="U99" i="2"/>
  <c r="AM99" i="2"/>
  <c r="AR99" i="2"/>
  <c r="AW99" i="2"/>
  <c r="T99" i="2"/>
  <c r="AL99" i="2"/>
  <c r="AQ99" i="2"/>
  <c r="AV99" i="2"/>
  <c r="S99" i="2"/>
  <c r="AK99" i="2"/>
  <c r="AP99" i="2"/>
  <c r="AU99" i="2"/>
  <c r="R99" i="2"/>
  <c r="AJ99" i="2"/>
  <c r="AO99" i="2"/>
  <c r="AT99" i="2"/>
  <c r="W99" i="2"/>
  <c r="U98" i="2"/>
  <c r="AM98" i="2"/>
  <c r="AR98" i="2"/>
  <c r="AW98" i="2"/>
  <c r="T98" i="2"/>
  <c r="AL98" i="2"/>
  <c r="AQ98" i="2"/>
  <c r="AV98" i="2"/>
  <c r="S98" i="2"/>
  <c r="AK98" i="2"/>
  <c r="AP98" i="2"/>
  <c r="AU98" i="2"/>
  <c r="R98" i="2"/>
  <c r="AJ98" i="2"/>
  <c r="AO98" i="2"/>
  <c r="AT98" i="2"/>
  <c r="W98" i="2"/>
  <c r="U97" i="2"/>
  <c r="AM97" i="2"/>
  <c r="AR97" i="2"/>
  <c r="AW97" i="2"/>
  <c r="T97" i="2"/>
  <c r="AL97" i="2"/>
  <c r="AQ97" i="2"/>
  <c r="AV97" i="2"/>
  <c r="S97" i="2"/>
  <c r="AK97" i="2"/>
  <c r="AP97" i="2"/>
  <c r="AU97" i="2"/>
  <c r="R97" i="2"/>
  <c r="AJ97" i="2"/>
  <c r="AO97" i="2"/>
  <c r="AT97" i="2"/>
  <c r="W97" i="2"/>
  <c r="U96" i="2"/>
  <c r="AM96" i="2"/>
  <c r="AR96" i="2"/>
  <c r="AW96" i="2"/>
  <c r="T96" i="2"/>
  <c r="AL96" i="2"/>
  <c r="AQ96" i="2"/>
  <c r="AV96" i="2"/>
  <c r="S96" i="2"/>
  <c r="AK96" i="2"/>
  <c r="AP96" i="2"/>
  <c r="AU96" i="2"/>
  <c r="R96" i="2"/>
  <c r="AJ96" i="2"/>
  <c r="AO96" i="2"/>
  <c r="AT96" i="2"/>
  <c r="W96" i="2"/>
  <c r="U95" i="2"/>
  <c r="AM95" i="2"/>
  <c r="AR95" i="2"/>
  <c r="AW95" i="2"/>
  <c r="T95" i="2"/>
  <c r="AL95" i="2"/>
  <c r="AQ95" i="2"/>
  <c r="AV95" i="2"/>
  <c r="S95" i="2"/>
  <c r="AK95" i="2"/>
  <c r="AP95" i="2"/>
  <c r="AU95" i="2"/>
  <c r="R95" i="2"/>
  <c r="AJ95" i="2"/>
  <c r="AO95" i="2"/>
  <c r="AT95" i="2"/>
  <c r="W95" i="2"/>
  <c r="U94" i="2"/>
  <c r="AM94" i="2"/>
  <c r="AR94" i="2"/>
  <c r="AW94" i="2"/>
  <c r="T94" i="2"/>
  <c r="AL94" i="2"/>
  <c r="AQ94" i="2"/>
  <c r="AV94" i="2"/>
  <c r="S94" i="2"/>
  <c r="AK94" i="2"/>
  <c r="AP94" i="2"/>
  <c r="AU94" i="2"/>
  <c r="R94" i="2"/>
  <c r="AJ94" i="2"/>
  <c r="AO94" i="2"/>
  <c r="AT94" i="2"/>
  <c r="W94" i="2"/>
  <c r="U93" i="2"/>
  <c r="AM93" i="2"/>
  <c r="AR93" i="2"/>
  <c r="AW93" i="2"/>
  <c r="T93" i="2"/>
  <c r="AL93" i="2"/>
  <c r="AQ93" i="2"/>
  <c r="AV93" i="2"/>
  <c r="S93" i="2"/>
  <c r="AK93" i="2"/>
  <c r="AP93" i="2"/>
  <c r="AU93" i="2"/>
  <c r="R93" i="2"/>
  <c r="AJ93" i="2"/>
  <c r="AO93" i="2"/>
  <c r="AT93" i="2"/>
  <c r="W93" i="2"/>
  <c r="U92" i="2"/>
  <c r="AM92" i="2"/>
  <c r="AR92" i="2"/>
  <c r="AW92" i="2"/>
  <c r="T92" i="2"/>
  <c r="AL92" i="2"/>
  <c r="AQ92" i="2"/>
  <c r="AV92" i="2"/>
  <c r="S92" i="2"/>
  <c r="AK92" i="2"/>
  <c r="AP92" i="2"/>
  <c r="AU92" i="2"/>
  <c r="R92" i="2"/>
  <c r="AJ92" i="2"/>
  <c r="AO92" i="2"/>
  <c r="AT92" i="2"/>
  <c r="W92" i="2"/>
  <c r="U91" i="2"/>
  <c r="AM91" i="2"/>
  <c r="AR91" i="2"/>
  <c r="AW91" i="2"/>
  <c r="T91" i="2"/>
  <c r="AL91" i="2"/>
  <c r="AQ91" i="2"/>
  <c r="AV91" i="2"/>
  <c r="S91" i="2"/>
  <c r="AK91" i="2"/>
  <c r="AP91" i="2"/>
  <c r="AU91" i="2"/>
  <c r="R91" i="2"/>
  <c r="AJ91" i="2"/>
  <c r="AO91" i="2"/>
  <c r="AT91" i="2"/>
  <c r="W91" i="2"/>
  <c r="U90" i="2"/>
  <c r="AM90" i="2"/>
  <c r="AR90" i="2"/>
  <c r="AW90" i="2"/>
  <c r="T90" i="2"/>
  <c r="AL90" i="2"/>
  <c r="AQ90" i="2"/>
  <c r="AV90" i="2"/>
  <c r="S90" i="2"/>
  <c r="AK90" i="2"/>
  <c r="AP90" i="2"/>
  <c r="AU90" i="2"/>
  <c r="R90" i="2"/>
  <c r="AJ90" i="2"/>
  <c r="AO90" i="2"/>
  <c r="AT90" i="2"/>
  <c r="W90" i="2"/>
  <c r="U89" i="2"/>
  <c r="AM89" i="2"/>
  <c r="AR89" i="2"/>
  <c r="AW89" i="2"/>
  <c r="T89" i="2"/>
  <c r="AL89" i="2"/>
  <c r="AQ89" i="2"/>
  <c r="AV89" i="2"/>
  <c r="S89" i="2"/>
  <c r="AK89" i="2"/>
  <c r="AP89" i="2"/>
  <c r="AU89" i="2"/>
  <c r="R89" i="2"/>
  <c r="AJ89" i="2"/>
  <c r="AO89" i="2"/>
  <c r="AT89" i="2"/>
  <c r="W89" i="2"/>
  <c r="U88" i="2"/>
  <c r="AM88" i="2"/>
  <c r="AR88" i="2"/>
  <c r="AW88" i="2"/>
  <c r="T88" i="2"/>
  <c r="AL88" i="2"/>
  <c r="AQ88" i="2"/>
  <c r="AV88" i="2"/>
  <c r="S88" i="2"/>
  <c r="AK88" i="2"/>
  <c r="AP88" i="2"/>
  <c r="AU88" i="2"/>
  <c r="R88" i="2"/>
  <c r="AJ88" i="2"/>
  <c r="AO88" i="2"/>
  <c r="AT88" i="2"/>
  <c r="W88" i="2"/>
  <c r="U87" i="2"/>
  <c r="AM87" i="2"/>
  <c r="AR87" i="2"/>
  <c r="AW87" i="2"/>
  <c r="T87" i="2"/>
  <c r="AL87" i="2"/>
  <c r="AQ87" i="2"/>
  <c r="AV87" i="2"/>
  <c r="S87" i="2"/>
  <c r="AK87" i="2"/>
  <c r="AP87" i="2"/>
  <c r="AU87" i="2"/>
  <c r="R87" i="2"/>
  <c r="AJ87" i="2"/>
  <c r="AO87" i="2"/>
  <c r="AT87" i="2"/>
  <c r="W87" i="2"/>
  <c r="U86" i="2"/>
  <c r="AM86" i="2"/>
  <c r="AR86" i="2"/>
  <c r="AW86" i="2"/>
  <c r="T86" i="2"/>
  <c r="AL86" i="2"/>
  <c r="AQ86" i="2"/>
  <c r="AV86" i="2"/>
  <c r="S86" i="2"/>
  <c r="AK86" i="2"/>
  <c r="AP86" i="2"/>
  <c r="AU86" i="2"/>
  <c r="R86" i="2"/>
  <c r="AJ86" i="2"/>
  <c r="AO86" i="2"/>
  <c r="AT86" i="2"/>
  <c r="W86" i="2"/>
  <c r="U85" i="2"/>
  <c r="AM85" i="2"/>
  <c r="AR85" i="2"/>
  <c r="AW85" i="2"/>
  <c r="T85" i="2"/>
  <c r="AL85" i="2"/>
  <c r="AQ85" i="2"/>
  <c r="AV85" i="2"/>
  <c r="S85" i="2"/>
  <c r="AK85" i="2"/>
  <c r="AP85" i="2"/>
  <c r="AU85" i="2"/>
  <c r="R85" i="2"/>
  <c r="AJ85" i="2"/>
  <c r="AO85" i="2"/>
  <c r="AT85" i="2"/>
  <c r="W85" i="2"/>
  <c r="U84" i="2"/>
  <c r="AM84" i="2"/>
  <c r="AR84" i="2"/>
  <c r="AW84" i="2"/>
  <c r="T84" i="2"/>
  <c r="AL84" i="2"/>
  <c r="AQ84" i="2"/>
  <c r="AV84" i="2"/>
  <c r="S84" i="2"/>
  <c r="AK84" i="2"/>
  <c r="AP84" i="2"/>
  <c r="AU84" i="2"/>
  <c r="R84" i="2"/>
  <c r="AJ84" i="2"/>
  <c r="AO84" i="2"/>
  <c r="AT84" i="2"/>
  <c r="W84" i="2"/>
  <c r="U83" i="2"/>
  <c r="AM83" i="2"/>
  <c r="AR83" i="2"/>
  <c r="AW83" i="2"/>
  <c r="T83" i="2"/>
  <c r="AL83" i="2"/>
  <c r="AQ83" i="2"/>
  <c r="AV83" i="2"/>
  <c r="S83" i="2"/>
  <c r="AK83" i="2"/>
  <c r="AP83" i="2"/>
  <c r="AU83" i="2"/>
  <c r="R83" i="2"/>
  <c r="AJ83" i="2"/>
  <c r="AO83" i="2"/>
  <c r="AT83" i="2"/>
  <c r="W83" i="2"/>
  <c r="U82" i="2"/>
  <c r="AM82" i="2"/>
  <c r="AR82" i="2"/>
  <c r="AW82" i="2"/>
  <c r="T82" i="2"/>
  <c r="AL82" i="2"/>
  <c r="AQ82" i="2"/>
  <c r="AV82" i="2"/>
  <c r="S82" i="2"/>
  <c r="AK82" i="2"/>
  <c r="AP82" i="2"/>
  <c r="AU82" i="2"/>
  <c r="R82" i="2"/>
  <c r="AJ82" i="2"/>
  <c r="AO82" i="2"/>
  <c r="AT82" i="2"/>
  <c r="W82" i="2"/>
  <c r="U81" i="2"/>
  <c r="AM81" i="2"/>
  <c r="AR81" i="2"/>
  <c r="AW81" i="2"/>
  <c r="T81" i="2"/>
  <c r="AL81" i="2"/>
  <c r="AQ81" i="2"/>
  <c r="AV81" i="2"/>
  <c r="S81" i="2"/>
  <c r="AK81" i="2"/>
  <c r="AP81" i="2"/>
  <c r="AU81" i="2"/>
  <c r="R81" i="2"/>
  <c r="AJ81" i="2"/>
  <c r="AO81" i="2"/>
  <c r="AT81" i="2"/>
  <c r="W81" i="2"/>
  <c r="U80" i="2"/>
  <c r="AM80" i="2"/>
  <c r="AR80" i="2"/>
  <c r="AW80" i="2"/>
  <c r="T80" i="2"/>
  <c r="AL80" i="2"/>
  <c r="AQ80" i="2"/>
  <c r="AV80" i="2"/>
  <c r="S80" i="2"/>
  <c r="AK80" i="2"/>
  <c r="AP80" i="2"/>
  <c r="AU80" i="2"/>
  <c r="R80" i="2"/>
  <c r="AJ80" i="2"/>
  <c r="AO80" i="2"/>
  <c r="AT80" i="2"/>
  <c r="W80" i="2"/>
  <c r="U79" i="2"/>
  <c r="AM79" i="2"/>
  <c r="AR79" i="2"/>
  <c r="AW79" i="2"/>
  <c r="T79" i="2"/>
  <c r="AL79" i="2"/>
  <c r="AQ79" i="2"/>
  <c r="AV79" i="2"/>
  <c r="S79" i="2"/>
  <c r="AK79" i="2"/>
  <c r="AP79" i="2"/>
  <c r="AU79" i="2"/>
  <c r="R79" i="2"/>
  <c r="AJ79" i="2"/>
  <c r="AO79" i="2"/>
  <c r="AT79" i="2"/>
  <c r="W79" i="2"/>
  <c r="U78" i="2"/>
  <c r="AM78" i="2"/>
  <c r="AR78" i="2"/>
  <c r="AW78" i="2"/>
  <c r="T78" i="2"/>
  <c r="AL78" i="2"/>
  <c r="AQ78" i="2"/>
  <c r="AV78" i="2"/>
  <c r="S78" i="2"/>
  <c r="AK78" i="2"/>
  <c r="AP78" i="2"/>
  <c r="AU78" i="2"/>
  <c r="R78" i="2"/>
  <c r="AJ78" i="2"/>
  <c r="AO78" i="2"/>
  <c r="AT78" i="2"/>
  <c r="W78" i="2"/>
  <c r="U77" i="2"/>
  <c r="AM77" i="2"/>
  <c r="AR77" i="2"/>
  <c r="AW77" i="2"/>
  <c r="T77" i="2"/>
  <c r="AL77" i="2"/>
  <c r="AQ77" i="2"/>
  <c r="AV77" i="2"/>
  <c r="S77" i="2"/>
  <c r="AK77" i="2"/>
  <c r="AP77" i="2"/>
  <c r="AU77" i="2"/>
  <c r="R77" i="2"/>
  <c r="AJ77" i="2"/>
  <c r="AO77" i="2"/>
  <c r="AT77" i="2"/>
  <c r="W77" i="2"/>
  <c r="U76" i="2"/>
  <c r="AM76" i="2"/>
  <c r="AR76" i="2"/>
  <c r="AW76" i="2"/>
  <c r="T76" i="2"/>
  <c r="AL76" i="2"/>
  <c r="AQ76" i="2"/>
  <c r="AV76" i="2"/>
  <c r="S76" i="2"/>
  <c r="AK76" i="2"/>
  <c r="AP76" i="2"/>
  <c r="AU76" i="2"/>
  <c r="R76" i="2"/>
  <c r="AJ76" i="2"/>
  <c r="AO76" i="2"/>
  <c r="AT76" i="2"/>
  <c r="W76" i="2"/>
  <c r="U75" i="2"/>
  <c r="AM75" i="2"/>
  <c r="AR75" i="2"/>
  <c r="AW75" i="2"/>
  <c r="T75" i="2"/>
  <c r="AL75" i="2"/>
  <c r="AQ75" i="2"/>
  <c r="AV75" i="2"/>
  <c r="S75" i="2"/>
  <c r="AK75" i="2"/>
  <c r="AP75" i="2"/>
  <c r="AU75" i="2"/>
  <c r="R75" i="2"/>
  <c r="AJ75" i="2"/>
  <c r="AO75" i="2"/>
  <c r="AT75" i="2"/>
  <c r="W75" i="2"/>
  <c r="U74" i="2"/>
  <c r="AM74" i="2"/>
  <c r="AR74" i="2"/>
  <c r="AW74" i="2"/>
  <c r="T74" i="2"/>
  <c r="AL74" i="2"/>
  <c r="AQ74" i="2"/>
  <c r="AV74" i="2"/>
  <c r="S74" i="2"/>
  <c r="AK74" i="2"/>
  <c r="AP74" i="2"/>
  <c r="AU74" i="2"/>
  <c r="R74" i="2"/>
  <c r="AJ74" i="2"/>
  <c r="AO74" i="2"/>
  <c r="AT74" i="2"/>
  <c r="W74" i="2"/>
  <c r="U73" i="2"/>
  <c r="AM73" i="2"/>
  <c r="AR73" i="2"/>
  <c r="AW73" i="2"/>
  <c r="T73" i="2"/>
  <c r="AL73" i="2"/>
  <c r="AQ73" i="2"/>
  <c r="AV73" i="2"/>
  <c r="S73" i="2"/>
  <c r="AK73" i="2"/>
  <c r="AP73" i="2"/>
  <c r="AU73" i="2"/>
  <c r="R73" i="2"/>
  <c r="AJ73" i="2"/>
  <c r="AO73" i="2"/>
  <c r="AT73" i="2"/>
  <c r="W73" i="2"/>
  <c r="U72" i="2"/>
  <c r="AM72" i="2"/>
  <c r="AR72" i="2"/>
  <c r="AW72" i="2"/>
  <c r="T72" i="2"/>
  <c r="AL72" i="2"/>
  <c r="AQ72" i="2"/>
  <c r="AV72" i="2"/>
  <c r="S72" i="2"/>
  <c r="AK72" i="2"/>
  <c r="AP72" i="2"/>
  <c r="AU72" i="2"/>
  <c r="R72" i="2"/>
  <c r="AJ72" i="2"/>
  <c r="AO72" i="2"/>
  <c r="AT72" i="2"/>
  <c r="W72" i="2"/>
  <c r="U71" i="2"/>
  <c r="AM71" i="2"/>
  <c r="AR71" i="2"/>
  <c r="AW71" i="2"/>
  <c r="T71" i="2"/>
  <c r="AL71" i="2"/>
  <c r="AQ71" i="2"/>
  <c r="AV71" i="2"/>
  <c r="S71" i="2"/>
  <c r="AK71" i="2"/>
  <c r="AP71" i="2"/>
  <c r="AU71" i="2"/>
  <c r="R71" i="2"/>
  <c r="AJ71" i="2"/>
  <c r="AO71" i="2"/>
  <c r="AT71" i="2"/>
  <c r="W71" i="2"/>
  <c r="U70" i="2"/>
  <c r="AM70" i="2"/>
  <c r="AR70" i="2"/>
  <c r="AW70" i="2"/>
  <c r="T70" i="2"/>
  <c r="AL70" i="2"/>
  <c r="AQ70" i="2"/>
  <c r="AV70" i="2"/>
  <c r="S70" i="2"/>
  <c r="AK70" i="2"/>
  <c r="AP70" i="2"/>
  <c r="AU70" i="2"/>
  <c r="R70" i="2"/>
  <c r="AJ70" i="2"/>
  <c r="AO70" i="2"/>
  <c r="AT70" i="2"/>
  <c r="W70" i="2"/>
  <c r="U69" i="2"/>
  <c r="AM69" i="2"/>
  <c r="AR69" i="2"/>
  <c r="AW69" i="2"/>
  <c r="T69" i="2"/>
  <c r="AL69" i="2"/>
  <c r="AQ69" i="2"/>
  <c r="AV69" i="2"/>
  <c r="S69" i="2"/>
  <c r="AK69" i="2"/>
  <c r="AP69" i="2"/>
  <c r="AU69" i="2"/>
  <c r="R69" i="2"/>
  <c r="AJ69" i="2"/>
  <c r="AO69" i="2"/>
  <c r="AT69" i="2"/>
  <c r="W69" i="2"/>
  <c r="U68" i="2"/>
  <c r="AM68" i="2"/>
  <c r="AR68" i="2"/>
  <c r="AW68" i="2"/>
  <c r="T68" i="2"/>
  <c r="AL68" i="2"/>
  <c r="AQ68" i="2"/>
  <c r="AV68" i="2"/>
  <c r="S68" i="2"/>
  <c r="AK68" i="2"/>
  <c r="AP68" i="2"/>
  <c r="AU68" i="2"/>
  <c r="R68" i="2"/>
  <c r="AJ68" i="2"/>
  <c r="AO68" i="2"/>
  <c r="AT68" i="2"/>
  <c r="W68" i="2"/>
  <c r="U67" i="2"/>
  <c r="AM67" i="2"/>
  <c r="AR67" i="2"/>
  <c r="AW67" i="2"/>
  <c r="T67" i="2"/>
  <c r="AL67" i="2"/>
  <c r="AQ67" i="2"/>
  <c r="AV67" i="2"/>
  <c r="S67" i="2"/>
  <c r="AK67" i="2"/>
  <c r="AP67" i="2"/>
  <c r="AU67" i="2"/>
  <c r="R67" i="2"/>
  <c r="AJ67" i="2"/>
  <c r="AO67" i="2"/>
  <c r="AT67" i="2"/>
  <c r="W67" i="2"/>
  <c r="U66" i="2"/>
  <c r="AM66" i="2"/>
  <c r="AR66" i="2"/>
  <c r="AW66" i="2"/>
  <c r="T66" i="2"/>
  <c r="AL66" i="2"/>
  <c r="AQ66" i="2"/>
  <c r="AV66" i="2"/>
  <c r="S66" i="2"/>
  <c r="AK66" i="2"/>
  <c r="AP66" i="2"/>
  <c r="AU66" i="2"/>
  <c r="R66" i="2"/>
  <c r="AJ66" i="2"/>
  <c r="AO66" i="2"/>
  <c r="AT66" i="2"/>
  <c r="W66" i="2"/>
  <c r="U65" i="2"/>
  <c r="AM65" i="2"/>
  <c r="AR65" i="2"/>
  <c r="AW65" i="2"/>
  <c r="T65" i="2"/>
  <c r="AL65" i="2"/>
  <c r="AQ65" i="2"/>
  <c r="AV65" i="2"/>
  <c r="S65" i="2"/>
  <c r="AK65" i="2"/>
  <c r="AP65" i="2"/>
  <c r="AU65" i="2"/>
  <c r="R65" i="2"/>
  <c r="AJ65" i="2"/>
  <c r="AO65" i="2"/>
  <c r="AT65" i="2"/>
  <c r="W65" i="2"/>
  <c r="U64" i="2"/>
  <c r="AM64" i="2"/>
  <c r="AR64" i="2"/>
  <c r="AW64" i="2"/>
  <c r="T64" i="2"/>
  <c r="AL64" i="2"/>
  <c r="AQ64" i="2"/>
  <c r="AV64" i="2"/>
  <c r="S64" i="2"/>
  <c r="AK64" i="2"/>
  <c r="AP64" i="2"/>
  <c r="AU64" i="2"/>
  <c r="R64" i="2"/>
  <c r="AJ64" i="2"/>
  <c r="AO64" i="2"/>
  <c r="AT64" i="2"/>
  <c r="W64" i="2"/>
  <c r="U63" i="2"/>
  <c r="AM63" i="2"/>
  <c r="AR63" i="2"/>
  <c r="AW63" i="2"/>
  <c r="T63" i="2"/>
  <c r="AL63" i="2"/>
  <c r="AQ63" i="2"/>
  <c r="AV63" i="2"/>
  <c r="S63" i="2"/>
  <c r="AK63" i="2"/>
  <c r="AP63" i="2"/>
  <c r="AU63" i="2"/>
  <c r="R63" i="2"/>
  <c r="AJ63" i="2"/>
  <c r="AO63" i="2"/>
  <c r="AT63" i="2"/>
  <c r="W63" i="2"/>
  <c r="U62" i="2"/>
  <c r="AM62" i="2"/>
  <c r="AR62" i="2"/>
  <c r="AW62" i="2"/>
  <c r="T62" i="2"/>
  <c r="AL62" i="2"/>
  <c r="AQ62" i="2"/>
  <c r="AV62" i="2"/>
  <c r="S62" i="2"/>
  <c r="AK62" i="2"/>
  <c r="AP62" i="2"/>
  <c r="AU62" i="2"/>
  <c r="R62" i="2"/>
  <c r="AJ62" i="2"/>
  <c r="AO62" i="2"/>
  <c r="AT62" i="2"/>
  <c r="W62" i="2"/>
  <c r="U61" i="2"/>
  <c r="AM61" i="2"/>
  <c r="AR61" i="2"/>
  <c r="AW61" i="2"/>
  <c r="T61" i="2"/>
  <c r="AL61" i="2"/>
  <c r="AQ61" i="2"/>
  <c r="AV61" i="2"/>
  <c r="S61" i="2"/>
  <c r="AK61" i="2"/>
  <c r="AP61" i="2"/>
  <c r="AU61" i="2"/>
  <c r="R61" i="2"/>
  <c r="AJ61" i="2"/>
  <c r="AO61" i="2"/>
  <c r="AT61" i="2"/>
  <c r="W61" i="2"/>
  <c r="U60" i="2"/>
  <c r="AM60" i="2"/>
  <c r="AR60" i="2"/>
  <c r="AW60" i="2"/>
  <c r="T60" i="2"/>
  <c r="AL60" i="2"/>
  <c r="AQ60" i="2"/>
  <c r="AV60" i="2"/>
  <c r="S60" i="2"/>
  <c r="AK60" i="2"/>
  <c r="AP60" i="2"/>
  <c r="AU60" i="2"/>
  <c r="R60" i="2"/>
  <c r="AJ60" i="2"/>
  <c r="AO60" i="2"/>
  <c r="AT60" i="2"/>
  <c r="W60" i="2"/>
  <c r="U59" i="2"/>
  <c r="AM59" i="2"/>
  <c r="AR59" i="2"/>
  <c r="AW59" i="2"/>
  <c r="T59" i="2"/>
  <c r="AL59" i="2"/>
  <c r="AQ59" i="2"/>
  <c r="AV59" i="2"/>
  <c r="S59" i="2"/>
  <c r="AK59" i="2"/>
  <c r="AP59" i="2"/>
  <c r="AU59" i="2"/>
  <c r="R59" i="2"/>
  <c r="AJ59" i="2"/>
  <c r="AO59" i="2"/>
  <c r="AT59" i="2"/>
  <c r="W59" i="2"/>
  <c r="U58" i="2"/>
  <c r="AM58" i="2"/>
  <c r="AR58" i="2"/>
  <c r="AW58" i="2"/>
  <c r="T58" i="2"/>
  <c r="AL58" i="2"/>
  <c r="AQ58" i="2"/>
  <c r="AV58" i="2"/>
  <c r="S58" i="2"/>
  <c r="AK58" i="2"/>
  <c r="AP58" i="2"/>
  <c r="AU58" i="2"/>
  <c r="R58" i="2"/>
  <c r="AJ58" i="2"/>
  <c r="AO58" i="2"/>
  <c r="AT58" i="2"/>
  <c r="W58" i="2"/>
  <c r="U57" i="2"/>
  <c r="AM57" i="2"/>
  <c r="AR57" i="2"/>
  <c r="AW57" i="2"/>
  <c r="T57" i="2"/>
  <c r="AL57" i="2"/>
  <c r="AQ57" i="2"/>
  <c r="AV57" i="2"/>
  <c r="S57" i="2"/>
  <c r="AK57" i="2"/>
  <c r="AP57" i="2"/>
  <c r="AU57" i="2"/>
  <c r="R57" i="2"/>
  <c r="AJ57" i="2"/>
  <c r="AO57" i="2"/>
  <c r="AT57" i="2"/>
  <c r="W57" i="2"/>
  <c r="U56" i="2"/>
  <c r="AM56" i="2"/>
  <c r="AR56" i="2"/>
  <c r="AW56" i="2"/>
  <c r="T56" i="2"/>
  <c r="AL56" i="2"/>
  <c r="AQ56" i="2"/>
  <c r="AV56" i="2"/>
  <c r="S56" i="2"/>
  <c r="AK56" i="2"/>
  <c r="AP56" i="2"/>
  <c r="AU56" i="2"/>
  <c r="R56" i="2"/>
  <c r="AJ56" i="2"/>
  <c r="AO56" i="2"/>
  <c r="AT56" i="2"/>
  <c r="W56" i="2"/>
  <c r="U55" i="2"/>
  <c r="AM55" i="2"/>
  <c r="AR55" i="2"/>
  <c r="AW55" i="2"/>
  <c r="T55" i="2"/>
  <c r="AL55" i="2"/>
  <c r="AQ55" i="2"/>
  <c r="AV55" i="2"/>
  <c r="S55" i="2"/>
  <c r="AK55" i="2"/>
  <c r="AP55" i="2"/>
  <c r="AU55" i="2"/>
  <c r="R55" i="2"/>
  <c r="AJ55" i="2"/>
  <c r="AO55" i="2"/>
  <c r="AT55" i="2"/>
  <c r="W55" i="2"/>
  <c r="U54" i="2"/>
  <c r="AM54" i="2"/>
  <c r="AR54" i="2"/>
  <c r="AW54" i="2"/>
  <c r="T54" i="2"/>
  <c r="AL54" i="2"/>
  <c r="AQ54" i="2"/>
  <c r="AV54" i="2"/>
  <c r="S54" i="2"/>
  <c r="AK54" i="2"/>
  <c r="AP54" i="2"/>
  <c r="AU54" i="2"/>
  <c r="R54" i="2"/>
  <c r="AJ54" i="2"/>
  <c r="AO54" i="2"/>
  <c r="AT54" i="2"/>
  <c r="W54" i="2"/>
  <c r="U53" i="2"/>
  <c r="AM53" i="2"/>
  <c r="AR53" i="2"/>
  <c r="AW53" i="2"/>
  <c r="T53" i="2"/>
  <c r="AL53" i="2"/>
  <c r="AQ53" i="2"/>
  <c r="AV53" i="2"/>
  <c r="S53" i="2"/>
  <c r="AK53" i="2"/>
  <c r="AP53" i="2"/>
  <c r="AU53" i="2"/>
  <c r="R53" i="2"/>
  <c r="AJ53" i="2"/>
  <c r="AO53" i="2"/>
  <c r="AT53" i="2"/>
  <c r="W53" i="2"/>
  <c r="U52" i="2"/>
  <c r="AM52" i="2"/>
  <c r="AR52" i="2"/>
  <c r="AW52" i="2"/>
  <c r="T52" i="2"/>
  <c r="AL52" i="2"/>
  <c r="AQ52" i="2"/>
  <c r="AV52" i="2"/>
  <c r="S52" i="2"/>
  <c r="AK52" i="2"/>
  <c r="AP52" i="2"/>
  <c r="AU52" i="2"/>
  <c r="R52" i="2"/>
  <c r="AJ52" i="2"/>
  <c r="AO52" i="2"/>
  <c r="AT52" i="2"/>
  <c r="W52" i="2"/>
  <c r="U51" i="2"/>
  <c r="AM51" i="2"/>
  <c r="AR51" i="2"/>
  <c r="AW51" i="2"/>
  <c r="T51" i="2"/>
  <c r="AL51" i="2"/>
  <c r="AQ51" i="2"/>
  <c r="AV51" i="2"/>
  <c r="S51" i="2"/>
  <c r="AK51" i="2"/>
  <c r="AP51" i="2"/>
  <c r="AU51" i="2"/>
  <c r="R51" i="2"/>
  <c r="AJ51" i="2"/>
  <c r="AO51" i="2"/>
  <c r="AT51" i="2"/>
  <c r="W51" i="2"/>
  <c r="U50" i="2"/>
  <c r="AM50" i="2"/>
  <c r="AR50" i="2"/>
  <c r="AW50" i="2"/>
  <c r="T50" i="2"/>
  <c r="AL50" i="2"/>
  <c r="AQ50" i="2"/>
  <c r="AV50" i="2"/>
  <c r="S50" i="2"/>
  <c r="AK50" i="2"/>
  <c r="AP50" i="2"/>
  <c r="AU50" i="2"/>
  <c r="R50" i="2"/>
  <c r="AJ50" i="2"/>
  <c r="AO50" i="2"/>
  <c r="AT50" i="2"/>
  <c r="W50" i="2"/>
  <c r="U49" i="2"/>
  <c r="AM49" i="2"/>
  <c r="AR49" i="2"/>
  <c r="AW49" i="2"/>
  <c r="T49" i="2"/>
  <c r="AL49" i="2"/>
  <c r="AQ49" i="2"/>
  <c r="AV49" i="2"/>
  <c r="S49" i="2"/>
  <c r="AK49" i="2"/>
  <c r="AP49" i="2"/>
  <c r="AU49" i="2"/>
  <c r="R49" i="2"/>
  <c r="AJ49" i="2"/>
  <c r="AO49" i="2"/>
  <c r="AT49" i="2"/>
  <c r="W49" i="2"/>
  <c r="U48" i="2"/>
  <c r="AM48" i="2"/>
  <c r="AR48" i="2"/>
  <c r="AW48" i="2"/>
  <c r="T48" i="2"/>
  <c r="AL48" i="2"/>
  <c r="AQ48" i="2"/>
  <c r="AV48" i="2"/>
  <c r="S48" i="2"/>
  <c r="AK48" i="2"/>
  <c r="AP48" i="2"/>
  <c r="AU48" i="2"/>
  <c r="R48" i="2"/>
  <c r="AJ48" i="2"/>
  <c r="AO48" i="2"/>
  <c r="AT48" i="2"/>
  <c r="W48" i="2"/>
  <c r="U47" i="2"/>
  <c r="AM47" i="2"/>
  <c r="AR47" i="2"/>
  <c r="AW47" i="2"/>
  <c r="T47" i="2"/>
  <c r="AL47" i="2"/>
  <c r="AQ47" i="2"/>
  <c r="AV47" i="2"/>
  <c r="S47" i="2"/>
  <c r="AK47" i="2"/>
  <c r="AP47" i="2"/>
  <c r="AU47" i="2"/>
  <c r="R47" i="2"/>
  <c r="AJ47" i="2"/>
  <c r="AO47" i="2"/>
  <c r="AT47" i="2"/>
  <c r="W47" i="2"/>
  <c r="U46" i="2"/>
  <c r="AM46" i="2"/>
  <c r="AR46" i="2"/>
  <c r="AW46" i="2"/>
  <c r="T46" i="2"/>
  <c r="AL46" i="2"/>
  <c r="AQ46" i="2"/>
  <c r="AV46" i="2"/>
  <c r="S46" i="2"/>
  <c r="AK46" i="2"/>
  <c r="AP46" i="2"/>
  <c r="AU46" i="2"/>
  <c r="R46" i="2"/>
  <c r="AJ46" i="2"/>
  <c r="AO46" i="2"/>
  <c r="AT46" i="2"/>
  <c r="W46" i="2"/>
  <c r="U45" i="2"/>
  <c r="AM45" i="2"/>
  <c r="AR45" i="2"/>
  <c r="AW45" i="2"/>
  <c r="T45" i="2"/>
  <c r="AL45" i="2"/>
  <c r="AQ45" i="2"/>
  <c r="AV45" i="2"/>
  <c r="S45" i="2"/>
  <c r="AK45" i="2"/>
  <c r="AP45" i="2"/>
  <c r="AU45" i="2"/>
  <c r="R45" i="2"/>
  <c r="AJ45" i="2"/>
  <c r="AO45" i="2"/>
  <c r="AT45" i="2"/>
  <c r="W45" i="2"/>
  <c r="U44" i="2"/>
  <c r="AM44" i="2"/>
  <c r="AR44" i="2"/>
  <c r="AW44" i="2"/>
  <c r="T44" i="2"/>
  <c r="AL44" i="2"/>
  <c r="AQ44" i="2"/>
  <c r="AV44" i="2"/>
  <c r="S44" i="2"/>
  <c r="AK44" i="2"/>
  <c r="AP44" i="2"/>
  <c r="AU44" i="2"/>
  <c r="R44" i="2"/>
  <c r="AJ44" i="2"/>
  <c r="AO44" i="2"/>
  <c r="AT44" i="2"/>
  <c r="W44" i="2"/>
  <c r="U43" i="2"/>
  <c r="AM43" i="2"/>
  <c r="AR43" i="2"/>
  <c r="AW43" i="2"/>
  <c r="T43" i="2"/>
  <c r="AL43" i="2"/>
  <c r="AQ43" i="2"/>
  <c r="AV43" i="2"/>
  <c r="S43" i="2"/>
  <c r="AK43" i="2"/>
  <c r="AP43" i="2"/>
  <c r="AU43" i="2"/>
  <c r="R43" i="2"/>
  <c r="AJ43" i="2"/>
  <c r="AO43" i="2"/>
  <c r="AT43" i="2"/>
  <c r="W43" i="2"/>
  <c r="U42" i="2"/>
  <c r="AM42" i="2"/>
  <c r="AR42" i="2"/>
  <c r="AW42" i="2"/>
  <c r="T42" i="2"/>
  <c r="AL42" i="2"/>
  <c r="AQ42" i="2"/>
  <c r="AV42" i="2"/>
  <c r="S42" i="2"/>
  <c r="AK42" i="2"/>
  <c r="AP42" i="2"/>
  <c r="AU42" i="2"/>
  <c r="R42" i="2"/>
  <c r="AJ42" i="2"/>
  <c r="AO42" i="2"/>
  <c r="AT42" i="2"/>
  <c r="W42" i="2"/>
  <c r="U41" i="2"/>
  <c r="AM41" i="2"/>
  <c r="AR41" i="2"/>
  <c r="AW41" i="2"/>
  <c r="T41" i="2"/>
  <c r="AL41" i="2"/>
  <c r="AQ41" i="2"/>
  <c r="AV41" i="2"/>
  <c r="S41" i="2"/>
  <c r="AK41" i="2"/>
  <c r="AP41" i="2"/>
  <c r="AU41" i="2"/>
  <c r="R41" i="2"/>
  <c r="AJ41" i="2"/>
  <c r="AO41" i="2"/>
  <c r="AT41" i="2"/>
  <c r="W41" i="2"/>
  <c r="U40" i="2"/>
  <c r="AM40" i="2"/>
  <c r="AR40" i="2"/>
  <c r="AW40" i="2"/>
  <c r="T40" i="2"/>
  <c r="AL40" i="2"/>
  <c r="AQ40" i="2"/>
  <c r="AV40" i="2"/>
  <c r="S40" i="2"/>
  <c r="AK40" i="2"/>
  <c r="AP40" i="2"/>
  <c r="AU40" i="2"/>
  <c r="R40" i="2"/>
  <c r="AJ40" i="2"/>
  <c r="AO40" i="2"/>
  <c r="AT40" i="2"/>
  <c r="W40" i="2"/>
  <c r="U39" i="2"/>
  <c r="AM39" i="2"/>
  <c r="AR39" i="2"/>
  <c r="AW39" i="2"/>
  <c r="T39" i="2"/>
  <c r="AL39" i="2"/>
  <c r="AQ39" i="2"/>
  <c r="AV39" i="2"/>
  <c r="S39" i="2"/>
  <c r="AK39" i="2"/>
  <c r="AP39" i="2"/>
  <c r="AU39" i="2"/>
  <c r="R39" i="2"/>
  <c r="AJ39" i="2"/>
  <c r="AO39" i="2"/>
  <c r="AT39" i="2"/>
  <c r="W39" i="2"/>
  <c r="U38" i="2"/>
  <c r="AM38" i="2"/>
  <c r="AR38" i="2"/>
  <c r="AW38" i="2"/>
  <c r="T38" i="2"/>
  <c r="AL38" i="2"/>
  <c r="AQ38" i="2"/>
  <c r="AV38" i="2"/>
  <c r="S38" i="2"/>
  <c r="AK38" i="2"/>
  <c r="AP38" i="2"/>
  <c r="AU38" i="2"/>
  <c r="R38" i="2"/>
  <c r="AJ38" i="2"/>
  <c r="AO38" i="2"/>
  <c r="AT38" i="2"/>
  <c r="W38" i="2"/>
  <c r="U37" i="2"/>
  <c r="AM37" i="2"/>
  <c r="AR37" i="2"/>
  <c r="AW37" i="2"/>
  <c r="T37" i="2"/>
  <c r="AL37" i="2"/>
  <c r="AQ37" i="2"/>
  <c r="AV37" i="2"/>
  <c r="S37" i="2"/>
  <c r="AK37" i="2"/>
  <c r="AP37" i="2"/>
  <c r="AU37" i="2"/>
  <c r="R37" i="2"/>
  <c r="AJ37" i="2"/>
  <c r="AO37" i="2"/>
  <c r="AT37" i="2"/>
  <c r="W37" i="2"/>
  <c r="U36" i="2"/>
  <c r="AM36" i="2"/>
  <c r="AR36" i="2"/>
  <c r="AW36" i="2"/>
  <c r="T36" i="2"/>
  <c r="AL36" i="2"/>
  <c r="AQ36" i="2"/>
  <c r="AV36" i="2"/>
  <c r="S36" i="2"/>
  <c r="AK36" i="2"/>
  <c r="AP36" i="2"/>
  <c r="AU36" i="2"/>
  <c r="R36" i="2"/>
  <c r="AJ36" i="2"/>
  <c r="AO36" i="2"/>
  <c r="AT36" i="2"/>
  <c r="W36" i="2"/>
  <c r="U35" i="2"/>
  <c r="AM35" i="2"/>
  <c r="AR35" i="2"/>
  <c r="AW35" i="2"/>
  <c r="T35" i="2"/>
  <c r="AL35" i="2"/>
  <c r="AQ35" i="2"/>
  <c r="AV35" i="2"/>
  <c r="S35" i="2"/>
  <c r="AK35" i="2"/>
  <c r="AP35" i="2"/>
  <c r="AU35" i="2"/>
  <c r="R35" i="2"/>
  <c r="AJ35" i="2"/>
  <c r="AO35" i="2"/>
  <c r="AT35" i="2"/>
  <c r="W35" i="2"/>
  <c r="U34" i="2"/>
  <c r="AM34" i="2"/>
  <c r="AR34" i="2"/>
  <c r="AW34" i="2"/>
  <c r="T34" i="2"/>
  <c r="AL34" i="2"/>
  <c r="AQ34" i="2"/>
  <c r="AV34" i="2"/>
  <c r="S34" i="2"/>
  <c r="AK34" i="2"/>
  <c r="AP34" i="2"/>
  <c r="AU34" i="2"/>
  <c r="R34" i="2"/>
  <c r="AJ34" i="2"/>
  <c r="AO34" i="2"/>
  <c r="AT34" i="2"/>
  <c r="W34" i="2"/>
  <c r="U33" i="2"/>
  <c r="AM33" i="2"/>
  <c r="AR33" i="2"/>
  <c r="AW33" i="2"/>
  <c r="T33" i="2"/>
  <c r="AL33" i="2"/>
  <c r="AQ33" i="2"/>
  <c r="AV33" i="2"/>
  <c r="S33" i="2"/>
  <c r="AK33" i="2"/>
  <c r="AP33" i="2"/>
  <c r="AU33" i="2"/>
  <c r="R33" i="2"/>
  <c r="AJ33" i="2"/>
  <c r="AO33" i="2"/>
  <c r="AT33" i="2"/>
  <c r="W33" i="2"/>
  <c r="U32" i="2"/>
  <c r="AM32" i="2"/>
  <c r="AR32" i="2"/>
  <c r="AW32" i="2"/>
  <c r="T32" i="2"/>
  <c r="AL32" i="2"/>
  <c r="AQ32" i="2"/>
  <c r="AV32" i="2"/>
  <c r="S32" i="2"/>
  <c r="AK32" i="2"/>
  <c r="AP32" i="2"/>
  <c r="AU32" i="2"/>
  <c r="R32" i="2"/>
  <c r="AJ32" i="2"/>
  <c r="AO32" i="2"/>
  <c r="AT32" i="2"/>
  <c r="W32" i="2"/>
  <c r="U31" i="2"/>
  <c r="AM31" i="2"/>
  <c r="AR31" i="2"/>
  <c r="AW31" i="2"/>
  <c r="T31" i="2"/>
  <c r="AL31" i="2"/>
  <c r="AQ31" i="2"/>
  <c r="AV31" i="2"/>
  <c r="S31" i="2"/>
  <c r="AK31" i="2"/>
  <c r="AP31" i="2"/>
  <c r="AU31" i="2"/>
  <c r="R31" i="2"/>
  <c r="AJ31" i="2"/>
  <c r="AO31" i="2"/>
  <c r="AT31" i="2"/>
  <c r="W31" i="2"/>
  <c r="U30" i="2"/>
  <c r="AM30" i="2"/>
  <c r="AR30" i="2"/>
  <c r="AW30" i="2"/>
  <c r="T30" i="2"/>
  <c r="AL30" i="2"/>
  <c r="AQ30" i="2"/>
  <c r="AV30" i="2"/>
  <c r="S30" i="2"/>
  <c r="AK30" i="2"/>
  <c r="AP30" i="2"/>
  <c r="AU30" i="2"/>
  <c r="R30" i="2"/>
  <c r="AJ30" i="2"/>
  <c r="AO30" i="2"/>
  <c r="AT30" i="2"/>
  <c r="W30" i="2"/>
  <c r="U29" i="2"/>
  <c r="AM29" i="2"/>
  <c r="AR29" i="2"/>
  <c r="AW29" i="2"/>
  <c r="T29" i="2"/>
  <c r="AL29" i="2"/>
  <c r="AQ29" i="2"/>
  <c r="AV29" i="2"/>
  <c r="S29" i="2"/>
  <c r="AK29" i="2"/>
  <c r="AP29" i="2"/>
  <c r="AU29" i="2"/>
  <c r="R29" i="2"/>
  <c r="AJ29" i="2"/>
  <c r="AO29" i="2"/>
  <c r="AT29" i="2"/>
  <c r="W29" i="2"/>
  <c r="U28" i="2"/>
  <c r="AM28" i="2"/>
  <c r="AR28" i="2"/>
  <c r="AW28" i="2"/>
  <c r="T28" i="2"/>
  <c r="AL28" i="2"/>
  <c r="AQ28" i="2"/>
  <c r="AV28" i="2"/>
  <c r="S28" i="2"/>
  <c r="AK28" i="2"/>
  <c r="AP28" i="2"/>
  <c r="AU28" i="2"/>
  <c r="R28" i="2"/>
  <c r="AJ28" i="2"/>
  <c r="AO28" i="2"/>
  <c r="AT28" i="2"/>
  <c r="W28" i="2"/>
  <c r="U27" i="2"/>
  <c r="AM27" i="2"/>
  <c r="AR27" i="2"/>
  <c r="AW27" i="2"/>
  <c r="T27" i="2"/>
  <c r="AL27" i="2"/>
  <c r="AQ27" i="2"/>
  <c r="AV27" i="2"/>
  <c r="S27" i="2"/>
  <c r="AK27" i="2"/>
  <c r="AP27" i="2"/>
  <c r="AU27" i="2"/>
  <c r="R27" i="2"/>
  <c r="AJ27" i="2"/>
  <c r="AO27" i="2"/>
  <c r="AT27" i="2"/>
  <c r="W27" i="2"/>
  <c r="U26" i="2"/>
  <c r="AM26" i="2"/>
  <c r="AR26" i="2"/>
  <c r="AW26" i="2"/>
  <c r="T26" i="2"/>
  <c r="AL26" i="2"/>
  <c r="AQ26" i="2"/>
  <c r="AV26" i="2"/>
  <c r="S26" i="2"/>
  <c r="AK26" i="2"/>
  <c r="AP26" i="2"/>
  <c r="AU26" i="2"/>
  <c r="R26" i="2"/>
  <c r="AJ26" i="2"/>
  <c r="AO26" i="2"/>
  <c r="AT26" i="2"/>
  <c r="W26" i="2"/>
  <c r="U25" i="2"/>
  <c r="AM25" i="2"/>
  <c r="AR25" i="2"/>
  <c r="AW25" i="2"/>
  <c r="T25" i="2"/>
  <c r="AL25" i="2"/>
  <c r="AQ25" i="2"/>
  <c r="AV25" i="2"/>
  <c r="S25" i="2"/>
  <c r="AK25" i="2"/>
  <c r="AP25" i="2"/>
  <c r="AU25" i="2"/>
  <c r="R25" i="2"/>
  <c r="AJ25" i="2"/>
  <c r="AO25" i="2"/>
  <c r="AT25" i="2"/>
  <c r="W25" i="2"/>
  <c r="U24" i="2"/>
  <c r="AM24" i="2"/>
  <c r="AR24" i="2"/>
  <c r="AW24" i="2"/>
  <c r="T24" i="2"/>
  <c r="AL24" i="2"/>
  <c r="AQ24" i="2"/>
  <c r="AV24" i="2"/>
  <c r="S24" i="2"/>
  <c r="AK24" i="2"/>
  <c r="AP24" i="2"/>
  <c r="AU24" i="2"/>
  <c r="R24" i="2"/>
  <c r="AJ24" i="2"/>
  <c r="AO24" i="2"/>
  <c r="AT24" i="2"/>
  <c r="W24" i="2"/>
  <c r="U23" i="2"/>
  <c r="AM23" i="2"/>
  <c r="AR23" i="2"/>
  <c r="AW23" i="2"/>
  <c r="T23" i="2"/>
  <c r="AL23" i="2"/>
  <c r="AQ23" i="2"/>
  <c r="AV23" i="2"/>
  <c r="S23" i="2"/>
  <c r="AK23" i="2"/>
  <c r="AP23" i="2"/>
  <c r="AU23" i="2"/>
  <c r="R23" i="2"/>
  <c r="AJ23" i="2"/>
  <c r="AO23" i="2"/>
  <c r="AT23" i="2"/>
  <c r="W23" i="2"/>
  <c r="U22" i="2"/>
  <c r="AM22" i="2"/>
  <c r="AR22" i="2"/>
  <c r="AW22" i="2"/>
  <c r="T22" i="2"/>
  <c r="AL22" i="2"/>
  <c r="AQ22" i="2"/>
  <c r="AV22" i="2"/>
  <c r="S22" i="2"/>
  <c r="AK22" i="2"/>
  <c r="AP22" i="2"/>
  <c r="AU22" i="2"/>
  <c r="R22" i="2"/>
  <c r="AJ22" i="2"/>
  <c r="AO22" i="2"/>
  <c r="AT22" i="2"/>
  <c r="W22" i="2"/>
  <c r="U21" i="2"/>
  <c r="AM21" i="2"/>
  <c r="AR21" i="2"/>
  <c r="AW21" i="2"/>
  <c r="T21" i="2"/>
  <c r="AL21" i="2"/>
  <c r="AQ21" i="2"/>
  <c r="AV21" i="2"/>
  <c r="S21" i="2"/>
  <c r="AK21" i="2"/>
  <c r="AP21" i="2"/>
  <c r="AU21" i="2"/>
  <c r="R21" i="2"/>
  <c r="AJ21" i="2"/>
  <c r="AO21" i="2"/>
  <c r="AT21" i="2"/>
  <c r="W21" i="2"/>
  <c r="U20" i="2"/>
  <c r="AM20" i="2"/>
  <c r="AR20" i="2"/>
  <c r="AW20" i="2"/>
  <c r="T20" i="2"/>
  <c r="AL20" i="2"/>
  <c r="AQ20" i="2"/>
  <c r="AV20" i="2"/>
  <c r="S20" i="2"/>
  <c r="AK20" i="2"/>
  <c r="AP20" i="2"/>
  <c r="AU20" i="2"/>
  <c r="R20" i="2"/>
  <c r="AJ20" i="2"/>
  <c r="AO20" i="2"/>
  <c r="AT20" i="2"/>
  <c r="W20" i="2"/>
  <c r="U19" i="2"/>
  <c r="AM19" i="2"/>
  <c r="AR19" i="2"/>
  <c r="AW19" i="2"/>
  <c r="T19" i="2"/>
  <c r="AL19" i="2"/>
  <c r="AQ19" i="2"/>
  <c r="AV19" i="2"/>
  <c r="S19" i="2"/>
  <c r="AK19" i="2"/>
  <c r="AP19" i="2"/>
  <c r="AU19" i="2"/>
  <c r="R19" i="2"/>
  <c r="AJ19" i="2"/>
  <c r="AO19" i="2"/>
  <c r="AT19" i="2"/>
  <c r="W19" i="2"/>
  <c r="U18" i="2"/>
  <c r="AM18" i="2"/>
  <c r="AR18" i="2"/>
  <c r="AW18" i="2"/>
  <c r="T18" i="2"/>
  <c r="AL18" i="2"/>
  <c r="AQ18" i="2"/>
  <c r="AV18" i="2"/>
  <c r="S18" i="2"/>
  <c r="AK18" i="2"/>
  <c r="AP18" i="2"/>
  <c r="AU18" i="2"/>
  <c r="R18" i="2"/>
  <c r="AJ18" i="2"/>
  <c r="AO18" i="2"/>
  <c r="AT18" i="2"/>
  <c r="W18" i="2"/>
  <c r="U17" i="2"/>
  <c r="AM17" i="2"/>
  <c r="AR17" i="2"/>
  <c r="AW17" i="2"/>
  <c r="T17" i="2"/>
  <c r="AL17" i="2"/>
  <c r="AQ17" i="2"/>
  <c r="AV17" i="2"/>
  <c r="S17" i="2"/>
  <c r="AK17" i="2"/>
  <c r="AP17" i="2"/>
  <c r="AU17" i="2"/>
  <c r="R17" i="2"/>
  <c r="AJ17" i="2"/>
  <c r="AO17" i="2"/>
  <c r="AT17" i="2"/>
  <c r="W17" i="2"/>
  <c r="U16" i="2"/>
  <c r="AM16" i="2"/>
  <c r="AR16" i="2"/>
  <c r="AW16" i="2"/>
  <c r="T16" i="2"/>
  <c r="AL16" i="2"/>
  <c r="AQ16" i="2"/>
  <c r="AV16" i="2"/>
  <c r="S16" i="2"/>
  <c r="AK16" i="2"/>
  <c r="AP16" i="2"/>
  <c r="AU16" i="2"/>
  <c r="R16" i="2"/>
  <c r="AJ16" i="2"/>
  <c r="AO16" i="2"/>
  <c r="AT16" i="2"/>
  <c r="W16" i="2"/>
  <c r="U15" i="2"/>
  <c r="AM15" i="2"/>
  <c r="AR15" i="2"/>
  <c r="AW15" i="2"/>
  <c r="T15" i="2"/>
  <c r="AL15" i="2"/>
  <c r="AQ15" i="2"/>
  <c r="AV15" i="2"/>
  <c r="S15" i="2"/>
  <c r="AK15" i="2"/>
  <c r="AP15" i="2"/>
  <c r="AU15" i="2"/>
  <c r="R15" i="2"/>
  <c r="AJ15" i="2"/>
  <c r="AO15" i="2"/>
  <c r="AT15" i="2"/>
  <c r="W15" i="2"/>
  <c r="U14" i="2"/>
  <c r="AM14" i="2"/>
  <c r="AR14" i="2"/>
  <c r="AW14" i="2"/>
  <c r="T14" i="2"/>
  <c r="AL14" i="2"/>
  <c r="AQ14" i="2"/>
  <c r="AV14" i="2"/>
  <c r="S14" i="2"/>
  <c r="AK14" i="2"/>
  <c r="AP14" i="2"/>
  <c r="AU14" i="2"/>
  <c r="R14" i="2"/>
  <c r="AJ14" i="2"/>
  <c r="AO14" i="2"/>
  <c r="AT14" i="2"/>
  <c r="W14" i="2"/>
  <c r="U13" i="2"/>
  <c r="AM13" i="2"/>
  <c r="AR13" i="2"/>
  <c r="AW13" i="2"/>
  <c r="T13" i="2"/>
  <c r="AL13" i="2"/>
  <c r="AQ13" i="2"/>
  <c r="AV13" i="2"/>
  <c r="S13" i="2"/>
  <c r="AK13" i="2"/>
  <c r="AP13" i="2"/>
  <c r="AU13" i="2"/>
  <c r="R13" i="2"/>
  <c r="AJ13" i="2"/>
  <c r="AO13" i="2"/>
  <c r="AT13" i="2"/>
  <c r="W13" i="2"/>
  <c r="U12" i="2"/>
  <c r="AM12" i="2"/>
  <c r="AR12" i="2"/>
  <c r="AW12" i="2"/>
  <c r="T12" i="2"/>
  <c r="AL12" i="2"/>
  <c r="AQ12" i="2"/>
  <c r="AV12" i="2"/>
  <c r="S12" i="2"/>
  <c r="AK12" i="2"/>
  <c r="AP12" i="2"/>
  <c r="AU12" i="2"/>
  <c r="R12" i="2"/>
  <c r="AJ12" i="2"/>
  <c r="AO12" i="2"/>
  <c r="AT12" i="2"/>
  <c r="W12" i="2"/>
  <c r="U11" i="2"/>
  <c r="AM11" i="2"/>
  <c r="AR11" i="2"/>
  <c r="AW11" i="2"/>
  <c r="T11" i="2"/>
  <c r="AL11" i="2"/>
  <c r="AQ11" i="2"/>
  <c r="AV11" i="2"/>
  <c r="S11" i="2"/>
  <c r="AK11" i="2"/>
  <c r="AP11" i="2"/>
  <c r="AU11" i="2"/>
  <c r="R11" i="2"/>
  <c r="AJ11" i="2"/>
  <c r="AO11" i="2"/>
  <c r="AT11" i="2"/>
  <c r="W11" i="2"/>
  <c r="U10" i="2"/>
  <c r="AM10" i="2"/>
  <c r="AR10" i="2"/>
  <c r="AW10" i="2"/>
  <c r="T10" i="2"/>
  <c r="AL10" i="2"/>
  <c r="AQ10" i="2"/>
  <c r="AV10" i="2"/>
  <c r="S10" i="2"/>
  <c r="AK10" i="2"/>
  <c r="AP10" i="2"/>
  <c r="AU10" i="2"/>
  <c r="R10" i="2"/>
  <c r="AJ10" i="2"/>
  <c r="AO10" i="2"/>
  <c r="AT10" i="2"/>
  <c r="W10" i="2"/>
  <c r="U9" i="2"/>
  <c r="AM9" i="2"/>
  <c r="AR9" i="2"/>
  <c r="AW9" i="2"/>
  <c r="T9" i="2"/>
  <c r="AL9" i="2"/>
  <c r="AQ9" i="2"/>
  <c r="AV9" i="2"/>
  <c r="S9" i="2"/>
  <c r="AK9" i="2"/>
  <c r="AP9" i="2"/>
  <c r="AU9" i="2"/>
  <c r="R9" i="2"/>
  <c r="AJ9" i="2"/>
  <c r="AO9" i="2"/>
  <c r="AT9" i="2"/>
  <c r="W9" i="2"/>
  <c r="U8" i="2"/>
  <c r="AM8" i="2"/>
  <c r="AR8" i="2"/>
  <c r="AW8" i="2"/>
  <c r="T8" i="2"/>
  <c r="AL8" i="2"/>
  <c r="AQ8" i="2"/>
  <c r="AV8" i="2"/>
  <c r="S8" i="2"/>
  <c r="AK8" i="2"/>
  <c r="AP8" i="2"/>
  <c r="AU8" i="2"/>
  <c r="R8" i="2"/>
  <c r="AJ8" i="2"/>
  <c r="AO8" i="2"/>
  <c r="AT8" i="2"/>
  <c r="W8" i="2"/>
  <c r="K2" i="2"/>
  <c r="K1" i="2"/>
  <c r="B10" i="1"/>
  <c r="B9" i="1"/>
  <c r="B7" i="1"/>
  <c r="B4" i="1"/>
  <c r="B3" i="1"/>
</calcChain>
</file>

<file path=xl/sharedStrings.xml><?xml version="1.0" encoding="utf-8"?>
<sst xmlns="http://schemas.openxmlformats.org/spreadsheetml/2006/main" count="14308" uniqueCount="958">
  <si>
    <t>Overall</t>
  </si>
  <si>
    <t>Number of peptides</t>
  </si>
  <si>
    <t>Average Standard Deviation</t>
  </si>
  <si>
    <t>Timepoints (min)</t>
  </si>
  <si>
    <t>[0.005, 0.05, 0.5, 5, 50.0]</t>
  </si>
  <si>
    <t>Significance Threshold</t>
  </si>
  <si>
    <t>+/-5.0%</t>
  </si>
  <si>
    <t>Mean Difference</t>
  </si>
  <si>
    <t>Number of Repeats</t>
  </si>
  <si>
    <t>Mean Coverage</t>
  </si>
  <si>
    <t>Mean Redundancy</t>
  </si>
  <si>
    <t>Data Set</t>
  </si>
  <si>
    <t>VPS34</t>
  </si>
  <si>
    <t>VPS15</t>
  </si>
  <si>
    <t>Beclin1</t>
  </si>
  <si>
    <t>Number of Errors</t>
  </si>
  <si>
    <t>Coverage</t>
  </si>
  <si>
    <t>Redundancy</t>
  </si>
  <si>
    <t>Complex I with Rab1 HDX Summary Table</t>
  </si>
  <si>
    <t>Date:</t>
  </si>
  <si>
    <t>01.01.19</t>
  </si>
  <si>
    <t>SD</t>
  </si>
  <si>
    <t>Unhide</t>
  </si>
  <si>
    <t>for STDEV</t>
  </si>
  <si>
    <t>Threshold Value=</t>
  </si>
  <si>
    <t>Global Color scale</t>
  </si>
  <si>
    <t>Experiment date:</t>
  </si>
  <si>
    <t>25.12.18</t>
  </si>
  <si>
    <t>Threshold percent</t>
  </si>
  <si>
    <t>Sample:</t>
  </si>
  <si>
    <t>t-threshold</t>
  </si>
  <si>
    <t>Instrument:</t>
  </si>
  <si>
    <t>Waters Synapt G2 Si</t>
  </si>
  <si>
    <t>STDEVS</t>
  </si>
  <si>
    <t>Max Frac Deut</t>
  </si>
  <si>
    <t>a</t>
  </si>
  <si>
    <t>complexI_Apo</t>
  </si>
  <si>
    <t>b</t>
  </si>
  <si>
    <t>ComplexI_Rab1</t>
  </si>
  <si>
    <t>a-b differences</t>
  </si>
  <si>
    <t xml:space="preserve">a </t>
  </si>
  <si>
    <t xml:space="preserve">b </t>
  </si>
  <si>
    <t>Differences in Daltons (Differences &gt;+/- 0.5Da Highlighted</t>
  </si>
  <si>
    <t>t-test</t>
  </si>
  <si>
    <t>*=assumes triplicate values, a p=0.05 test</t>
  </si>
  <si>
    <t>sum of booleans</t>
  </si>
  <si>
    <t>Start</t>
  </si>
  <si>
    <t>End</t>
  </si>
  <si>
    <t>Mod</t>
  </si>
  <si>
    <t>m/z</t>
  </si>
  <si>
    <t>#D</t>
  </si>
  <si>
    <t>RT</t>
  </si>
  <si>
    <t>avg</t>
  </si>
  <si>
    <t>13.35-13.44</t>
  </si>
  <si>
    <t xml:space="preserve"> 5.25-5.30 </t>
  </si>
  <si>
    <t>13.12-13.19</t>
  </si>
  <si>
    <t xml:space="preserve"> 5.17-5.18 </t>
  </si>
  <si>
    <t xml:space="preserve"> 9.24-9.26 </t>
  </si>
  <si>
    <t>12.92-12.97</t>
  </si>
  <si>
    <t>10.60-10.67</t>
  </si>
  <si>
    <t xml:space="preserve"> 8.46-8.55 </t>
  </si>
  <si>
    <t xml:space="preserve"> 4.63-4.64 </t>
  </si>
  <si>
    <t>13.95-14.01</t>
  </si>
  <si>
    <t>15.08-15.13</t>
  </si>
  <si>
    <t xml:space="preserve"> 9.21-9.27 </t>
  </si>
  <si>
    <t xml:space="preserve"> 9.84-9.89 </t>
  </si>
  <si>
    <t>11.23-11.30</t>
  </si>
  <si>
    <t xml:space="preserve"> 7.55-7.59 </t>
  </si>
  <si>
    <t>14.01-14.07</t>
  </si>
  <si>
    <t>15.43-15.50</t>
  </si>
  <si>
    <t>12.43-12.48</t>
  </si>
  <si>
    <t>14.25-14.32</t>
  </si>
  <si>
    <t>10.16-10.22</t>
  </si>
  <si>
    <t>13.03-13.09</t>
  </si>
  <si>
    <t xml:space="preserve"> 5.27-5.29 </t>
  </si>
  <si>
    <t xml:space="preserve"> 5.38-5.41 </t>
  </si>
  <si>
    <t xml:space="preserve"> 7.95-8.01 </t>
  </si>
  <si>
    <t xml:space="preserve"> 7.57-7.62 </t>
  </si>
  <si>
    <t xml:space="preserve"> 5.29-5.32 </t>
  </si>
  <si>
    <t xml:space="preserve"> 5.30-5.32 </t>
  </si>
  <si>
    <t xml:space="preserve"> 5.16-5.18 </t>
  </si>
  <si>
    <t>10.28-10.34</t>
  </si>
  <si>
    <t xml:space="preserve"> 3.88-3.90 </t>
  </si>
  <si>
    <t>10.21-10.25</t>
  </si>
  <si>
    <t>11.29-11.34</t>
  </si>
  <si>
    <t xml:space="preserve"> 9.23-9.28 </t>
  </si>
  <si>
    <t>10.50-10.55</t>
  </si>
  <si>
    <t xml:space="preserve"> 8.17-8.24 </t>
  </si>
  <si>
    <t xml:space="preserve"> 9.65-9.70 </t>
  </si>
  <si>
    <t xml:space="preserve"> 9.76-9.82 </t>
  </si>
  <si>
    <t>11.14-11.19</t>
  </si>
  <si>
    <t>10.86-10.90</t>
  </si>
  <si>
    <t>10.57-10.61</t>
  </si>
  <si>
    <t>10.63-10.68</t>
  </si>
  <si>
    <t>12.47-12.54</t>
  </si>
  <si>
    <t xml:space="preserve"> 7.53-7.58 </t>
  </si>
  <si>
    <t>10.38-10.43</t>
  </si>
  <si>
    <t>10.10-10.17</t>
  </si>
  <si>
    <t xml:space="preserve"> 6.58-6.64 </t>
  </si>
  <si>
    <t>12.21-12.27</t>
  </si>
  <si>
    <t>12.34-12.40</t>
  </si>
  <si>
    <t>10.65-10.71</t>
  </si>
  <si>
    <t>12.64-12.72</t>
  </si>
  <si>
    <t>14.82-14.89</t>
  </si>
  <si>
    <t>12.98-13.04</t>
  </si>
  <si>
    <t>15.41-15.47</t>
  </si>
  <si>
    <t xml:space="preserve"> 7.91-7.98 </t>
  </si>
  <si>
    <t xml:space="preserve"> 9.50-9.56 </t>
  </si>
  <si>
    <t xml:space="preserve"> 9.54-9.60 </t>
  </si>
  <si>
    <t>12.22-12.29</t>
  </si>
  <si>
    <t>11.83-11.87</t>
  </si>
  <si>
    <t xml:space="preserve"> 9.06-9.11 </t>
  </si>
  <si>
    <t xml:space="preserve"> 7.21-7.27 </t>
  </si>
  <si>
    <t xml:space="preserve"> 4.17-4.19 </t>
  </si>
  <si>
    <t xml:space="preserve"> 3.77-3.79 </t>
  </si>
  <si>
    <t xml:space="preserve"> 9.72-9.78 </t>
  </si>
  <si>
    <t>10.72-10.76</t>
  </si>
  <si>
    <t xml:space="preserve"> 5.92-5.95 </t>
  </si>
  <si>
    <t xml:space="preserve"> 8.60-8.63 </t>
  </si>
  <si>
    <t xml:space="preserve"> 5.08-5.10 </t>
  </si>
  <si>
    <t xml:space="preserve"> 5.77-5.77 </t>
  </si>
  <si>
    <t xml:space="preserve"> 7.83-7.85 </t>
  </si>
  <si>
    <t xml:space="preserve"> 4.77-4.79 </t>
  </si>
  <si>
    <t xml:space="preserve"> 4.70-4.71 </t>
  </si>
  <si>
    <t xml:space="preserve"> 8.91-8.97 </t>
  </si>
  <si>
    <t>10.22-10.27</t>
  </si>
  <si>
    <t xml:space="preserve"> 8.16-8.19 </t>
  </si>
  <si>
    <t xml:space="preserve"> 9.43-9.49 </t>
  </si>
  <si>
    <t xml:space="preserve"> 5.96-6.01 </t>
  </si>
  <si>
    <t xml:space="preserve"> 4.87-4.88 </t>
  </si>
  <si>
    <t xml:space="preserve"> 4.06-4.08 </t>
  </si>
  <si>
    <t xml:space="preserve"> 5.32-5.36 </t>
  </si>
  <si>
    <t xml:space="preserve"> 4.09-4.12 </t>
  </si>
  <si>
    <t xml:space="preserve"> 8.68-8.74 </t>
  </si>
  <si>
    <t>10.87-11.16</t>
  </si>
  <si>
    <t>14.08-14.14</t>
  </si>
  <si>
    <t xml:space="preserve"> 3.73-3.78 </t>
  </si>
  <si>
    <t xml:space="preserve"> 7.76-7.80 </t>
  </si>
  <si>
    <t xml:space="preserve"> 8.30-8.35 </t>
  </si>
  <si>
    <t>11.15-11.19</t>
  </si>
  <si>
    <t>10.10-10.13</t>
  </si>
  <si>
    <t xml:space="preserve"> 6.07-6.09 </t>
  </si>
  <si>
    <t>15.39-15.49</t>
  </si>
  <si>
    <t>12.84-12.91</t>
  </si>
  <si>
    <t>13.86-13.94</t>
  </si>
  <si>
    <t>11.71-11.77</t>
  </si>
  <si>
    <t xml:space="preserve"> 7.63-7.69 </t>
  </si>
  <si>
    <t>10.81-10.88</t>
  </si>
  <si>
    <t>15.40-15.47</t>
  </si>
  <si>
    <t xml:space="preserve"> 7.16-7.21 </t>
  </si>
  <si>
    <t xml:space="preserve"> 7.83-7.92 </t>
  </si>
  <si>
    <t xml:space="preserve"> 8.76-8.83 </t>
  </si>
  <si>
    <t>11.04-11.09</t>
  </si>
  <si>
    <t xml:space="preserve"> 7.15-7.18 </t>
  </si>
  <si>
    <t xml:space="preserve"> 6.98-7.02 </t>
  </si>
  <si>
    <t>12.29-12.36</t>
  </si>
  <si>
    <t>11.77-11.80</t>
  </si>
  <si>
    <t xml:space="preserve"> 6.66-6.70 </t>
  </si>
  <si>
    <t xml:space="preserve"> 7.17-7.23 </t>
  </si>
  <si>
    <t xml:space="preserve"> 7.03-7.09 </t>
  </si>
  <si>
    <t xml:space="preserve"> 4.33-4.34 </t>
  </si>
  <si>
    <t xml:space="preserve"> 6.40-6.42 </t>
  </si>
  <si>
    <t>17.32-17.35</t>
  </si>
  <si>
    <t>13.52-13.60</t>
  </si>
  <si>
    <t>11.58-11.65</t>
  </si>
  <si>
    <t>13.38-13.45</t>
  </si>
  <si>
    <t>12.53-12.61</t>
  </si>
  <si>
    <t>13.37-13.45</t>
  </si>
  <si>
    <t xml:space="preserve"> 6.11-6.16 </t>
  </si>
  <si>
    <t>12.54-12.63</t>
  </si>
  <si>
    <t xml:space="preserve"> 4.58-4.60 </t>
  </si>
  <si>
    <t>11.99-12.09</t>
  </si>
  <si>
    <t>10.77-10.90</t>
  </si>
  <si>
    <t xml:space="preserve"> 6.82-6.84 </t>
  </si>
  <si>
    <t xml:space="preserve"> 6.81-6.81 </t>
  </si>
  <si>
    <t xml:space="preserve"> 7.30-7.35 </t>
  </si>
  <si>
    <t xml:space="preserve"> 7.25-7.33 </t>
  </si>
  <si>
    <t>11.24-11.30</t>
  </si>
  <si>
    <t xml:space="preserve"> 9.82-9.86 </t>
  </si>
  <si>
    <t xml:space="preserve"> 7.54-7.58 </t>
  </si>
  <si>
    <t>11.02-11.06</t>
  </si>
  <si>
    <t xml:space="preserve"> 8.19-8.28 </t>
  </si>
  <si>
    <t>12.51-12.57</t>
  </si>
  <si>
    <t>12.18-12.23</t>
  </si>
  <si>
    <t xml:space="preserve"> 8.63-8.69 </t>
  </si>
  <si>
    <t>14.30-14.36</t>
  </si>
  <si>
    <t xml:space="preserve"> 9.77-9.83 </t>
  </si>
  <si>
    <t xml:space="preserve"> 8.67-8.74 </t>
  </si>
  <si>
    <t>[0.05, 0.5, 5, 50.0]</t>
  </si>
  <si>
    <t>ComplexI_Apo</t>
  </si>
  <si>
    <t>10.39-10.42</t>
  </si>
  <si>
    <t xml:space="preserve"> 8.15-8.21 </t>
  </si>
  <si>
    <t>12.49-12.53</t>
  </si>
  <si>
    <t>13.07-13.12</t>
  </si>
  <si>
    <t>14.54-14.60</t>
  </si>
  <si>
    <t>13.78-13.83</t>
  </si>
  <si>
    <t>12.82-12.87</t>
  </si>
  <si>
    <t xml:space="preserve"> 6.01-6.04 </t>
  </si>
  <si>
    <t xml:space="preserve"> 4.67-4.69 </t>
  </si>
  <si>
    <t xml:space="preserve"> 9.59-9.66 </t>
  </si>
  <si>
    <t xml:space="preserve"> 8.94-9.01 </t>
  </si>
  <si>
    <t xml:space="preserve"> 5.80-5.87 </t>
  </si>
  <si>
    <t xml:space="preserve"> 9.86-10.13</t>
  </si>
  <si>
    <t>12.08-12.16</t>
  </si>
  <si>
    <t>12.08-12.15</t>
  </si>
  <si>
    <t>17.55-17.58</t>
  </si>
  <si>
    <t>13.73-13.77</t>
  </si>
  <si>
    <t>10.00-10.04</t>
  </si>
  <si>
    <t>11.25-11.29</t>
  </si>
  <si>
    <t xml:space="preserve"> 5.49-5.52 </t>
  </si>
  <si>
    <t>10.47-10.59</t>
  </si>
  <si>
    <t>13.53-13.58</t>
  </si>
  <si>
    <t>13.58-13.65</t>
  </si>
  <si>
    <t>12.78-12.84</t>
  </si>
  <si>
    <t>12.53-12.59</t>
  </si>
  <si>
    <t>11.96-12.02</t>
  </si>
  <si>
    <t xml:space="preserve"> 4.66-4.68 </t>
  </si>
  <si>
    <t>10.14-10.22</t>
  </si>
  <si>
    <t>15.21-15.27</t>
  </si>
  <si>
    <t>14.40-14.44</t>
  </si>
  <si>
    <t>12.43-12.52</t>
  </si>
  <si>
    <t>11.58-11.63</t>
  </si>
  <si>
    <t>12.12-12.22</t>
  </si>
  <si>
    <t xml:space="preserve"> 4.77-4.78 </t>
  </si>
  <si>
    <t xml:space="preserve"> 4.53-4.54 </t>
  </si>
  <si>
    <t xml:space="preserve"> 6.46-6.51 </t>
  </si>
  <si>
    <t>13.08-13.16</t>
  </si>
  <si>
    <t>14.50-14.54</t>
  </si>
  <si>
    <t>17.23-17.28</t>
  </si>
  <si>
    <t>13.03-13.07</t>
  </si>
  <si>
    <t>11.27-11.34</t>
  </si>
  <si>
    <t>10.74-10.80</t>
  </si>
  <si>
    <t xml:space="preserve"> 8.72-8.75 </t>
  </si>
  <si>
    <t>13.10-13.16</t>
  </si>
  <si>
    <t xml:space="preserve"> 9.54-9.61 </t>
  </si>
  <si>
    <t xml:space="preserve"> 8.16-8.23 </t>
  </si>
  <si>
    <t xml:space="preserve"> 7.79-7.85 </t>
  </si>
  <si>
    <t>11.97-12.06</t>
  </si>
  <si>
    <t>10.45-10.53</t>
  </si>
  <si>
    <t xml:space="preserve"> 7.44-7.52 </t>
  </si>
  <si>
    <t>11.86-11.93</t>
  </si>
  <si>
    <t>14.56-14.63</t>
  </si>
  <si>
    <t xml:space="preserve"> 8.00-8.06 </t>
  </si>
  <si>
    <t xml:space="preserve"> 5.42-5.46 </t>
  </si>
  <si>
    <t xml:space="preserve"> 5.59-5.63 </t>
  </si>
  <si>
    <t xml:space="preserve"> 7.86-7.91 </t>
  </si>
  <si>
    <t xml:space="preserve"> 7.67-7.75 </t>
  </si>
  <si>
    <t>10.95-11.04</t>
  </si>
  <si>
    <t xml:space="preserve"> 9.57-9.67 </t>
  </si>
  <si>
    <t>10.49-10.56</t>
  </si>
  <si>
    <t>10.18-10.25</t>
  </si>
  <si>
    <t>13.60-13.68</t>
  </si>
  <si>
    <t>15.29-15.35</t>
  </si>
  <si>
    <t>11.68-11.75</t>
  </si>
  <si>
    <t xml:space="preserve"> 6.31-6.34 </t>
  </si>
  <si>
    <t xml:space="preserve"> 8.34-8.39 </t>
  </si>
  <si>
    <t xml:space="preserve"> 7.14-7.18 </t>
  </si>
  <si>
    <t>11.54-11.61</t>
  </si>
  <si>
    <t>10.43-10.54</t>
  </si>
  <si>
    <t xml:space="preserve"> 9.33-9.39 </t>
  </si>
  <si>
    <t xml:space="preserve"> 3.94-3.95 </t>
  </si>
  <si>
    <t xml:space="preserve"> 4.22-4.24 </t>
  </si>
  <si>
    <t xml:space="preserve"> 6.36-6.37 </t>
  </si>
  <si>
    <t xml:space="preserve"> 9.63-9.68 </t>
  </si>
  <si>
    <t xml:space="preserve"> 8.72-8.76 </t>
  </si>
  <si>
    <t xml:space="preserve"> 4.92-4.93 </t>
  </si>
  <si>
    <t xml:space="preserve"> 8.39-8.43 </t>
  </si>
  <si>
    <t xml:space="preserve"> 9.89-9.97 </t>
  </si>
  <si>
    <t xml:space="preserve"> 8.31-8.38 </t>
  </si>
  <si>
    <t xml:space="preserve"> 8.90-8.97 </t>
  </si>
  <si>
    <t xml:space="preserve"> 8.92-8.98 </t>
  </si>
  <si>
    <t>11.90-11.96</t>
  </si>
  <si>
    <t xml:space="preserve"> 8.99-9.07 </t>
  </si>
  <si>
    <t xml:space="preserve"> 6.99-7.07 </t>
  </si>
  <si>
    <t>14.35-14.43</t>
  </si>
  <si>
    <t>12.04-12.11</t>
  </si>
  <si>
    <t>21.70-21.78</t>
  </si>
  <si>
    <t>10.56-10.63</t>
  </si>
  <si>
    <t>10.24-10.32</t>
  </si>
  <si>
    <t>11.39-11.44</t>
  </si>
  <si>
    <t xml:space="preserve"> 8.74-8.78 </t>
  </si>
  <si>
    <t>10.95-10.99</t>
  </si>
  <si>
    <t>14.45-14.49</t>
  </si>
  <si>
    <t>15.48-15.52</t>
  </si>
  <si>
    <t>15.30-15.36</t>
  </si>
  <si>
    <t>15.73-15.79</t>
  </si>
  <si>
    <t>10.73-10.80</t>
  </si>
  <si>
    <t xml:space="preserve"> 8.31-8.37 </t>
  </si>
  <si>
    <t xml:space="preserve"> 8.58-8.63 </t>
  </si>
  <si>
    <t>11.33-11.42</t>
  </si>
  <si>
    <t>12.38-12.45</t>
  </si>
  <si>
    <t>12.37-12.43</t>
  </si>
  <si>
    <t>12.77-12.86</t>
  </si>
  <si>
    <t>11.18-11.25</t>
  </si>
  <si>
    <t xml:space="preserve"> 5.63-5.67 </t>
  </si>
  <si>
    <t>15.24-15.30</t>
  </si>
  <si>
    <t>16.58-16.65</t>
  </si>
  <si>
    <t>13.16-13.23</t>
  </si>
  <si>
    <t>15.97-16.02</t>
  </si>
  <si>
    <t>13.68-13.74</t>
  </si>
  <si>
    <t>11.07-11.13</t>
  </si>
  <si>
    <t xml:space="preserve"> 5.15-5.18 </t>
  </si>
  <si>
    <t xml:space="preserve"> 7.46-7.51 </t>
  </si>
  <si>
    <t xml:space="preserve"> 7.67-7.73 </t>
  </si>
  <si>
    <t xml:space="preserve"> 4.63-4.65 </t>
  </si>
  <si>
    <t xml:space="preserve"> 7.07-7.11 </t>
  </si>
  <si>
    <t xml:space="preserve"> 8.20-8.27 </t>
  </si>
  <si>
    <t>15.15-15.21</t>
  </si>
  <si>
    <t>14.52-14.59</t>
  </si>
  <si>
    <t>13.17-13.45</t>
  </si>
  <si>
    <t xml:space="preserve"> 8.11-8.20 </t>
  </si>
  <si>
    <t>10.33-10.42</t>
  </si>
  <si>
    <t>10.26-10.33</t>
  </si>
  <si>
    <t xml:space="preserve"> 9.53-9.62 </t>
  </si>
  <si>
    <t xml:space="preserve"> 9.23-9.30 </t>
  </si>
  <si>
    <t xml:space="preserve"> 6.53-6.59 </t>
  </si>
  <si>
    <t xml:space="preserve"> 7.32-7.38 </t>
  </si>
  <si>
    <t xml:space="preserve"> 7.49-7.57 </t>
  </si>
  <si>
    <t xml:space="preserve"> 7.65-7.72 </t>
  </si>
  <si>
    <t xml:space="preserve"> 7.72-7.80 </t>
  </si>
  <si>
    <t xml:space="preserve"> 9.09-9.17 </t>
  </si>
  <si>
    <t>13.88-13.94</t>
  </si>
  <si>
    <t xml:space="preserve"> 8.70-8.78 </t>
  </si>
  <si>
    <t xml:space="preserve"> 6.49-6.53 </t>
  </si>
  <si>
    <t xml:space="preserve"> 7.68-7.72 </t>
  </si>
  <si>
    <t>10.82-10.88</t>
  </si>
  <si>
    <t xml:space="preserve"> 8.55-8.60 </t>
  </si>
  <si>
    <t xml:space="preserve"> 9.31-9.36 </t>
  </si>
  <si>
    <t xml:space="preserve"> 9.47-9.51 </t>
  </si>
  <si>
    <t xml:space="preserve"> 4.80-4.81 </t>
  </si>
  <si>
    <t xml:space="preserve"> 6.92-6.96 </t>
  </si>
  <si>
    <t xml:space="preserve"> 4.45-4.46 </t>
  </si>
  <si>
    <t xml:space="preserve"> 6.25-6.29 </t>
  </si>
  <si>
    <t>12.45-12.53</t>
  </si>
  <si>
    <t xml:space="preserve"> 8.83-8.87 </t>
  </si>
  <si>
    <t>11.42-11.49</t>
  </si>
  <si>
    <t>10.80-10.88</t>
  </si>
  <si>
    <t xml:space="preserve"> 9.83-10.01</t>
  </si>
  <si>
    <t xml:space="preserve"> 9.47-9.52 </t>
  </si>
  <si>
    <t xml:space="preserve"> 9.12-9.18 </t>
  </si>
  <si>
    <t xml:space="preserve"> 9.81-9.86 </t>
  </si>
  <si>
    <t xml:space="preserve"> 8.32-8.39 </t>
  </si>
  <si>
    <t xml:space="preserve"> 5.26-5.29 </t>
  </si>
  <si>
    <t xml:space="preserve"> 5.38-5.42 </t>
  </si>
  <si>
    <t xml:space="preserve"> 4.01-4.03 </t>
  </si>
  <si>
    <t xml:space="preserve"> 7.05-7.14 </t>
  </si>
  <si>
    <t>10.51-10.59</t>
  </si>
  <si>
    <t xml:space="preserve"> 9.35-9.43 </t>
  </si>
  <si>
    <t xml:space="preserve"> 5.76-5.81 </t>
  </si>
  <si>
    <t xml:space="preserve"> 6.21-6.27 </t>
  </si>
  <si>
    <t xml:space="preserve"> 9.24-9.32 </t>
  </si>
  <si>
    <t xml:space="preserve"> 6.16-6.18 </t>
  </si>
  <si>
    <t xml:space="preserve"> 6.38-6.40 </t>
  </si>
  <si>
    <t xml:space="preserve"> 6.88-6.91 </t>
  </si>
  <si>
    <t>14.14-14.18</t>
  </si>
  <si>
    <t xml:space="preserve"> 5.78-5.81 </t>
  </si>
  <si>
    <t xml:space="preserve"> 7.08-7.13 </t>
  </si>
  <si>
    <t>10.12-10.17</t>
  </si>
  <si>
    <t xml:space="preserve"> 9.34-9.39 </t>
  </si>
  <si>
    <t xml:space="preserve"> 9.29-9.33 </t>
  </si>
  <si>
    <t xml:space="preserve"> 8.93-8.96 </t>
  </si>
  <si>
    <t xml:space="preserve"> 7.07-7.10 </t>
  </si>
  <si>
    <t>10.09-10.35</t>
  </si>
  <si>
    <t xml:space="preserve"> 9.54-9.62 </t>
  </si>
  <si>
    <t>11.42-11.48</t>
  </si>
  <si>
    <t>10.74-10.77</t>
  </si>
  <si>
    <t>14.94-15.00</t>
  </si>
  <si>
    <t xml:space="preserve"> 5.37-5.40 </t>
  </si>
  <si>
    <t xml:space="preserve"> 7.40-7.41 </t>
  </si>
  <si>
    <t>12.80-12.87</t>
  </si>
  <si>
    <t>15.29-15.34</t>
  </si>
  <si>
    <t>11.25-11.31</t>
  </si>
  <si>
    <t>10.40-10.45</t>
  </si>
  <si>
    <t xml:space="preserve"> 6.70-6.73 </t>
  </si>
  <si>
    <t>11.18-11.23</t>
  </si>
  <si>
    <t xml:space="preserve"> 8.96-9.04 </t>
  </si>
  <si>
    <t xml:space="preserve"> 9.44-9.46 </t>
  </si>
  <si>
    <t xml:space="preserve"> 5.86-5.90 </t>
  </si>
  <si>
    <t xml:space="preserve"> 7.68-7.75 </t>
  </si>
  <si>
    <t>11.88-11.92</t>
  </si>
  <si>
    <t>10.01-10.05</t>
  </si>
  <si>
    <t>10.09-10.15</t>
  </si>
  <si>
    <t xml:space="preserve"> 9.69-9.75 </t>
  </si>
  <si>
    <t xml:space="preserve"> 7.57-7.63 </t>
  </si>
  <si>
    <t xml:space="preserve"> 6.07-6.12 </t>
  </si>
  <si>
    <t xml:space="preserve"> 8.66-8.73 </t>
  </si>
  <si>
    <t xml:space="preserve"> 6.73-6.78 </t>
  </si>
  <si>
    <t xml:space="preserve"> 8.22-8.31 </t>
  </si>
  <si>
    <t>10.82-10.90</t>
  </si>
  <si>
    <t xml:space="preserve"> 8.16-8.22 </t>
  </si>
  <si>
    <t xml:space="preserve"> 6.05-6.08 </t>
  </si>
  <si>
    <t>10.78-10.84</t>
  </si>
  <si>
    <t xml:space="preserve"> 9.44-9.51 </t>
  </si>
  <si>
    <t xml:space="preserve"> 7.25-7.30 </t>
  </si>
  <si>
    <t xml:space="preserve"> 4.16-4.17 </t>
  </si>
  <si>
    <t xml:space="preserve"> 4.09-4.10 </t>
  </si>
  <si>
    <t>10.82-10.85</t>
  </si>
  <si>
    <t xml:space="preserve"> 9.89-9.94 </t>
  </si>
  <si>
    <t xml:space="preserve"> 3.99-4.00 </t>
  </si>
  <si>
    <t xml:space="preserve"> 4.37-4.38 </t>
  </si>
  <si>
    <t>14.77-14.81</t>
  </si>
  <si>
    <t>10.29-10.32</t>
  </si>
  <si>
    <t xml:space="preserve"> 6.64-6.72 </t>
  </si>
  <si>
    <t>12.85-12.90</t>
  </si>
  <si>
    <t>12.68-12.72</t>
  </si>
  <si>
    <t>12.66-12.70</t>
  </si>
  <si>
    <t>10.72-10.75</t>
  </si>
  <si>
    <t>11.22-11.27</t>
  </si>
  <si>
    <t xml:space="preserve"> 9.82-9.87 </t>
  </si>
  <si>
    <t xml:space="preserve"> 4.90-4.91 </t>
  </si>
  <si>
    <t xml:space="preserve"> 9.22-9.46 </t>
  </si>
  <si>
    <t>11.01-11.08</t>
  </si>
  <si>
    <t xml:space="preserve"> 6.09-6.16 </t>
  </si>
  <si>
    <t xml:space="preserve"> 6.62-6.71 </t>
  </si>
  <si>
    <t xml:space="preserve"> 7.38-7.50 </t>
  </si>
  <si>
    <t xml:space="preserve"> 5.11-5.12 </t>
  </si>
  <si>
    <t xml:space="preserve"> 7.62-7.69 </t>
  </si>
  <si>
    <t>13.59-13.64</t>
  </si>
  <si>
    <t xml:space="preserve"> 6.75-6.78 </t>
  </si>
  <si>
    <t xml:space="preserve"> 6.19-6.25 </t>
  </si>
  <si>
    <t>10.39-10.48</t>
  </si>
  <si>
    <t xml:space="preserve"> 8.93-9.00 </t>
  </si>
  <si>
    <t>14.64-14.70</t>
  </si>
  <si>
    <t>14.31-14.40</t>
  </si>
  <si>
    <t>14.29-14.33</t>
  </si>
  <si>
    <t>12.61-12.64</t>
  </si>
  <si>
    <t>11.44-11.50</t>
  </si>
  <si>
    <t>12.28-12.33</t>
  </si>
  <si>
    <t>11.92-11.97</t>
  </si>
  <si>
    <t>14.50-14.56</t>
  </si>
  <si>
    <t>11.45-11.50</t>
  </si>
  <si>
    <t xml:space="preserve"> 8.98-9.21 </t>
  </si>
  <si>
    <t xml:space="preserve"> 7.07-7.13 </t>
  </si>
  <si>
    <t xml:space="preserve"> 4.68-4.69 </t>
  </si>
  <si>
    <t xml:space="preserve"> 6.22-6.24 </t>
  </si>
  <si>
    <t xml:space="preserve"> 9.85-9.90 </t>
  </si>
  <si>
    <t>12.85-12.91</t>
  </si>
  <si>
    <t xml:space="preserve"> 9.76-9.84 </t>
  </si>
  <si>
    <t>14.51-14.57</t>
  </si>
  <si>
    <t>13.84-13.91</t>
  </si>
  <si>
    <t>16.44-16.50</t>
  </si>
  <si>
    <t>12.68-12.71</t>
  </si>
  <si>
    <t>ATG14L</t>
  </si>
  <si>
    <t>10.53-10.59</t>
  </si>
  <si>
    <t xml:space="preserve"> 9.43-9.50 </t>
  </si>
  <si>
    <t xml:space="preserve"> 4.24-4.25 </t>
  </si>
  <si>
    <t xml:space="preserve"> 7.80-7.83 </t>
  </si>
  <si>
    <t xml:space="preserve"> 7.41-7.51 </t>
  </si>
  <si>
    <t xml:space="preserve"> 6.85-6.90 </t>
  </si>
  <si>
    <t>11.33-11.40</t>
  </si>
  <si>
    <t>10.38-10.46</t>
  </si>
  <si>
    <t>10.33-10.41</t>
  </si>
  <si>
    <t xml:space="preserve"> 8.07-8.14 </t>
  </si>
  <si>
    <t xml:space="preserve"> 6.67-6.75 </t>
  </si>
  <si>
    <t xml:space="preserve"> 8.08-8.17 </t>
  </si>
  <si>
    <t xml:space="preserve"> 5.33-5.36 </t>
  </si>
  <si>
    <t xml:space="preserve"> 7.53-7.60 </t>
  </si>
  <si>
    <t xml:space="preserve"> 6.73-6.79 </t>
  </si>
  <si>
    <t xml:space="preserve"> 7.43-7.52 </t>
  </si>
  <si>
    <t xml:space="preserve"> 8.18-8.29 </t>
  </si>
  <si>
    <t xml:space="preserve"> 7.47-7.50 </t>
  </si>
  <si>
    <t xml:space="preserve"> 5.19-5.26 </t>
  </si>
  <si>
    <t xml:space="preserve"> 5.61-5.63 </t>
  </si>
  <si>
    <t xml:space="preserve"> 7.16-7.20 </t>
  </si>
  <si>
    <t xml:space="preserve"> 5.79-5.84 </t>
  </si>
  <si>
    <t xml:space="preserve"> 5.77-5.80 </t>
  </si>
  <si>
    <t xml:space="preserve"> 9.18-9.26 </t>
  </si>
  <si>
    <t xml:space="preserve"> 4.00-4.01 </t>
  </si>
  <si>
    <t xml:space="preserve"> 6.14-6.16 </t>
  </si>
  <si>
    <t xml:space="preserve"> 5.18-5.19 </t>
  </si>
  <si>
    <t>15.39-15.46</t>
  </si>
  <si>
    <t xml:space="preserve"> 8.18-8.23 </t>
  </si>
  <si>
    <t xml:space="preserve"> 8.72-8.77 </t>
  </si>
  <si>
    <t>16.81-16.89</t>
  </si>
  <si>
    <t>14.35-14.41</t>
  </si>
  <si>
    <t>13.85-13.93</t>
  </si>
  <si>
    <t>13.87-13.93</t>
  </si>
  <si>
    <t>10.19-10.26</t>
  </si>
  <si>
    <t xml:space="preserve"> 7.21-7.25 </t>
  </si>
  <si>
    <t xml:space="preserve"> 8.49-8.55 </t>
  </si>
  <si>
    <t xml:space="preserve"> 7.57-7.60 </t>
  </si>
  <si>
    <t>13.45-13.52</t>
  </si>
  <si>
    <t>14.03-14.09</t>
  </si>
  <si>
    <t xml:space="preserve"> 8.16-8.18 </t>
  </si>
  <si>
    <t xml:space="preserve"> 5.50-5.52 </t>
  </si>
  <si>
    <t xml:space="preserve"> 9.81-9.89 </t>
  </si>
  <si>
    <t>14.70-14.75</t>
  </si>
  <si>
    <t>13.47-13.52</t>
  </si>
  <si>
    <t>13.00-13.05</t>
  </si>
  <si>
    <t xml:space="preserve"> 7.32-7.34 </t>
  </si>
  <si>
    <t xml:space="preserve"> 3.73-3.75 </t>
  </si>
  <si>
    <t>10.79-10.83</t>
  </si>
  <si>
    <t xml:space="preserve"> 5.18-5.20 </t>
  </si>
  <si>
    <t>Protein</t>
  </si>
  <si>
    <t>Sequence</t>
  </si>
  <si>
    <t>Modification</t>
  </si>
  <si>
    <t>Fragment</t>
  </si>
  <si>
    <t>MaxUptake</t>
  </si>
  <si>
    <t>MHP</t>
  </si>
  <si>
    <t>State</t>
  </si>
  <si>
    <t>Exposure</t>
  </si>
  <si>
    <t>Center</t>
  </si>
  <si>
    <t>Center SD</t>
  </si>
  <si>
    <t>Uptake</t>
  </si>
  <si>
    <t>Uptake SD</t>
  </si>
  <si>
    <t>RT SD</t>
  </si>
  <si>
    <t>LDINVQL</t>
  </si>
  <si>
    <t>EGKREQKSYKAVL</t>
  </si>
  <si>
    <t>PMLKFSGL</t>
  </si>
  <si>
    <t>YQETCSD</t>
  </si>
  <si>
    <t>YQETCSDL</t>
  </si>
  <si>
    <t>YVTCQVF</t>
  </si>
  <si>
    <t>FAEGKPLAL</t>
  </si>
  <si>
    <t>AEGKPLAL</t>
  </si>
  <si>
    <t>PVRTSYKA</t>
  </si>
  <si>
    <t>FSTRWNW</t>
  </si>
  <si>
    <t>STRWNWNEW</t>
  </si>
  <si>
    <t>LKLPVKYPDLPRNAQ</t>
  </si>
  <si>
    <t>LKLPVKYPDLPRNAQVA</t>
  </si>
  <si>
    <t>LKLPVKYPDLPRNAQVAL</t>
  </si>
  <si>
    <t>PVKYPDLPRNAQ</t>
  </si>
  <si>
    <t>LTIWDVYGPGKAVPVGGTT</t>
  </si>
  <si>
    <t>LTIWDVYGPGKAVPVGGTTVSL</t>
  </si>
  <si>
    <t>TIWDVYGPGKAVPVGGTT</t>
  </si>
  <si>
    <t>TIWDVYGPGKAVPVGGTTVSL</t>
  </si>
  <si>
    <t>VGGTTVSLF</t>
  </si>
  <si>
    <t>FGKYGMF</t>
  </si>
  <si>
    <t>ADGSEPTKTPGRTSSTL</t>
  </si>
  <si>
    <t>DGSEPTKTPGRTSSTL</t>
  </si>
  <si>
    <t>SEDQMSRL</t>
  </si>
  <si>
    <t>DRLTFRE</t>
  </si>
  <si>
    <t>INESEKRSSNF</t>
  </si>
  <si>
    <t>NESEKRSSNF</t>
  </si>
  <si>
    <t>FRCVKCDDKE</t>
  </si>
  <si>
    <t>FRCVKCDDKEYGIVY</t>
  </si>
  <si>
    <t>RCVKCDDKE</t>
  </si>
  <si>
    <t>ELVKVPDPQM</t>
  </si>
  <si>
    <t>ELVKVPDPQMSM</t>
  </si>
  <si>
    <t>LVKVPDPQM</t>
  </si>
  <si>
    <t>LVKVPDPQMSM</t>
  </si>
  <si>
    <t>VKVPDPQM</t>
  </si>
  <si>
    <t>VKVPDPQMSM</t>
  </si>
  <si>
    <t>NIIVSYPPTKQLT</t>
  </si>
  <si>
    <t>NIIVSYPPTKQLTY</t>
  </si>
  <si>
    <t>NIIVSYPPTKQLTYE</t>
  </si>
  <si>
    <t>NIIVSYPPTKQLTYEEQ</t>
  </si>
  <si>
    <t>NIIVSYPPTKQLTYEEQD</t>
  </si>
  <si>
    <t>LVWKFRY</t>
  </si>
  <si>
    <t>RYYLTNQ</t>
  </si>
  <si>
    <t>RYYLTNQEKALTKF</t>
  </si>
  <si>
    <t>YLTNQEKALTKF</t>
  </si>
  <si>
    <t>EKALTKF</t>
  </si>
  <si>
    <t>LKCVNWDLPQE</t>
  </si>
  <si>
    <t>LKCVNWDLPQEA</t>
  </si>
  <si>
    <t>LKCVNWDLPQEAKQ</t>
  </si>
  <si>
    <t>LKCVNWDLPQEAKQAL</t>
  </si>
  <si>
    <t>LKCVNWDLPQEAKQALEL</t>
  </si>
  <si>
    <t>VNWDLPQEAKQAL</t>
  </si>
  <si>
    <t>VNWDLPQEAKQALEL</t>
  </si>
  <si>
    <t>LGKWKPMD</t>
  </si>
  <si>
    <t>LGKWKPMDVE</t>
  </si>
  <si>
    <t>LGKWKPMDVED</t>
  </si>
  <si>
    <t>LGKWKPMDVEDSL</t>
  </si>
  <si>
    <t>VEDSLEL</t>
  </si>
  <si>
    <t>ELLSSHYTNPTVRRYAVA</t>
  </si>
  <si>
    <t>LSSHYTNPTVRRYAVA</t>
  </si>
  <si>
    <t>RLRQADDED</t>
  </si>
  <si>
    <t>RQADDED</t>
  </si>
  <si>
    <t>RQADDEDLL</t>
  </si>
  <si>
    <t>VQALKYENF</t>
  </si>
  <si>
    <t>DDIKNGLEPTKKDSQSSVSE</t>
  </si>
  <si>
    <t>DDIKNGLEPTKKDSQSSVSENVSNSGINSAEIDSSQ</t>
  </si>
  <si>
    <t>NVSNSGIN</t>
  </si>
  <si>
    <t>NVSNSGINSAE</t>
  </si>
  <si>
    <t>NVSNSGINSAEIDSSQ</t>
  </si>
  <si>
    <t>SAEIDSSQ</t>
  </si>
  <si>
    <t>AEIDSSQ</t>
  </si>
  <si>
    <t>IITSPLPSVSSPPPASKTKEVPDGEN</t>
  </si>
  <si>
    <t>IITSPLPSVSSPPPASKTKEVPDGENL</t>
  </si>
  <si>
    <t>LEQDLCT</t>
  </si>
  <si>
    <t>FLISRACKNSTL</t>
  </si>
  <si>
    <t>LISRACKNSTL</t>
  </si>
  <si>
    <t>ISRACKNSTL</t>
  </si>
  <si>
    <t>CEDQDTQQRDPKTHE</t>
  </si>
  <si>
    <t>LLKGDKSVRV</t>
  </si>
  <si>
    <t>KGDKSVRV</t>
  </si>
  <si>
    <t>AAQQTFV</t>
  </si>
  <si>
    <t>AAQQTFVDRL</t>
  </si>
  <si>
    <t>AAQQTFVDRLVHL</t>
  </si>
  <si>
    <t>MKAVQRESGNRKKKNERL</t>
  </si>
  <si>
    <t>QALLGDN</t>
  </si>
  <si>
    <t>QALLGDNE</t>
  </si>
  <si>
    <t>QALLGDNEKMNL</t>
  </si>
  <si>
    <t>QALLGDNEKMNLSD</t>
  </si>
  <si>
    <t>EKMNLSD</t>
  </si>
  <si>
    <t>VELIPLPLEPQVKIRGIIPETATL</t>
  </si>
  <si>
    <t>IPLPLEPQVKIRGIIPET</t>
  </si>
  <si>
    <t>IPLPLEPQVKIRGIIPETATL</t>
  </si>
  <si>
    <t>FKSALMPAQL</t>
  </si>
  <si>
    <t>FFKTEDGGKY</t>
  </si>
  <si>
    <t>RQDQLIL</t>
  </si>
  <si>
    <t>ILQIISL</t>
  </si>
  <si>
    <t>MDKLLRKENL</t>
  </si>
  <si>
    <t>LRKENLDL</t>
  </si>
  <si>
    <t>KLTPYKVL</t>
  </si>
  <si>
    <t>ATSTKHGFMQF</t>
  </si>
  <si>
    <t>IQSVPVA</t>
  </si>
  <si>
    <t>IQSVPVAE</t>
  </si>
  <si>
    <t>IQSVPVAEVL</t>
  </si>
  <si>
    <t>VLDTEGSIQNF</t>
  </si>
  <si>
    <t>FRKYAPSENGPNGIS</t>
  </si>
  <si>
    <t>FRKYAPSENGPNGISA</t>
  </si>
  <si>
    <t>FRKYAPSENGPNGISAE</t>
  </si>
  <si>
    <t>YVKSCAG</t>
  </si>
  <si>
    <t>YVKSCAGY</t>
  </si>
  <si>
    <t>CVITYILGVGDRHLDNLL</t>
  </si>
  <si>
    <t>TYILGVGDRHLDNLL</t>
  </si>
  <si>
    <t>YILGVGDRHLDNL</t>
  </si>
  <si>
    <t>YILGVGDRHLDNLL</t>
  </si>
  <si>
    <t>ILGVGDRHLDNLL</t>
  </si>
  <si>
    <t>LGVGDRHLDNLL</t>
  </si>
  <si>
    <t>LLTKTGKL</t>
  </si>
  <si>
    <t>LLTKTGKLFHIDF</t>
  </si>
  <si>
    <t>LTKTGKL</t>
  </si>
  <si>
    <t>LTKTGKLFHIDF</t>
  </si>
  <si>
    <t>GYILGRDPKPLPPPMKL</t>
  </si>
  <si>
    <t>NKEMVEGMGGTQSEQ</t>
  </si>
  <si>
    <t>MVEGMGGTQSEQ</t>
  </si>
  <si>
    <t>YQEFRKQCY</t>
  </si>
  <si>
    <t>LHLRRYSNL</t>
  </si>
  <si>
    <t>VDANIPDIALEPDKTVKKVQDKF</t>
  </si>
  <si>
    <t>PDIALEPDK</t>
  </si>
  <si>
    <t>RLDLSDE</t>
  </si>
  <si>
    <t>EEAVHYMQSL</t>
  </si>
  <si>
    <t>IDESVHAL</t>
  </si>
  <si>
    <t>IDESVHALF</t>
  </si>
  <si>
    <t>IDESVHALFA</t>
  </si>
  <si>
    <t>AAVVEQIHKFAQ</t>
  </si>
  <si>
    <t>AAVVEQIHKFAQYW</t>
  </si>
  <si>
    <t>AVVEQIHKFAQY</t>
  </si>
  <si>
    <t>VVEQIHKFAQY</t>
  </si>
  <si>
    <t>FSDIHDFE</t>
  </si>
  <si>
    <t>FEYDKSLGSTRF</t>
  </si>
  <si>
    <t>YDKSLGSTRF</t>
  </si>
  <si>
    <t>FAIQDPTL</t>
  </si>
  <si>
    <t>FAIQDPTLPLTS</t>
  </si>
  <si>
    <t>FAIQDPTLPLTSY</t>
  </si>
  <si>
    <t>FAIQDPTLPLTSYKQEL</t>
  </si>
  <si>
    <t>AIQDPTLPLTSY</t>
  </si>
  <si>
    <t>YKQELEE</t>
  </si>
  <si>
    <t>KIRLNSAQ</t>
  </si>
  <si>
    <t>KIRLNSAQNCLPFQKASE</t>
  </si>
  <si>
    <t>NSAQNCLPFQKASEKASE</t>
  </si>
  <si>
    <t>KASEKAAML</t>
  </si>
  <si>
    <t>YDRISTRPFLNN</t>
  </si>
  <si>
    <t>IEKRWIAF</t>
  </si>
  <si>
    <t>EKRWIAF</t>
  </si>
  <si>
    <t>VTSWNWVL</t>
  </si>
  <si>
    <t>FASFKPTYLPEDNPADF</t>
  </si>
  <si>
    <t>ASFKPTYLPEDNPAD</t>
  </si>
  <si>
    <t>KPTYLPEDNPADF</t>
  </si>
  <si>
    <t>FDTSRRRTCY</t>
  </si>
  <si>
    <t>IAPERFVDGGM</t>
  </si>
  <si>
    <t>IAPERFVDGGMF</t>
  </si>
  <si>
    <t>LEYMRDPSTPLVDL</t>
  </si>
  <si>
    <t>EYMRDPSTPLVDL</t>
  </si>
  <si>
    <t>YMRDPSTPLVDL</t>
  </si>
  <si>
    <t>MRDPSTPLVDL</t>
  </si>
  <si>
    <t>NSNQRTRGEL</t>
  </si>
  <si>
    <t>KRAMDIF</t>
  </si>
  <si>
    <t>FTEGVPLF</t>
  </si>
  <si>
    <t>FTEGVPLFD</t>
  </si>
  <si>
    <t>LAYRNGHFFPEQVL</t>
  </si>
  <si>
    <t>LAYRNGHFFPEQVLN</t>
  </si>
  <si>
    <t>YRNGHFFPEQVL</t>
  </si>
  <si>
    <t>NKIEDHSIRE</t>
  </si>
  <si>
    <t>IEDHSIRE</t>
  </si>
  <si>
    <t>IHREPDKRLEAED</t>
  </si>
  <si>
    <t>YLKQQRGNAF</t>
  </si>
  <si>
    <t>YLKQQRGNAFPEIF</t>
  </si>
  <si>
    <t>YTFLQPYMAQ</t>
  </si>
  <si>
    <t>YTFLQPYMAQF</t>
  </si>
  <si>
    <t>TFLQPYMAQ</t>
  </si>
  <si>
    <t>FAKETFL</t>
  </si>
  <si>
    <t>FAKETFLSA</t>
  </si>
  <si>
    <t>VSVITSC</t>
  </si>
  <si>
    <t>VSVITSCL</t>
  </si>
  <si>
    <t>LQTLKYCDSKL</t>
  </si>
  <si>
    <t>QTLKYCDSKL</t>
  </si>
  <si>
    <t>QTLKYCDSKLAA</t>
  </si>
  <si>
    <t>LILHLAPRLSV</t>
  </si>
  <si>
    <t>ILHLAPRLSV</t>
  </si>
  <si>
    <t>LHLAPRLSV</t>
  </si>
  <si>
    <t>HLAPRLSV</t>
  </si>
  <si>
    <t>LDRITPYL</t>
  </si>
  <si>
    <t>LDRITPYLLHF</t>
  </si>
  <si>
    <t>LHFSNDSVPRVRAEA</t>
  </si>
  <si>
    <t>SNDSVPRVRA</t>
  </si>
  <si>
    <t>SNDSVPRVRAEA</t>
  </si>
  <si>
    <t>SNDSVPRVRAEAL</t>
  </si>
  <si>
    <t>LRTLTKVLA</t>
  </si>
  <si>
    <t>LRTLTKVLAL</t>
  </si>
  <si>
    <t>RTLTKVLAL</t>
  </si>
  <si>
    <t>LVKEVPRNDINIYPEY</t>
  </si>
  <si>
    <t>VKEVPRNDINIYPEY</t>
  </si>
  <si>
    <t>VKEVPRNDINIYPEYIL</t>
  </si>
  <si>
    <t>YPEYILPGIAHL</t>
  </si>
  <si>
    <t>ILPGIAHL</t>
  </si>
  <si>
    <t>AQDDATI</t>
  </si>
  <si>
    <t>IVRLAYAEN</t>
  </si>
  <si>
    <t>VRLAYAEN</t>
  </si>
  <si>
    <t>LAETALRF</t>
  </si>
  <si>
    <t>AETALRF</t>
  </si>
  <si>
    <t>VQLKNLNM</t>
  </si>
  <si>
    <t>ENDPNNE</t>
  </si>
  <si>
    <t>ENDPNNEE</t>
  </si>
  <si>
    <t>ENDPNNEEIDE</t>
  </si>
  <si>
    <t>IDEVTHPNGNYDTEL</t>
  </si>
  <si>
    <t>EVTHPNGNYDTEL</t>
  </si>
  <si>
    <t>VTHPNGNY</t>
  </si>
  <si>
    <t>VTHPNGNYDTEL</t>
  </si>
  <si>
    <t>QALHEMVQQKVVTL</t>
  </si>
  <si>
    <t>HEMVQQKVVTL</t>
  </si>
  <si>
    <t>MVQQKVVTL</t>
  </si>
  <si>
    <t>QQKVVTL</t>
  </si>
  <si>
    <t>LSDPENIVKQTL</t>
  </si>
  <si>
    <t>LMENGITR</t>
  </si>
  <si>
    <t>FGRQKANDVL</t>
  </si>
  <si>
    <t>LSHMITFL</t>
  </si>
  <si>
    <t>SHMITFL</t>
  </si>
  <si>
    <t>ITFLNDKNDWHLRGAF</t>
  </si>
  <si>
    <t>LNDKNDWHLRGAF</t>
  </si>
  <si>
    <t>NDKNDWHLRGAF</t>
  </si>
  <si>
    <t>FDSIVGVAA</t>
  </si>
  <si>
    <t>DSIVGVAA</t>
  </si>
  <si>
    <t>DSIVGVAAY</t>
  </si>
  <si>
    <t>YVGWQSSSIL</t>
  </si>
  <si>
    <t>YVGWQSSSILKPLL</t>
  </si>
  <si>
    <t>YVGWQSSSILKPLLQQGLSD</t>
  </si>
  <si>
    <t>YVGWQSSSILKPLLQQGLSDAEE</t>
  </si>
  <si>
    <t>ILKPLLQQGLSD</t>
  </si>
  <si>
    <t>KPLLQQGLS</t>
  </si>
  <si>
    <t>KPLLQQGLSD</t>
  </si>
  <si>
    <t>FVIVKAL</t>
  </si>
  <si>
    <t>FVIVKALY</t>
  </si>
  <si>
    <t>FVIVKALYA</t>
  </si>
  <si>
    <t>CQLGLLQKPHVYEF</t>
  </si>
  <si>
    <t>GLLQKPHVYEF</t>
  </si>
  <si>
    <t>LQKPHVYE</t>
  </si>
  <si>
    <t>FASDIAPFLCHPNL</t>
  </si>
  <si>
    <t>ASDIAPFLCHPNL</t>
  </si>
  <si>
    <t>ASDIAPFLCHPNLW</t>
  </si>
  <si>
    <t>IAPFLCHPNL</t>
  </si>
  <si>
    <t>IAPFLCHPNLW</t>
  </si>
  <si>
    <t>WIRYGAVGF</t>
  </si>
  <si>
    <t>IRYGAVGF</t>
  </si>
  <si>
    <t>ITVVARQ</t>
  </si>
  <si>
    <t>ITVVARQIST</t>
  </si>
  <si>
    <t>ITVVARQISTA</t>
  </si>
  <si>
    <t>VARQISTA</t>
  </si>
  <si>
    <t>VARQISTADV</t>
  </si>
  <si>
    <t>VARQISTADVY</t>
  </si>
  <si>
    <t>YCKLMPYLDPYITQ</t>
  </si>
  <si>
    <t>CKLMPYLDPYITQ</t>
  </si>
  <si>
    <t>KLMPYLDPYITQ</t>
  </si>
  <si>
    <t>IERKLVL</t>
  </si>
  <si>
    <t>IERKLVLL</t>
  </si>
  <si>
    <t>SVLKEPVSRSIFD</t>
  </si>
  <si>
    <t>LKEPVSRSIF</t>
  </si>
  <si>
    <t>YALRSKDITSL</t>
  </si>
  <si>
    <t>RSKDITSL</t>
  </si>
  <si>
    <t>LKKLLSQGMTE</t>
  </si>
  <si>
    <t>LKKLLSQGMTEE</t>
  </si>
  <si>
    <t>LKKLLSQGMTEEE</t>
  </si>
  <si>
    <t>LKKLLSQGMTEEEE</t>
  </si>
  <si>
    <t>LKKLLSQGMTEEEEDKL</t>
  </si>
  <si>
    <t>LALKDFM</t>
  </si>
  <si>
    <t>HDSSQKGVIDL</t>
  </si>
  <si>
    <t>AALGITGRQ</t>
  </si>
  <si>
    <t>AALGITGRQVD</t>
  </si>
  <si>
    <t>AALGITGRQVDL</t>
  </si>
  <si>
    <t>GITGRQVDL</t>
  </si>
  <si>
    <t>GSLDPPNMPQALPKGSDQ</t>
  </si>
  <si>
    <t>GSLDPPNMPQALPKGSDQE</t>
  </si>
  <si>
    <t>EVIQTGKPPRSESSAG</t>
  </si>
  <si>
    <t>EVIQTGKPPRSESSAGIC</t>
  </si>
  <si>
    <t>VIQTGKPPRSESSAG</t>
  </si>
  <si>
    <t>VIQTGKPPRSESSAGIC</t>
  </si>
  <si>
    <t>ICVPLSTSSQVPEVTTVQNKKPVIPVL</t>
  </si>
  <si>
    <t>VPLSTSSQVPEVT</t>
  </si>
  <si>
    <t>VPLSTSSQVPEVTTVQNKKPVIPVL</t>
  </si>
  <si>
    <t>SSQVPEVTTVQNKKPVIPVL</t>
  </si>
  <si>
    <t>SSQVPEVTTVQNKKPVIPVLSS</t>
  </si>
  <si>
    <t>TILPSTYQ</t>
  </si>
  <si>
    <t>YQIRITT</t>
  </si>
  <si>
    <t>YQIRITTC</t>
  </si>
  <si>
    <t>IRITTCKTEL</t>
  </si>
  <si>
    <t>QQLIQQKREQC</t>
  </si>
  <si>
    <t>QQLIQQKREQCNA</t>
  </si>
  <si>
    <t>IQQKREQCNA</t>
  </si>
  <si>
    <t>ERIAKQMMENAE</t>
  </si>
  <si>
    <t>WESKPPPPGWRPKGLL</t>
  </si>
  <si>
    <t>ESKPPPPGWRPKGLL</t>
  </si>
  <si>
    <t>KTTTTRSILT</t>
  </si>
  <si>
    <t>TYSRIGGRVKTLT</t>
  </si>
  <si>
    <t>YSRIGGRVKTLTF</t>
  </si>
  <si>
    <t>FCQGSHY</t>
  </si>
  <si>
    <t>LAIASDNG</t>
  </si>
  <si>
    <t>LAIASDNGA</t>
  </si>
  <si>
    <t>LAIASDNGAVQL</t>
  </si>
  <si>
    <t>RILDQKEDGC</t>
  </si>
  <si>
    <t>RILDQKEDGCV</t>
  </si>
  <si>
    <t>VVDMHHFNSGAQSVL</t>
  </si>
  <si>
    <t>VDMHHFNSGAQSVL</t>
  </si>
  <si>
    <t>VDMHHFNSGAQSVLA</t>
  </si>
  <si>
    <t>AYATVNGSL</t>
  </si>
  <si>
    <t>YATVNGSL</t>
  </si>
  <si>
    <t>ATVNGSL</t>
  </si>
  <si>
    <t>VGWDLRSSSNA</t>
  </si>
  <si>
    <t>RSSSNAWTLKHDLKSGL</t>
  </si>
  <si>
    <t>WTLKHDLKSGL</t>
  </si>
  <si>
    <t>AVDIHQCW</t>
  </si>
  <si>
    <t>LCIGTSSGTMAC</t>
  </si>
  <si>
    <t>WDMRFQLPISS</t>
  </si>
  <si>
    <t>VIAAVQGNN</t>
  </si>
  <si>
    <t>AVQGNNEVSM</t>
  </si>
  <si>
    <t>WDMETGDRRFTL</t>
  </si>
  <si>
    <t>WDMETGDRRFTLW</t>
  </si>
  <si>
    <t>WASSAPPLSELQPSPHSVHGIY</t>
  </si>
  <si>
    <t>LQPSPHSVHGIYCSPADGNPIL</t>
  </si>
  <si>
    <t>CSPADGNPIL</t>
  </si>
  <si>
    <t>LTAGSDM</t>
  </si>
  <si>
    <t>WDLAYPERS</t>
  </si>
  <si>
    <t>LAYPERSY</t>
  </si>
  <si>
    <t>YVVAGSTSSPSVSY</t>
  </si>
  <si>
    <t>YRKIIEGTE</t>
  </si>
  <si>
    <t>YRKIIEGTEV</t>
  </si>
  <si>
    <t>KIIEGTEVVQ</t>
  </si>
  <si>
    <t>VATFQTTQG</t>
  </si>
  <si>
    <t>FQTTQGF</t>
  </si>
  <si>
    <t>FIVTASRDGIVKV</t>
  </si>
  <si>
    <t>IVTASRDGIVKVWKSRPTTASENL</t>
  </si>
  <si>
    <t>TASRDGIVKV</t>
  </si>
  <si>
    <t>ASRDGIVKV</t>
  </si>
  <si>
    <t>ASRDGIVKVWKSRPTTASENL</t>
  </si>
  <si>
    <t>SRDGIVKV</t>
  </si>
  <si>
    <t>WKSRPTTASENL</t>
  </si>
  <si>
    <t>VCQRCSQPLKL</t>
  </si>
  <si>
    <t>VCQRCSQPLKLDTSF</t>
  </si>
  <si>
    <t>KILDRVTIQE</t>
  </si>
  <si>
    <t>DRVTIQE</t>
  </si>
  <si>
    <t>LTAPLLT</t>
  </si>
  <si>
    <t>LTAPLLTTAQAKPGETQE</t>
  </si>
  <si>
    <t>PLLTTAQAKPGETQE</t>
  </si>
  <si>
    <t>TTAQAKPGETQE</t>
  </si>
  <si>
    <t>TAQAKPGETQE</t>
  </si>
  <si>
    <t>EETNSGEEPFIET</t>
  </si>
  <si>
    <t>EETNSGEEPFIETPRQDGVS</t>
  </si>
  <si>
    <t>PRQDGVS</t>
  </si>
  <si>
    <t>MSTESANS</t>
  </si>
  <si>
    <t>FTLIGEASDGGTMENL</t>
  </si>
  <si>
    <t>IGEASDGGTMENL</t>
  </si>
  <si>
    <t>SRRLKVTGDL</t>
  </si>
  <si>
    <t>FDIMSGQTDVDHPLC</t>
  </si>
  <si>
    <t>FDIMSGQTDVDHPLCE</t>
  </si>
  <si>
    <t>FDIMSGQTDVDHPLCEE</t>
  </si>
  <si>
    <t>DIMSGQTDVDHPLCE</t>
  </si>
  <si>
    <t>ECTDTLL</t>
  </si>
  <si>
    <t>DQLDTQL</t>
  </si>
  <si>
    <t>NVTENECQN</t>
  </si>
  <si>
    <t>NVTENECQNYKRCL</t>
  </si>
  <si>
    <t>NEDDSEQ</t>
  </si>
  <si>
    <t>ELKELAL</t>
  </si>
  <si>
    <t>VEKNRKIVAENL</t>
  </si>
  <si>
    <t>EKVQAEAERL</t>
  </si>
  <si>
    <t>EKVQAEAERLDQEEAQ</t>
  </si>
  <si>
    <t>YQREYSE</t>
  </si>
  <si>
    <t>KRQQLEL</t>
  </si>
  <si>
    <t>DDELKSVENQMRYAQTQL</t>
  </si>
  <si>
    <t>RYAQTQL</t>
  </si>
  <si>
    <t>DKLKKTNVF</t>
  </si>
  <si>
    <t>DKLKKTNVFNATF</t>
  </si>
  <si>
    <t>HIWHSGQFGTINN</t>
  </si>
  <si>
    <t>GTINNFRLGRLPSVPVEW</t>
  </si>
  <si>
    <t>FRLGRLPSVPVEW</t>
  </si>
  <si>
    <t>NEINAAWGQTVL</t>
  </si>
  <si>
    <t>AWGQTVL</t>
  </si>
  <si>
    <t>FWDNKFDHAM</t>
  </si>
  <si>
    <t>FWDNKFDHAMV</t>
  </si>
  <si>
    <t>FWDNKFDHAMVA</t>
  </si>
  <si>
    <t>FWDNKFDHAMVAF</t>
  </si>
  <si>
    <t>WDNKFDHAM</t>
  </si>
  <si>
    <t>DCVQQFKEEVEKGETRFCLPYRM</t>
  </si>
  <si>
    <t>VQQFKEEVEKGETRF</t>
  </si>
  <si>
    <t>FKEEVEKGETRF</t>
  </si>
  <si>
    <t>DVEKGKIEDTGGSGGS</t>
  </si>
  <si>
    <t>DVEKGKIEDTGGSGGSY</t>
  </si>
  <si>
    <t>YSIKTQF</t>
  </si>
  <si>
    <t>NSEEQWTKALKF</t>
  </si>
  <si>
    <t>WTKALKF</t>
  </si>
  <si>
    <t>MLTNLKWGL</t>
  </si>
  <si>
    <t>MLTNLKWGLA</t>
  </si>
  <si>
    <t>KWGLAWVSSQF</t>
  </si>
  <si>
    <t>AWVSSQF</t>
  </si>
  <si>
    <t>YVAVERCPLCNT</t>
  </si>
  <si>
    <t>VAVERCPLCNT</t>
  </si>
  <si>
    <t>TRRRLTCA</t>
  </si>
  <si>
    <t>VYFDGRD</t>
  </si>
  <si>
    <t>KSKQEEFQKEVL</t>
  </si>
  <si>
    <t>KAMEGKW</t>
  </si>
  <si>
    <t>KAMEGKWITDQ</t>
  </si>
  <si>
    <t>KAMEGKWITDQL</t>
  </si>
  <si>
    <t>LRWKIMS</t>
  </si>
  <si>
    <t>RWKIMSC</t>
  </si>
  <si>
    <t>KMRIEQL</t>
  </si>
  <si>
    <t>RIEQLKQTICKGNEE</t>
  </si>
  <si>
    <t>RIEQLKQTICKGNEEM</t>
  </si>
  <si>
    <t>KQTICKGNEEM</t>
  </si>
  <si>
    <t>LVEKKTIDL</t>
  </si>
  <si>
    <t>VEKKTIDL</t>
  </si>
  <si>
    <t>RSHYERLANL</t>
  </si>
  <si>
    <t>RRSHILEL</t>
  </si>
  <si>
    <t>TSVIFPIEE</t>
  </si>
  <si>
    <t>EVKTGVRDPADVSSESDSAM</t>
  </si>
  <si>
    <t>VKTGVRDPADVSS</t>
  </si>
  <si>
    <t>VKTGVRDPADVSSESD</t>
  </si>
  <si>
    <t>VKTGVRDPADVSSESDSAM</t>
  </si>
  <si>
    <t>TSSTVSKL</t>
  </si>
  <si>
    <t>TSSTVSKLAE</t>
  </si>
  <si>
    <t>AEARRTTYLSGRW</t>
  </si>
  <si>
    <t>VCDDHSGDTS</t>
  </si>
  <si>
    <t>VCDDHSGDTSI</t>
  </si>
  <si>
    <t>VCDDHSGDTSIS</t>
  </si>
  <si>
    <t>ISITGPWISLPNNGD</t>
  </si>
  <si>
    <t>VEEKKTTQGPDMEQSNPAYTIS</t>
  </si>
  <si>
    <t>VEEKKTTQGPDMEQSNPAYTISA</t>
  </si>
  <si>
    <t>LVNILSHILDVN</t>
  </si>
  <si>
    <t>VNILSHIL</t>
  </si>
  <si>
    <t>VNILSHILD</t>
  </si>
  <si>
    <t>ILSHILD</t>
  </si>
  <si>
    <t>VNLPKKLCNSEF</t>
  </si>
  <si>
    <t>PKKLCNSEF</t>
  </si>
  <si>
    <t>FSQHVNL</t>
  </si>
  <si>
    <t>DQLQPLHT</t>
  </si>
  <si>
    <t>DQLQPLHTLRNLM</t>
  </si>
  <si>
    <t>DQLQPLHTLRNLMY</t>
  </si>
  <si>
    <t>LQPLHTLRNLM</t>
  </si>
  <si>
    <t>YLVSPSSE</t>
  </si>
  <si>
    <t>LVSPSSE</t>
  </si>
  <si>
    <t>HLGRSGPFEVRADL</t>
  </si>
  <si>
    <t>EETDLGTD</t>
  </si>
  <si>
    <t>EETDLGTDWENLPSPRF</t>
  </si>
  <si>
    <t>GTDWENLPSPRF</t>
  </si>
  <si>
    <t>WENLPSPRF</t>
  </si>
  <si>
    <t>CDIPSQSVE</t>
  </si>
  <si>
    <t>VSQSQSTQ</t>
  </si>
  <si>
    <t>AASVTSW</t>
  </si>
  <si>
    <t>FKAYTGH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</si>
</sst>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FFFF"/>
      <name val="Calibri"/>
      <family val="2"/>
      <scheme val="minor"/>
    </font>
  </fonts>
  <fills count="197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CD0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0022FF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D000"/>
        <bgColor rgb="FF000000"/>
      </patternFill>
    </fill>
    <fill>
      <patternFill patternType="solid">
        <fgColor rgb="FFFF8800"/>
        <bgColor rgb="FF000000"/>
      </patternFill>
    </fill>
    <fill>
      <patternFill patternType="solid">
        <fgColor rgb="FFFF3E00"/>
        <bgColor rgb="FF000000"/>
      </patternFill>
    </fill>
    <fill>
      <patternFill patternType="solid">
        <fgColor rgb="FFFF0B00"/>
        <bgColor rgb="FF000000"/>
      </patternFill>
    </fill>
    <fill>
      <patternFill patternType="solid">
        <fgColor rgb="FFFFD900"/>
        <bgColor rgb="FF000000"/>
      </patternFill>
    </fill>
    <fill>
      <patternFill patternType="solid">
        <fgColor rgb="FFFF8F00"/>
        <bgColor rgb="FF000000"/>
      </patternFill>
    </fill>
    <fill>
      <patternFill patternType="solid">
        <fgColor rgb="FFFF5000"/>
        <bgColor rgb="FF000000"/>
      </patternFill>
    </fill>
    <fill>
      <patternFill patternType="solid">
        <fgColor rgb="FFFF0800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DD00"/>
        <bgColor rgb="FF000000"/>
      </patternFill>
    </fill>
    <fill>
      <patternFill patternType="solid">
        <fgColor rgb="FFFFA600"/>
        <bgColor rgb="FF000000"/>
      </patternFill>
    </fill>
    <fill>
      <patternFill patternType="solid">
        <fgColor rgb="FFFF4700"/>
        <bgColor rgb="FF000000"/>
      </patternFill>
    </fill>
    <fill>
      <patternFill patternType="solid">
        <fgColor rgb="FFFFE900"/>
        <bgColor rgb="FF000000"/>
      </patternFill>
    </fill>
    <fill>
      <patternFill patternType="solid">
        <fgColor rgb="FFFFB100"/>
        <bgColor rgb="FF000000"/>
      </patternFill>
    </fill>
    <fill>
      <patternFill patternType="solid">
        <fgColor rgb="FFADAD52"/>
        <bgColor rgb="FF000000"/>
      </patternFill>
    </fill>
    <fill>
      <patternFill patternType="solid">
        <fgColor rgb="FFFFD300"/>
        <bgColor rgb="FF000000"/>
      </patternFill>
    </fill>
    <fill>
      <patternFill patternType="solid">
        <fgColor rgb="FFFF5800"/>
        <bgColor rgb="FF000000"/>
      </patternFill>
    </fill>
    <fill>
      <patternFill patternType="solid">
        <fgColor rgb="FFFF2F00"/>
        <bgColor rgb="FF000000"/>
      </patternFill>
    </fill>
    <fill>
      <patternFill patternType="solid">
        <fgColor rgb="FF9A9A65"/>
        <bgColor rgb="FF000000"/>
      </patternFill>
    </fill>
    <fill>
      <patternFill patternType="solid">
        <fgColor rgb="FFFFD600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FF38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7A00"/>
        <bgColor rgb="FF000000"/>
      </patternFill>
    </fill>
    <fill>
      <patternFill patternType="solid">
        <fgColor rgb="FFFF4300"/>
        <bgColor rgb="FF000000"/>
      </patternFill>
    </fill>
    <fill>
      <patternFill patternType="solid">
        <fgColor rgb="FFFF1A00"/>
        <bgColor rgb="FF000000"/>
      </patternFill>
    </fill>
    <fill>
      <patternFill patternType="solid">
        <fgColor rgb="FFFFA900"/>
        <bgColor rgb="FF000000"/>
      </patternFill>
    </fill>
    <fill>
      <patternFill patternType="solid">
        <fgColor rgb="FFFF7800"/>
        <bgColor rgb="FF000000"/>
      </patternFill>
    </fill>
    <fill>
      <patternFill patternType="solid">
        <fgColor rgb="FFFF4000"/>
        <bgColor rgb="FF000000"/>
      </patternFill>
    </fill>
    <fill>
      <patternFill patternType="solid">
        <fgColor rgb="FFFF1C00"/>
        <bgColor rgb="FF000000"/>
      </patternFill>
    </fill>
    <fill>
      <patternFill patternType="solid">
        <fgColor rgb="FF0606F9"/>
        <bgColor rgb="FF000000"/>
      </patternFill>
    </fill>
    <fill>
      <patternFill patternType="solid">
        <fgColor rgb="FFE7E718"/>
        <bgColor rgb="FF000000"/>
      </patternFill>
    </fill>
    <fill>
      <patternFill patternType="solid">
        <fgColor rgb="FFFF4A00"/>
        <bgColor rgb="FF000000"/>
      </patternFill>
    </fill>
    <fill>
      <patternFill patternType="solid">
        <fgColor rgb="FFE5E51A"/>
        <bgColor rgb="FF000000"/>
      </patternFill>
    </fill>
    <fill>
      <patternFill patternType="solid">
        <fgColor rgb="FFF4F40B"/>
        <bgColor rgb="FF000000"/>
      </patternFill>
    </fill>
    <fill>
      <patternFill patternType="solid">
        <fgColor rgb="FFFF7700"/>
        <bgColor rgb="FF000000"/>
      </patternFill>
    </fill>
    <fill>
      <patternFill patternType="solid">
        <fgColor rgb="FFFF2D00"/>
        <bgColor rgb="FF000000"/>
      </patternFill>
    </fill>
    <fill>
      <patternFill patternType="solid">
        <fgColor rgb="FFFFF500"/>
        <bgColor rgb="FF000000"/>
      </patternFill>
    </fill>
    <fill>
      <patternFill patternType="solid">
        <fgColor rgb="FFFF8500"/>
        <bgColor rgb="FF000000"/>
      </patternFill>
    </fill>
    <fill>
      <patternFill patternType="solid">
        <fgColor rgb="FFFF3000"/>
        <bgColor rgb="FF000000"/>
      </patternFill>
    </fill>
    <fill>
      <patternFill patternType="solid">
        <fgColor rgb="FFFF0300"/>
        <bgColor rgb="FF000000"/>
      </patternFill>
    </fill>
    <fill>
      <patternFill patternType="solid">
        <fgColor rgb="FFB5B54A"/>
        <bgColor rgb="FF000000"/>
      </patternFill>
    </fill>
    <fill>
      <patternFill patternType="solid">
        <fgColor rgb="FFC4C43B"/>
        <bgColor rgb="FF000000"/>
      </patternFill>
    </fill>
    <fill>
      <patternFill patternType="solid">
        <fgColor rgb="FFD6D629"/>
        <bgColor rgb="FF000000"/>
      </patternFill>
    </fill>
    <fill>
      <patternFill patternType="solid">
        <fgColor rgb="FFFF5200"/>
        <bgColor rgb="FF000000"/>
      </patternFill>
    </fill>
    <fill>
      <patternFill patternType="solid">
        <fgColor rgb="FF1313EC"/>
        <bgColor rgb="FF000000"/>
      </patternFill>
    </fill>
    <fill>
      <patternFill patternType="solid">
        <fgColor rgb="FF9E9E61"/>
        <bgColor rgb="FF000000"/>
      </patternFill>
    </fill>
    <fill>
      <patternFill patternType="solid">
        <fgColor rgb="FF1B1BE4"/>
        <bgColor rgb="FF000000"/>
      </patternFill>
    </fill>
    <fill>
      <patternFill patternType="solid">
        <fgColor rgb="FF979768"/>
        <bgColor rgb="FF000000"/>
      </patternFill>
    </fill>
    <fill>
      <patternFill patternType="solid">
        <fgColor rgb="FFFFAB00"/>
        <bgColor rgb="FF000000"/>
      </patternFill>
    </fill>
    <fill>
      <patternFill patternType="solid">
        <fgColor rgb="FF60609F"/>
        <bgColor rgb="FF000000"/>
      </patternFill>
    </fill>
    <fill>
      <patternFill patternType="solid">
        <fgColor rgb="FF5353AC"/>
        <bgColor rgb="FF000000"/>
      </patternFill>
    </fill>
    <fill>
      <patternFill patternType="solid">
        <fgColor rgb="FF4E4EB1"/>
        <bgColor rgb="FF000000"/>
      </patternFill>
    </fill>
    <fill>
      <patternFill patternType="solid">
        <fgColor rgb="FF3B3BC4"/>
        <bgColor rgb="FF000000"/>
      </patternFill>
    </fill>
    <fill>
      <patternFill patternType="solid">
        <fgColor rgb="FF91916E"/>
        <bgColor rgb="FF000000"/>
      </patternFill>
    </fill>
    <fill>
      <patternFill patternType="solid">
        <fgColor rgb="FFFF9E00"/>
        <bgColor rgb="FF000000"/>
      </patternFill>
    </fill>
    <fill>
      <patternFill patternType="solid">
        <fgColor rgb="FF7D7D82"/>
        <bgColor rgb="FF000000"/>
      </patternFill>
    </fill>
    <fill>
      <patternFill patternType="solid">
        <fgColor rgb="FFFFB300"/>
        <bgColor rgb="FF000000"/>
      </patternFill>
    </fill>
    <fill>
      <patternFill patternType="solid">
        <fgColor rgb="FFFF8700"/>
        <bgColor rgb="FF000000"/>
      </patternFill>
    </fill>
    <fill>
      <patternFill patternType="solid">
        <fgColor rgb="FF8C8C73"/>
        <bgColor rgb="FF000000"/>
      </patternFill>
    </fill>
    <fill>
      <patternFill patternType="solid">
        <fgColor rgb="FFFF9200"/>
        <bgColor rgb="FF000000"/>
      </patternFill>
    </fill>
    <fill>
      <patternFill patternType="solid">
        <fgColor rgb="FFB1B14E"/>
        <bgColor rgb="FF000000"/>
      </patternFill>
    </fill>
    <fill>
      <patternFill patternType="solid">
        <fgColor rgb="FFFF8100"/>
        <bgColor rgb="FF000000"/>
      </patternFill>
    </fill>
    <fill>
      <patternFill patternType="solid">
        <fgColor rgb="FFA9A956"/>
        <bgColor rgb="FF000000"/>
      </patternFill>
    </fill>
    <fill>
      <patternFill patternType="solid">
        <fgColor rgb="FFFF8300"/>
        <bgColor rgb="FF000000"/>
      </patternFill>
    </fill>
    <fill>
      <patternFill patternType="solid">
        <fgColor rgb="FF3030CF"/>
        <bgColor rgb="FF000000"/>
      </patternFill>
    </fill>
    <fill>
      <patternFill patternType="solid">
        <fgColor rgb="FFDFDF20"/>
        <bgColor rgb="FF000000"/>
      </patternFill>
    </fill>
    <fill>
      <patternFill patternType="solid">
        <fgColor rgb="FF2D2DD2"/>
        <bgColor rgb="FF000000"/>
      </patternFill>
    </fill>
    <fill>
      <patternFill patternType="solid">
        <fgColor rgb="FFE2E21D"/>
        <bgColor rgb="FF000000"/>
      </patternFill>
    </fill>
    <fill>
      <patternFill patternType="solid">
        <fgColor rgb="FF1010EF"/>
        <bgColor rgb="FF000000"/>
      </patternFill>
    </fill>
    <fill>
      <patternFill patternType="solid">
        <fgColor rgb="FFC6C639"/>
        <bgColor rgb="FF000000"/>
      </patternFill>
    </fill>
    <fill>
      <patternFill patternType="solid">
        <fgColor rgb="FF1717E8"/>
        <bgColor rgb="FF000000"/>
      </patternFill>
    </fill>
    <fill>
      <patternFill patternType="solid">
        <fgColor rgb="FFB3B34C"/>
        <bgColor rgb="FF000000"/>
      </patternFill>
    </fill>
    <fill>
      <patternFill patternType="solid">
        <fgColor rgb="FF3A3AC5"/>
        <bgColor rgb="FF000000"/>
      </patternFill>
    </fill>
    <fill>
      <patternFill patternType="solid">
        <fgColor rgb="FF9D9D62"/>
        <bgColor rgb="FF000000"/>
      </patternFill>
    </fill>
    <fill>
      <patternFill patternType="solid">
        <fgColor rgb="FF3C3CC3"/>
        <bgColor rgb="FF000000"/>
      </patternFill>
    </fill>
    <fill>
      <patternFill patternType="solid">
        <fgColor rgb="FF92926D"/>
        <bgColor rgb="FF000000"/>
      </patternFill>
    </fill>
    <fill>
      <patternFill patternType="solid">
        <fgColor rgb="FF0303FC"/>
        <bgColor rgb="FF000000"/>
      </patternFill>
    </fill>
    <fill>
      <patternFill patternType="solid">
        <fgColor rgb="FF1818E7"/>
        <bgColor rgb="FF000000"/>
      </patternFill>
    </fill>
    <fill>
      <patternFill patternType="solid">
        <fgColor rgb="FFFFBA00"/>
        <bgColor rgb="FF000000"/>
      </patternFill>
    </fill>
    <fill>
      <patternFill patternType="solid">
        <fgColor rgb="FF1414EB"/>
        <bgColor rgb="FF000000"/>
      </patternFill>
    </fill>
    <fill>
      <patternFill patternType="solid">
        <fgColor rgb="FF2020DF"/>
        <bgColor rgb="FF000000"/>
      </patternFill>
    </fill>
    <fill>
      <patternFill patternType="solid">
        <fgColor rgb="FF888877"/>
        <bgColor rgb="FF000000"/>
      </patternFill>
    </fill>
    <fill>
      <patternFill patternType="solid">
        <fgColor rgb="FFFFBF00"/>
        <bgColor rgb="FF000000"/>
      </patternFill>
    </fill>
    <fill>
      <patternFill patternType="solid">
        <fgColor rgb="FFFF0100"/>
        <bgColor rgb="FF000000"/>
      </patternFill>
    </fill>
    <fill>
      <patternFill patternType="solid">
        <fgColor rgb="FFFF0600"/>
        <bgColor rgb="FF000000"/>
      </patternFill>
    </fill>
    <fill>
      <patternFill patternType="solid">
        <fgColor rgb="FFFF0200"/>
        <bgColor rgb="FF000000"/>
      </patternFill>
    </fill>
    <fill>
      <patternFill patternType="solid">
        <fgColor rgb="FFFF0A00"/>
        <bgColor rgb="FF000000"/>
      </patternFill>
    </fill>
    <fill>
      <patternFill patternType="solid">
        <fgColor rgb="FFFF0C00"/>
        <bgColor rgb="FF000000"/>
      </patternFill>
    </fill>
    <fill>
      <patternFill patternType="solid">
        <fgColor rgb="FFE0E01F"/>
        <bgColor rgb="FF000000"/>
      </patternFill>
    </fill>
    <fill>
      <patternFill patternType="solid">
        <fgColor rgb="FFF2F20D"/>
        <bgColor rgb="FF000000"/>
      </patternFill>
    </fill>
    <fill>
      <patternFill patternType="solid">
        <fgColor rgb="FFF5F50A"/>
        <bgColor rgb="FF000000"/>
      </patternFill>
    </fill>
    <fill>
      <patternFill patternType="solid">
        <fgColor rgb="FFEBEB14"/>
        <bgColor rgb="FF000000"/>
      </patternFill>
    </fill>
    <fill>
      <patternFill patternType="solid">
        <fgColor rgb="FFE8E817"/>
        <bgColor rgb="FF000000"/>
      </patternFill>
    </fill>
    <fill>
      <patternFill patternType="solid">
        <fgColor rgb="FFF0F00F"/>
        <bgColor rgb="FF000000"/>
      </patternFill>
    </fill>
    <fill>
      <patternFill patternType="solid">
        <fgColor rgb="FFA2A25D"/>
        <bgColor rgb="FF000000"/>
      </patternFill>
    </fill>
    <fill>
      <patternFill patternType="solid">
        <fgColor rgb="FFFCFC03"/>
        <bgColor rgb="FF000000"/>
      </patternFill>
    </fill>
    <fill>
      <patternFill patternType="solid">
        <fgColor rgb="FFFFF900"/>
        <bgColor rgb="FF000000"/>
      </patternFill>
    </fill>
    <fill>
      <patternFill patternType="solid">
        <fgColor rgb="FFFEFE01"/>
        <bgColor rgb="FF000000"/>
      </patternFill>
    </fill>
    <fill>
      <patternFill patternType="solid">
        <fgColor rgb="FF8E8E71"/>
        <bgColor rgb="FF000000"/>
      </patternFill>
    </fill>
    <fill>
      <patternFill patternType="solid">
        <fgColor rgb="FFACAC53"/>
        <bgColor rgb="FF000000"/>
      </patternFill>
    </fill>
    <fill>
      <patternFill patternType="solid">
        <fgColor rgb="FFF1F10E"/>
        <bgColor rgb="FF000000"/>
      </patternFill>
    </fill>
    <fill>
      <patternFill patternType="solid">
        <fgColor rgb="FFFFF600"/>
        <bgColor rgb="FF000000"/>
      </patternFill>
    </fill>
    <fill>
      <patternFill patternType="solid">
        <fgColor rgb="FF989867"/>
        <bgColor rgb="FF000000"/>
      </patternFill>
    </fill>
    <fill>
      <patternFill patternType="solid">
        <fgColor rgb="FFEEEE11"/>
        <bgColor rgb="FF000000"/>
      </patternFill>
    </fill>
    <fill>
      <patternFill patternType="solid">
        <fgColor rgb="FFFFF800"/>
        <bgColor rgb="FF000000"/>
      </patternFill>
    </fill>
    <fill>
      <patternFill patternType="solid">
        <fgColor rgb="FF5F5FA0"/>
        <bgColor rgb="FF000000"/>
      </patternFill>
    </fill>
    <fill>
      <patternFill patternType="solid">
        <fgColor rgb="FFB2B24D"/>
        <bgColor rgb="FF000000"/>
      </patternFill>
    </fill>
    <fill>
      <patternFill patternType="solid">
        <fgColor rgb="FFFFCD00"/>
        <bgColor rgb="FF000000"/>
      </patternFill>
    </fill>
    <fill>
      <patternFill patternType="solid">
        <fgColor rgb="FF3D3DC2"/>
        <bgColor rgb="FF000000"/>
      </patternFill>
    </fill>
    <fill>
      <patternFill patternType="solid">
        <fgColor rgb="FF5C5CA3"/>
        <bgColor rgb="FF000000"/>
      </patternFill>
    </fill>
    <fill>
      <patternFill patternType="solid">
        <fgColor rgb="FF999966"/>
        <bgColor rgb="FF000000"/>
      </patternFill>
    </fill>
    <fill>
      <patternFill patternType="solid">
        <fgColor rgb="FFFFDB00"/>
        <bgColor rgb="FF000000"/>
      </patternFill>
    </fill>
    <fill>
      <patternFill patternType="solid">
        <fgColor rgb="FFFF2300"/>
        <bgColor rgb="FF000000"/>
      </patternFill>
    </fill>
    <fill>
      <patternFill patternType="solid">
        <fgColor rgb="FFFF2B00"/>
        <bgColor rgb="FF000000"/>
      </patternFill>
    </fill>
    <fill>
      <patternFill patternType="solid">
        <fgColor rgb="FFFF5300"/>
        <bgColor rgb="FF000000"/>
      </patternFill>
    </fill>
    <fill>
      <patternFill patternType="solid">
        <fgColor rgb="FFFF3100"/>
        <bgColor rgb="FF000000"/>
      </patternFill>
    </fill>
    <fill>
      <patternFill patternType="solid">
        <fgColor rgb="FFFF0900"/>
        <bgColor rgb="FF000000"/>
      </patternFill>
    </fill>
    <fill>
      <patternFill patternType="solid">
        <fgColor rgb="FFFF4F00"/>
        <bgColor rgb="FF000000"/>
      </patternFill>
    </fill>
    <fill>
      <patternFill patternType="solid">
        <fgColor rgb="FFFF4B00"/>
        <bgColor rgb="FF000000"/>
      </patternFill>
    </fill>
    <fill>
      <patternFill patternType="solid">
        <fgColor rgb="FFFF1400"/>
        <bgColor rgb="FF000000"/>
      </patternFill>
    </fill>
    <fill>
      <patternFill patternType="solid">
        <fgColor rgb="FF2121DE"/>
        <bgColor rgb="FF000000"/>
      </patternFill>
    </fill>
    <fill>
      <patternFill patternType="solid">
        <fgColor rgb="FF4949B6"/>
        <bgColor rgb="FF000000"/>
      </patternFill>
    </fill>
    <fill>
      <patternFill patternType="solid">
        <fgColor rgb="FF4D4DB2"/>
        <bgColor rgb="FF000000"/>
      </patternFill>
    </fill>
    <fill>
      <patternFill patternType="solid">
        <fgColor rgb="FF4F4FB0"/>
        <bgColor rgb="FF000000"/>
      </patternFill>
    </fill>
    <fill>
      <patternFill patternType="solid">
        <fgColor rgb="FF4B4BB4"/>
        <bgColor rgb="FF000000"/>
      </patternFill>
    </fill>
    <fill>
      <patternFill patternType="solid">
        <fgColor rgb="FFFFB900"/>
        <bgColor rgb="FF000000"/>
      </patternFill>
    </fill>
    <fill>
      <patternFill patternType="solid">
        <fgColor rgb="FFFF7100"/>
        <bgColor rgb="FF000000"/>
      </patternFill>
    </fill>
    <fill>
      <patternFill patternType="solid">
        <fgColor rgb="FFFF1900"/>
        <bgColor rgb="FF000000"/>
      </patternFill>
    </fill>
    <fill>
      <patternFill patternType="solid">
        <fgColor rgb="FFFFC600"/>
        <bgColor rgb="FF000000"/>
      </patternFill>
    </fill>
    <fill>
      <patternFill patternType="solid">
        <fgColor rgb="FFFF7F00"/>
        <bgColor rgb="FF000000"/>
      </patternFill>
    </fill>
    <fill>
      <patternFill patternType="solid">
        <fgColor rgb="FFFF2800"/>
        <bgColor rgb="FF000000"/>
      </patternFill>
    </fill>
    <fill>
      <patternFill patternType="solid">
        <fgColor rgb="FF0909F6"/>
        <bgColor rgb="FF000000"/>
      </patternFill>
    </fill>
    <fill>
      <patternFill patternType="solid">
        <fgColor rgb="FF0101FE"/>
        <bgColor rgb="FF000000"/>
      </patternFill>
    </fill>
    <fill>
      <patternFill patternType="solid">
        <fgColor rgb="FFE6E619"/>
        <bgColor rgb="FF000000"/>
      </patternFill>
    </fill>
    <fill>
      <patternFill patternType="solid">
        <fgColor rgb="FFFF8A00"/>
        <bgColor rgb="FF000000"/>
      </patternFill>
    </fill>
    <fill>
      <patternFill patternType="solid">
        <fgColor rgb="FFE4E41B"/>
        <bgColor rgb="FF000000"/>
      </patternFill>
    </fill>
    <fill>
      <patternFill patternType="solid">
        <fgColor rgb="FFFFFE00"/>
        <bgColor rgb="FF000000"/>
      </patternFill>
    </fill>
    <fill>
      <patternFill patternType="solid">
        <fgColor rgb="FFFFB800"/>
        <bgColor rgb="FF000000"/>
      </patternFill>
    </fill>
    <fill>
      <patternFill patternType="solid">
        <fgColor rgb="FFFF8D00"/>
        <bgColor rgb="FF000000"/>
      </patternFill>
    </fill>
    <fill>
      <patternFill patternType="solid">
        <fgColor rgb="FFFFCA00"/>
        <bgColor rgb="FF000000"/>
      </patternFill>
    </fill>
    <fill>
      <patternFill patternType="solid">
        <fgColor rgb="FFFF2500"/>
        <bgColor rgb="FF000000"/>
      </patternFill>
    </fill>
    <fill>
      <patternFill patternType="solid">
        <fgColor rgb="FFFF3A00"/>
        <bgColor rgb="FF000000"/>
      </patternFill>
    </fill>
    <fill>
      <patternFill patternType="solid">
        <fgColor rgb="FFF6F609"/>
        <bgColor rgb="FF000000"/>
      </patternFill>
    </fill>
    <fill>
      <patternFill patternType="solid">
        <fgColor rgb="FFFFA400"/>
        <bgColor rgb="FF000000"/>
      </patternFill>
    </fill>
    <fill>
      <patternFill patternType="solid">
        <fgColor rgb="FFFF7200"/>
        <bgColor rgb="FF000000"/>
      </patternFill>
    </fill>
    <fill>
      <patternFill patternType="solid">
        <fgColor rgb="FF7F7F80"/>
        <bgColor rgb="FF000000"/>
      </patternFill>
    </fill>
    <fill>
      <patternFill patternType="solid">
        <fgColor rgb="FFFF6E00"/>
        <bgColor rgb="FF000000"/>
      </patternFill>
    </fill>
    <fill>
      <patternFill patternType="solid">
        <fgColor rgb="FF7B7B84"/>
        <bgColor rgb="FF000000"/>
      </patternFill>
    </fill>
    <fill>
      <patternFill patternType="solid">
        <fgColor rgb="FFD7D728"/>
        <bgColor rgb="FF000000"/>
      </patternFill>
    </fill>
    <fill>
      <patternFill patternType="solid">
        <fgColor rgb="FFFFC400"/>
        <bgColor rgb="FF000000"/>
      </patternFill>
    </fill>
    <fill>
      <patternFill patternType="solid">
        <fgColor rgb="FFFF9000"/>
        <bgColor rgb="FF000000"/>
      </patternFill>
    </fill>
    <fill>
      <patternFill patternType="solid">
        <fgColor rgb="FF73738C"/>
        <bgColor rgb="FF000000"/>
      </patternFill>
    </fill>
    <fill>
      <patternFill patternType="solid">
        <fgColor rgb="FFD3D32C"/>
        <bgColor rgb="FF000000"/>
      </patternFill>
    </fill>
    <fill>
      <patternFill patternType="solid">
        <fgColor rgb="FFFFC2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81817E"/>
        <bgColor rgb="FF000000"/>
      </patternFill>
    </fill>
    <fill>
      <patternFill patternType="solid">
        <fgColor rgb="FFFFA000"/>
        <bgColor rgb="FF000000"/>
      </patternFill>
    </fill>
    <fill>
      <patternFill patternType="solid">
        <fgColor rgb="FFFF5700"/>
        <bgColor rgb="FF000000"/>
      </patternFill>
    </fill>
    <fill>
      <patternFill patternType="solid">
        <fgColor rgb="FF8F8F70"/>
        <bgColor rgb="FF000000"/>
      </patternFill>
    </fill>
    <fill>
      <patternFill patternType="solid">
        <fgColor rgb="FFFF5400"/>
        <bgColor rgb="FF000000"/>
      </patternFill>
    </fill>
    <fill>
      <patternFill patternType="solid">
        <fgColor rgb="FFFFE000"/>
        <bgColor rgb="FF000000"/>
      </patternFill>
    </fill>
    <fill>
      <patternFill patternType="solid">
        <fgColor rgb="FFFFDA00"/>
        <bgColor rgb="FF000000"/>
      </patternFill>
    </fill>
    <fill>
      <patternFill patternType="solid">
        <fgColor rgb="FFFFDF00"/>
        <bgColor rgb="FF000000"/>
      </patternFill>
    </fill>
    <fill>
      <patternFill patternType="solid">
        <fgColor rgb="FFFFE500"/>
        <bgColor rgb="FF000000"/>
      </patternFill>
    </fill>
    <fill>
      <patternFill patternType="solid">
        <fgColor rgb="FFFFE100"/>
        <bgColor rgb="FF000000"/>
      </patternFill>
    </fill>
    <fill>
      <patternFill patternType="solid">
        <fgColor rgb="FFFFE600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FF7300"/>
        <bgColor rgb="FF000000"/>
      </patternFill>
    </fill>
    <fill>
      <patternFill patternType="solid">
        <fgColor rgb="FFFF7900"/>
        <bgColor rgb="FF000000"/>
      </patternFill>
    </fill>
    <fill>
      <patternFill patternType="solid">
        <fgColor rgb="FFFF4D00"/>
        <bgColor rgb="FF000000"/>
      </patternFill>
    </fill>
    <fill>
      <patternFill patternType="solid">
        <fgColor rgb="FFFF8200"/>
        <bgColor rgb="FF000000"/>
      </patternFill>
    </fill>
    <fill>
      <patternFill patternType="solid">
        <fgColor rgb="FFFF2400"/>
        <bgColor rgb="FF000000"/>
      </patternFill>
    </fill>
    <fill>
      <patternFill patternType="solid">
        <fgColor rgb="FFFF1D00"/>
        <bgColor rgb="FF000000"/>
      </patternFill>
    </fill>
    <fill>
      <patternFill patternType="solid">
        <fgColor rgb="FFFF3700"/>
        <bgColor rgb="FF000000"/>
      </patternFill>
    </fill>
    <fill>
      <patternFill patternType="solid">
        <fgColor rgb="FFFF2A00"/>
        <bgColor rgb="FF000000"/>
      </patternFill>
    </fill>
    <fill>
      <patternFill patternType="solid">
        <fgColor rgb="FFFF4900"/>
        <bgColor rgb="FF000000"/>
      </patternFill>
    </fill>
    <fill>
      <patternFill patternType="solid">
        <fgColor rgb="FFFF4100"/>
        <bgColor rgb="FF000000"/>
      </patternFill>
    </fill>
    <fill>
      <patternFill patternType="solid">
        <fgColor rgb="FFFF5D00"/>
        <bgColor rgb="FF000000"/>
      </patternFill>
    </fill>
    <fill>
      <patternFill patternType="solid">
        <fgColor rgb="FFFF4E00"/>
        <bgColor rgb="FF000000"/>
      </patternFill>
    </fill>
    <fill>
      <patternFill patternType="solid">
        <fgColor rgb="FFFF4200"/>
        <bgColor rgb="FF000000"/>
      </patternFill>
    </fill>
    <fill>
      <patternFill patternType="solid">
        <fgColor rgb="FFFF5500"/>
        <bgColor rgb="FF000000"/>
      </patternFill>
    </fill>
    <fill>
      <patternFill patternType="solid">
        <fgColor rgb="FFFF1600"/>
        <bgColor rgb="FF000000"/>
      </patternFill>
    </fill>
    <fill>
      <patternFill patternType="solid">
        <fgColor rgb="FFFF1700"/>
        <bgColor rgb="FF000000"/>
      </patternFill>
    </fill>
    <fill>
      <patternFill patternType="solid">
        <fgColor rgb="FFFF2900"/>
        <bgColor rgb="FF000000"/>
      </patternFill>
    </fill>
    <fill>
      <patternFill patternType="solid">
        <fgColor rgb="FFFF2100"/>
        <bgColor rgb="FF000000"/>
      </patternFill>
    </fill>
    <fill>
      <patternFill patternType="solid">
        <fgColor rgb="FFFF2000"/>
        <bgColor rgb="FF000000"/>
      </patternFill>
    </fill>
    <fill>
      <patternFill patternType="solid">
        <fgColor rgb="FFFF2200"/>
        <bgColor rgb="FF000000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9" fontId="3" fillId="2" borderId="1" xfId="0" applyNumberFormat="1" applyFont="1" applyFill="1" applyBorder="1"/>
    <xf numFmtId="9" fontId="3" fillId="3" borderId="1" xfId="0" applyNumberFormat="1" applyFont="1" applyFill="1" applyBorder="1"/>
    <xf numFmtId="9" fontId="3" fillId="4" borderId="1" xfId="0" applyNumberFormat="1" applyFont="1" applyFill="1" applyBorder="1"/>
    <xf numFmtId="9" fontId="3" fillId="5" borderId="1" xfId="0" applyNumberFormat="1" applyFont="1" applyFill="1" applyBorder="1"/>
    <xf numFmtId="9" fontId="3" fillId="6" borderId="1" xfId="0" applyNumberFormat="1" applyFont="1" applyFill="1" applyBorder="1"/>
    <xf numFmtId="9" fontId="3" fillId="0" borderId="0" xfId="0" applyNumberFormat="1" applyFont="1"/>
    <xf numFmtId="164" fontId="3" fillId="0" borderId="1" xfId="0" applyNumberFormat="1" applyFont="1" applyBorder="1" applyAlignment="1">
      <alignment horizontal="center" shrinkToFit="1"/>
    </xf>
    <xf numFmtId="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/>
    <xf numFmtId="0" fontId="3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7" borderId="1" xfId="0" applyFont="1" applyFill="1" applyBorder="1"/>
    <xf numFmtId="0" fontId="5" fillId="8" borderId="1" xfId="0" applyFont="1" applyFill="1" applyBorder="1"/>
    <xf numFmtId="0" fontId="5" fillId="2" borderId="1" xfId="0" applyFont="1" applyFill="1" applyBorder="1"/>
    <xf numFmtId="9" fontId="5" fillId="2" borderId="4" xfId="0" applyNumberFormat="1" applyFont="1" applyFill="1" applyBorder="1"/>
    <xf numFmtId="9" fontId="5" fillId="3" borderId="4" xfId="0" applyNumberFormat="1" applyFont="1" applyFill="1" applyBorder="1"/>
    <xf numFmtId="9" fontId="5" fillId="4" borderId="4" xfId="0" applyNumberFormat="1" applyFont="1" applyFill="1" applyBorder="1"/>
    <xf numFmtId="9" fontId="5" fillId="5" borderId="4" xfId="0" applyNumberFormat="1" applyFont="1" applyFill="1" applyBorder="1"/>
    <xf numFmtId="9" fontId="5" fillId="6" borderId="4" xfId="0" applyNumberFormat="1" applyFont="1" applyFill="1" applyBorder="1"/>
    <xf numFmtId="0" fontId="5" fillId="0" borderId="3" xfId="0" applyFont="1" applyBorder="1" applyAlignment="1">
      <alignment horizontal="center"/>
    </xf>
    <xf numFmtId="9" fontId="5" fillId="9" borderId="1" xfId="0" applyNumberFormat="1" applyFont="1" applyFill="1" applyBorder="1" applyAlignment="1">
      <alignment horizontal="center"/>
    </xf>
    <xf numFmtId="9" fontId="5" fillId="10" borderId="1" xfId="0" applyNumberFormat="1" applyFont="1" applyFill="1" applyBorder="1" applyAlignment="1">
      <alignment horizontal="center"/>
    </xf>
    <xf numFmtId="9" fontId="5" fillId="11" borderId="1" xfId="0" applyNumberFormat="1" applyFont="1" applyFill="1" applyBorder="1" applyAlignment="1">
      <alignment horizontal="center"/>
    </xf>
    <xf numFmtId="9" fontId="5" fillId="12" borderId="1" xfId="0" applyNumberFormat="1" applyFont="1" applyFill="1" applyBorder="1" applyAlignment="1">
      <alignment horizontal="center"/>
    </xf>
    <xf numFmtId="9" fontId="5" fillId="13" borderId="1" xfId="0" applyNumberFormat="1" applyFont="1" applyFill="1" applyBorder="1" applyAlignment="1">
      <alignment horizontal="center"/>
    </xf>
    <xf numFmtId="9" fontId="5" fillId="14" borderId="1" xfId="0" applyNumberFormat="1" applyFont="1" applyFill="1" applyBorder="1" applyAlignment="1">
      <alignment horizontal="center"/>
    </xf>
    <xf numFmtId="9" fontId="5" fillId="15" borderId="1" xfId="0" applyNumberFormat="1" applyFont="1" applyFill="1" applyBorder="1" applyAlignment="1">
      <alignment horizontal="center"/>
    </xf>
    <xf numFmtId="9" fontId="5" fillId="16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 shrinkToFit="1"/>
    </xf>
    <xf numFmtId="2" fontId="7" fillId="0" borderId="1" xfId="0" applyNumberFormat="1" applyFont="1" applyBorder="1"/>
    <xf numFmtId="2" fontId="5" fillId="0" borderId="4" xfId="0" applyNumberFormat="1" applyFont="1" applyBorder="1"/>
    <xf numFmtId="2" fontId="8" fillId="17" borderId="1" xfId="0" applyNumberFormat="1" applyFont="1" applyFill="1" applyBorder="1"/>
    <xf numFmtId="9" fontId="5" fillId="18" borderId="1" xfId="0" applyNumberFormat="1" applyFont="1" applyFill="1" applyBorder="1" applyAlignment="1">
      <alignment horizontal="center"/>
    </xf>
    <xf numFmtId="9" fontId="5" fillId="19" borderId="1" xfId="0" applyNumberFormat="1" applyFont="1" applyFill="1" applyBorder="1" applyAlignment="1">
      <alignment horizontal="center"/>
    </xf>
    <xf numFmtId="9" fontId="5" fillId="20" borderId="1" xfId="0" applyNumberFormat="1" applyFont="1" applyFill="1" applyBorder="1" applyAlignment="1">
      <alignment horizontal="center"/>
    </xf>
    <xf numFmtId="9" fontId="5" fillId="2" borderId="1" xfId="0" applyNumberFormat="1" applyFont="1" applyFill="1" applyBorder="1" applyAlignment="1">
      <alignment horizontal="center"/>
    </xf>
    <xf numFmtId="9" fontId="5" fillId="21" borderId="1" xfId="0" applyNumberFormat="1" applyFont="1" applyFill="1" applyBorder="1" applyAlignment="1">
      <alignment horizontal="center"/>
    </xf>
    <xf numFmtId="9" fontId="5" fillId="22" borderId="1" xfId="0" applyNumberFormat="1" applyFont="1" applyFill="1" applyBorder="1" applyAlignment="1">
      <alignment horizontal="center"/>
    </xf>
    <xf numFmtId="9" fontId="5" fillId="23" borderId="1" xfId="0" applyNumberFormat="1" applyFont="1" applyFill="1" applyBorder="1" applyAlignment="1">
      <alignment horizontal="center"/>
    </xf>
    <xf numFmtId="9" fontId="5" fillId="24" borderId="1" xfId="0" applyNumberFormat="1" applyFont="1" applyFill="1" applyBorder="1" applyAlignment="1">
      <alignment horizontal="center"/>
    </xf>
    <xf numFmtId="9" fontId="5" fillId="25" borderId="1" xfId="0" applyNumberFormat="1" applyFont="1" applyFill="1" applyBorder="1" applyAlignment="1">
      <alignment horizontal="center"/>
    </xf>
    <xf numFmtId="9" fontId="5" fillId="26" borderId="1" xfId="0" applyNumberFormat="1" applyFont="1" applyFill="1" applyBorder="1" applyAlignment="1">
      <alignment horizontal="center"/>
    </xf>
    <xf numFmtId="9" fontId="5" fillId="27" borderId="1" xfId="0" applyNumberFormat="1" applyFont="1" applyFill="1" applyBorder="1" applyAlignment="1">
      <alignment horizontal="center"/>
    </xf>
    <xf numFmtId="9" fontId="5" fillId="28" borderId="1" xfId="0" applyNumberFormat="1" applyFont="1" applyFill="1" applyBorder="1" applyAlignment="1">
      <alignment horizontal="center"/>
    </xf>
    <xf numFmtId="9" fontId="5" fillId="29" borderId="1" xfId="0" applyNumberFormat="1" applyFont="1" applyFill="1" applyBorder="1" applyAlignment="1">
      <alignment horizontal="center"/>
    </xf>
    <xf numFmtId="9" fontId="5" fillId="30" borderId="1" xfId="0" applyNumberFormat="1" applyFont="1" applyFill="1" applyBorder="1" applyAlignment="1">
      <alignment horizontal="center"/>
    </xf>
    <xf numFmtId="9" fontId="5" fillId="31" borderId="1" xfId="0" applyNumberFormat="1" applyFont="1" applyFill="1" applyBorder="1" applyAlignment="1">
      <alignment horizontal="center"/>
    </xf>
    <xf numFmtId="9" fontId="5" fillId="32" borderId="1" xfId="0" applyNumberFormat="1" applyFont="1" applyFill="1" applyBorder="1" applyAlignment="1">
      <alignment horizontal="center"/>
    </xf>
    <xf numFmtId="9" fontId="5" fillId="33" borderId="1" xfId="0" applyNumberFormat="1" applyFont="1" applyFill="1" applyBorder="1" applyAlignment="1">
      <alignment horizontal="center"/>
    </xf>
    <xf numFmtId="9" fontId="5" fillId="34" borderId="1" xfId="0" applyNumberFormat="1" applyFont="1" applyFill="1" applyBorder="1" applyAlignment="1">
      <alignment horizontal="center"/>
    </xf>
    <xf numFmtId="9" fontId="5" fillId="35" borderId="1" xfId="0" applyNumberFormat="1" applyFont="1" applyFill="1" applyBorder="1" applyAlignment="1">
      <alignment horizontal="center"/>
    </xf>
    <xf numFmtId="9" fontId="5" fillId="36" borderId="1" xfId="0" applyNumberFormat="1" applyFont="1" applyFill="1" applyBorder="1" applyAlignment="1">
      <alignment horizontal="center"/>
    </xf>
    <xf numFmtId="9" fontId="5" fillId="37" borderId="1" xfId="0" applyNumberFormat="1" applyFont="1" applyFill="1" applyBorder="1" applyAlignment="1">
      <alignment horizontal="center"/>
    </xf>
    <xf numFmtId="9" fontId="5" fillId="38" borderId="1" xfId="0" applyNumberFormat="1" applyFont="1" applyFill="1" applyBorder="1" applyAlignment="1">
      <alignment horizontal="center"/>
    </xf>
    <xf numFmtId="9" fontId="9" fillId="7" borderId="1" xfId="0" applyNumberFormat="1" applyFont="1" applyFill="1" applyBorder="1" applyAlignment="1">
      <alignment horizontal="center"/>
    </xf>
    <xf numFmtId="9" fontId="9" fillId="39" borderId="1" xfId="0" applyNumberFormat="1" applyFont="1" applyFill="1" applyBorder="1" applyAlignment="1">
      <alignment horizontal="center"/>
    </xf>
    <xf numFmtId="9" fontId="5" fillId="40" borderId="1" xfId="0" applyNumberFormat="1" applyFont="1" applyFill="1" applyBorder="1" applyAlignment="1">
      <alignment horizontal="center"/>
    </xf>
    <xf numFmtId="9" fontId="5" fillId="41" borderId="1" xfId="0" applyNumberFormat="1" applyFont="1" applyFill="1" applyBorder="1" applyAlignment="1">
      <alignment horizontal="center"/>
    </xf>
    <xf numFmtId="9" fontId="5" fillId="42" borderId="1" xfId="0" applyNumberFormat="1" applyFont="1" applyFill="1" applyBorder="1" applyAlignment="1">
      <alignment horizontal="center"/>
    </xf>
    <xf numFmtId="9" fontId="5" fillId="43" borderId="1" xfId="0" applyNumberFormat="1" applyFont="1" applyFill="1" applyBorder="1" applyAlignment="1">
      <alignment horizontal="center"/>
    </xf>
    <xf numFmtId="9" fontId="5" fillId="44" borderId="1" xfId="0" applyNumberFormat="1" applyFont="1" applyFill="1" applyBorder="1" applyAlignment="1">
      <alignment horizontal="center"/>
    </xf>
    <xf numFmtId="9" fontId="5" fillId="45" borderId="1" xfId="0" applyNumberFormat="1" applyFont="1" applyFill="1" applyBorder="1" applyAlignment="1">
      <alignment horizontal="center"/>
    </xf>
    <xf numFmtId="9" fontId="5" fillId="46" borderId="1" xfId="0" applyNumberFormat="1" applyFont="1" applyFill="1" applyBorder="1" applyAlignment="1">
      <alignment horizontal="center"/>
    </xf>
    <xf numFmtId="9" fontId="5" fillId="47" borderId="1" xfId="0" applyNumberFormat="1" applyFont="1" applyFill="1" applyBorder="1" applyAlignment="1">
      <alignment horizontal="center"/>
    </xf>
    <xf numFmtId="9" fontId="5" fillId="48" borderId="1" xfId="0" applyNumberFormat="1" applyFont="1" applyFill="1" applyBorder="1" applyAlignment="1">
      <alignment horizontal="center"/>
    </xf>
    <xf numFmtId="9" fontId="5" fillId="49" borderId="1" xfId="0" applyNumberFormat="1" applyFont="1" applyFill="1" applyBorder="1" applyAlignment="1">
      <alignment horizontal="center"/>
    </xf>
    <xf numFmtId="9" fontId="5" fillId="50" borderId="1" xfId="0" applyNumberFormat="1" applyFont="1" applyFill="1" applyBorder="1" applyAlignment="1">
      <alignment horizontal="center"/>
    </xf>
    <xf numFmtId="9" fontId="5" fillId="51" borderId="1" xfId="0" applyNumberFormat="1" applyFont="1" applyFill="1" applyBorder="1" applyAlignment="1">
      <alignment horizontal="center"/>
    </xf>
    <xf numFmtId="9" fontId="5" fillId="52" borderId="1" xfId="0" applyNumberFormat="1" applyFont="1" applyFill="1" applyBorder="1" applyAlignment="1">
      <alignment horizontal="center"/>
    </xf>
    <xf numFmtId="9" fontId="5" fillId="53" borderId="1" xfId="0" applyNumberFormat="1" applyFont="1" applyFill="1" applyBorder="1" applyAlignment="1">
      <alignment horizontal="center"/>
    </xf>
    <xf numFmtId="9" fontId="9" fillId="54" borderId="1" xfId="0" applyNumberFormat="1" applyFont="1" applyFill="1" applyBorder="1" applyAlignment="1">
      <alignment horizontal="center"/>
    </xf>
    <xf numFmtId="9" fontId="5" fillId="55" borderId="1" xfId="0" applyNumberFormat="1" applyFont="1" applyFill="1" applyBorder="1" applyAlignment="1">
      <alignment horizontal="center"/>
    </xf>
    <xf numFmtId="9" fontId="9" fillId="56" borderId="1" xfId="0" applyNumberFormat="1" applyFont="1" applyFill="1" applyBorder="1" applyAlignment="1">
      <alignment horizontal="center"/>
    </xf>
    <xf numFmtId="9" fontId="5" fillId="57" borderId="1" xfId="0" applyNumberFormat="1" applyFont="1" applyFill="1" applyBorder="1" applyAlignment="1">
      <alignment horizontal="center"/>
    </xf>
    <xf numFmtId="9" fontId="5" fillId="58" borderId="1" xfId="0" applyNumberFormat="1" applyFont="1" applyFill="1" applyBorder="1" applyAlignment="1">
      <alignment horizontal="center"/>
    </xf>
    <xf numFmtId="9" fontId="9" fillId="59" borderId="1" xfId="0" applyNumberFormat="1" applyFont="1" applyFill="1" applyBorder="1" applyAlignment="1">
      <alignment horizontal="center"/>
    </xf>
    <xf numFmtId="9" fontId="9" fillId="60" borderId="1" xfId="0" applyNumberFormat="1" applyFont="1" applyFill="1" applyBorder="1" applyAlignment="1">
      <alignment horizontal="center"/>
    </xf>
    <xf numFmtId="9" fontId="9" fillId="61" borderId="1" xfId="0" applyNumberFormat="1" applyFont="1" applyFill="1" applyBorder="1" applyAlignment="1">
      <alignment horizontal="center"/>
    </xf>
    <xf numFmtId="9" fontId="9" fillId="62" borderId="1" xfId="0" applyNumberFormat="1" applyFont="1" applyFill="1" applyBorder="1" applyAlignment="1">
      <alignment horizontal="center"/>
    </xf>
    <xf numFmtId="9" fontId="5" fillId="63" borderId="1" xfId="0" applyNumberFormat="1" applyFont="1" applyFill="1" applyBorder="1" applyAlignment="1">
      <alignment horizontal="center"/>
    </xf>
    <xf numFmtId="9" fontId="5" fillId="64" borderId="1" xfId="0" applyNumberFormat="1" applyFont="1" applyFill="1" applyBorder="1" applyAlignment="1">
      <alignment horizontal="center"/>
    </xf>
    <xf numFmtId="9" fontId="5" fillId="65" borderId="1" xfId="0" applyNumberFormat="1" applyFont="1" applyFill="1" applyBorder="1" applyAlignment="1">
      <alignment horizontal="center"/>
    </xf>
    <xf numFmtId="9" fontId="5" fillId="66" borderId="1" xfId="0" applyNumberFormat="1" applyFont="1" applyFill="1" applyBorder="1" applyAlignment="1">
      <alignment horizontal="center"/>
    </xf>
    <xf numFmtId="9" fontId="5" fillId="67" borderId="1" xfId="0" applyNumberFormat="1" applyFont="1" applyFill="1" applyBorder="1" applyAlignment="1">
      <alignment horizontal="center"/>
    </xf>
    <xf numFmtId="9" fontId="5" fillId="68" borderId="1" xfId="0" applyNumberFormat="1" applyFont="1" applyFill="1" applyBorder="1" applyAlignment="1">
      <alignment horizontal="center"/>
    </xf>
    <xf numFmtId="9" fontId="5" fillId="69" borderId="1" xfId="0" applyNumberFormat="1" applyFont="1" applyFill="1" applyBorder="1" applyAlignment="1">
      <alignment horizontal="center"/>
    </xf>
    <xf numFmtId="9" fontId="5" fillId="70" borderId="1" xfId="0" applyNumberFormat="1" applyFont="1" applyFill="1" applyBorder="1" applyAlignment="1">
      <alignment horizontal="center"/>
    </xf>
    <xf numFmtId="9" fontId="5" fillId="71" borderId="1" xfId="0" applyNumberFormat="1" applyFont="1" applyFill="1" applyBorder="1" applyAlignment="1">
      <alignment horizontal="center"/>
    </xf>
    <xf numFmtId="9" fontId="5" fillId="72" borderId="1" xfId="0" applyNumberFormat="1" applyFont="1" applyFill="1" applyBorder="1" applyAlignment="1">
      <alignment horizontal="center"/>
    </xf>
    <xf numFmtId="9" fontId="5" fillId="73" borderId="1" xfId="0" applyNumberFormat="1" applyFont="1" applyFill="1" applyBorder="1" applyAlignment="1">
      <alignment horizontal="center"/>
    </xf>
    <xf numFmtId="9" fontId="9" fillId="74" borderId="1" xfId="0" applyNumberFormat="1" applyFont="1" applyFill="1" applyBorder="1" applyAlignment="1">
      <alignment horizontal="center"/>
    </xf>
    <xf numFmtId="9" fontId="5" fillId="75" borderId="1" xfId="0" applyNumberFormat="1" applyFont="1" applyFill="1" applyBorder="1" applyAlignment="1">
      <alignment horizontal="center"/>
    </xf>
    <xf numFmtId="9" fontId="9" fillId="76" borderId="1" xfId="0" applyNumberFormat="1" applyFont="1" applyFill="1" applyBorder="1" applyAlignment="1">
      <alignment horizontal="center"/>
    </xf>
    <xf numFmtId="9" fontId="5" fillId="77" borderId="1" xfId="0" applyNumberFormat="1" applyFont="1" applyFill="1" applyBorder="1" applyAlignment="1">
      <alignment horizontal="center"/>
    </xf>
    <xf numFmtId="9" fontId="9" fillId="78" borderId="1" xfId="0" applyNumberFormat="1" applyFont="1" applyFill="1" applyBorder="1" applyAlignment="1">
      <alignment horizontal="center"/>
    </xf>
    <xf numFmtId="9" fontId="5" fillId="79" borderId="1" xfId="0" applyNumberFormat="1" applyFont="1" applyFill="1" applyBorder="1" applyAlignment="1">
      <alignment horizontal="center"/>
    </xf>
    <xf numFmtId="9" fontId="9" fillId="80" borderId="1" xfId="0" applyNumberFormat="1" applyFont="1" applyFill="1" applyBorder="1" applyAlignment="1">
      <alignment horizontal="center"/>
    </xf>
    <xf numFmtId="9" fontId="5" fillId="81" borderId="1" xfId="0" applyNumberFormat="1" applyFont="1" applyFill="1" applyBorder="1" applyAlignment="1">
      <alignment horizontal="center"/>
    </xf>
    <xf numFmtId="9" fontId="9" fillId="82" borderId="1" xfId="0" applyNumberFormat="1" applyFont="1" applyFill="1" applyBorder="1" applyAlignment="1">
      <alignment horizontal="center"/>
    </xf>
    <xf numFmtId="9" fontId="5" fillId="83" borderId="1" xfId="0" applyNumberFormat="1" applyFont="1" applyFill="1" applyBorder="1" applyAlignment="1">
      <alignment horizontal="center"/>
    </xf>
    <xf numFmtId="9" fontId="9" fillId="84" borderId="1" xfId="0" applyNumberFormat="1" applyFont="1" applyFill="1" applyBorder="1" applyAlignment="1">
      <alignment horizontal="center"/>
    </xf>
    <xf numFmtId="9" fontId="5" fillId="85" borderId="1" xfId="0" applyNumberFormat="1" applyFont="1" applyFill="1" applyBorder="1" applyAlignment="1">
      <alignment horizontal="center"/>
    </xf>
    <xf numFmtId="9" fontId="9" fillId="86" borderId="1" xfId="0" applyNumberFormat="1" applyFont="1" applyFill="1" applyBorder="1" applyAlignment="1">
      <alignment horizontal="center"/>
    </xf>
    <xf numFmtId="9" fontId="9" fillId="87" borderId="1" xfId="0" applyNumberFormat="1" applyFont="1" applyFill="1" applyBorder="1" applyAlignment="1">
      <alignment horizontal="center"/>
    </xf>
    <xf numFmtId="9" fontId="5" fillId="88" borderId="1" xfId="0" applyNumberFormat="1" applyFont="1" applyFill="1" applyBorder="1" applyAlignment="1">
      <alignment horizontal="center"/>
    </xf>
    <xf numFmtId="9" fontId="9" fillId="89" borderId="1" xfId="0" applyNumberFormat="1" applyFont="1" applyFill="1" applyBorder="1" applyAlignment="1">
      <alignment horizontal="center"/>
    </xf>
    <xf numFmtId="9" fontId="9" fillId="90" borderId="1" xfId="0" applyNumberFormat="1" applyFont="1" applyFill="1" applyBorder="1" applyAlignment="1">
      <alignment horizontal="center"/>
    </xf>
    <xf numFmtId="9" fontId="5" fillId="91" borderId="1" xfId="0" applyNumberFormat="1" applyFont="1" applyFill="1" applyBorder="1" applyAlignment="1">
      <alignment horizontal="center"/>
    </xf>
    <xf numFmtId="9" fontId="5" fillId="92" borderId="1" xfId="0" applyNumberFormat="1" applyFont="1" applyFill="1" applyBorder="1" applyAlignment="1">
      <alignment horizontal="center"/>
    </xf>
    <xf numFmtId="9" fontId="5" fillId="93" borderId="1" xfId="0" applyNumberFormat="1" applyFont="1" applyFill="1" applyBorder="1" applyAlignment="1">
      <alignment horizontal="center"/>
    </xf>
    <xf numFmtId="9" fontId="5" fillId="94" borderId="1" xfId="0" applyNumberFormat="1" applyFont="1" applyFill="1" applyBorder="1" applyAlignment="1">
      <alignment horizontal="center"/>
    </xf>
    <xf numFmtId="9" fontId="5" fillId="95" borderId="1" xfId="0" applyNumberFormat="1" applyFont="1" applyFill="1" applyBorder="1" applyAlignment="1">
      <alignment horizontal="center"/>
    </xf>
    <xf numFmtId="9" fontId="5" fillId="96" borderId="1" xfId="0" applyNumberFormat="1" applyFont="1" applyFill="1" applyBorder="1" applyAlignment="1">
      <alignment horizontal="center"/>
    </xf>
    <xf numFmtId="9" fontId="5" fillId="97" borderId="1" xfId="0" applyNumberFormat="1" applyFont="1" applyFill="1" applyBorder="1" applyAlignment="1">
      <alignment horizontal="center"/>
    </xf>
    <xf numFmtId="9" fontId="5" fillId="98" borderId="1" xfId="0" applyNumberFormat="1" applyFont="1" applyFill="1" applyBorder="1" applyAlignment="1">
      <alignment horizontal="center"/>
    </xf>
    <xf numFmtId="9" fontId="5" fillId="99" borderId="1" xfId="0" applyNumberFormat="1" applyFont="1" applyFill="1" applyBorder="1" applyAlignment="1">
      <alignment horizontal="center"/>
    </xf>
    <xf numFmtId="9" fontId="5" fillId="100" borderId="1" xfId="0" applyNumberFormat="1" applyFont="1" applyFill="1" applyBorder="1" applyAlignment="1">
      <alignment horizontal="center"/>
    </xf>
    <xf numFmtId="9" fontId="5" fillId="101" borderId="1" xfId="0" applyNumberFormat="1" applyFont="1" applyFill="1" applyBorder="1" applyAlignment="1">
      <alignment horizontal="center"/>
    </xf>
    <xf numFmtId="9" fontId="5" fillId="102" borderId="1" xfId="0" applyNumberFormat="1" applyFont="1" applyFill="1" applyBorder="1" applyAlignment="1">
      <alignment horizontal="center"/>
    </xf>
    <xf numFmtId="9" fontId="5" fillId="103" borderId="1" xfId="0" applyNumberFormat="1" applyFont="1" applyFill="1" applyBorder="1" applyAlignment="1">
      <alignment horizontal="center"/>
    </xf>
    <xf numFmtId="9" fontId="5" fillId="104" borderId="1" xfId="0" applyNumberFormat="1" applyFont="1" applyFill="1" applyBorder="1" applyAlignment="1">
      <alignment horizontal="center"/>
    </xf>
    <xf numFmtId="9" fontId="5" fillId="105" borderId="1" xfId="0" applyNumberFormat="1" applyFont="1" applyFill="1" applyBorder="1" applyAlignment="1">
      <alignment horizontal="center"/>
    </xf>
    <xf numFmtId="9" fontId="5" fillId="106" borderId="1" xfId="0" applyNumberFormat="1" applyFont="1" applyFill="1" applyBorder="1" applyAlignment="1">
      <alignment horizontal="center"/>
    </xf>
    <xf numFmtId="9" fontId="5" fillId="107" borderId="1" xfId="0" applyNumberFormat="1" applyFont="1" applyFill="1" applyBorder="1" applyAlignment="1">
      <alignment horizontal="center"/>
    </xf>
    <xf numFmtId="9" fontId="5" fillId="8" borderId="1" xfId="0" applyNumberFormat="1" applyFont="1" applyFill="1" applyBorder="1" applyAlignment="1">
      <alignment horizontal="center"/>
    </xf>
    <xf numFmtId="9" fontId="5" fillId="108" borderId="1" xfId="0" applyNumberFormat="1" applyFont="1" applyFill="1" applyBorder="1" applyAlignment="1">
      <alignment horizontal="center"/>
    </xf>
    <xf numFmtId="9" fontId="5" fillId="109" borderId="1" xfId="0" applyNumberFormat="1" applyFont="1" applyFill="1" applyBorder="1" applyAlignment="1">
      <alignment horizontal="center"/>
    </xf>
    <xf numFmtId="9" fontId="5" fillId="110" borderId="1" xfId="0" applyNumberFormat="1" applyFont="1" applyFill="1" applyBorder="1" applyAlignment="1">
      <alignment horizontal="center"/>
    </xf>
    <xf numFmtId="9" fontId="5" fillId="111" borderId="1" xfId="0" applyNumberFormat="1" applyFont="1" applyFill="1" applyBorder="1" applyAlignment="1">
      <alignment horizontal="center"/>
    </xf>
    <xf numFmtId="9" fontId="5" fillId="112" borderId="1" xfId="0" applyNumberFormat="1" applyFont="1" applyFill="1" applyBorder="1" applyAlignment="1">
      <alignment horizontal="center"/>
    </xf>
    <xf numFmtId="9" fontId="5" fillId="113" borderId="1" xfId="0" applyNumberFormat="1" applyFont="1" applyFill="1" applyBorder="1" applyAlignment="1">
      <alignment horizontal="center"/>
    </xf>
    <xf numFmtId="9" fontId="5" fillId="114" borderId="1" xfId="0" applyNumberFormat="1" applyFont="1" applyFill="1" applyBorder="1" applyAlignment="1">
      <alignment horizontal="center"/>
    </xf>
    <xf numFmtId="9" fontId="9" fillId="115" borderId="1" xfId="0" applyNumberFormat="1" applyFont="1" applyFill="1" applyBorder="1" applyAlignment="1">
      <alignment horizontal="center"/>
    </xf>
    <xf numFmtId="9" fontId="5" fillId="116" borderId="1" xfId="0" applyNumberFormat="1" applyFont="1" applyFill="1" applyBorder="1" applyAlignment="1">
      <alignment horizontal="center"/>
    </xf>
    <xf numFmtId="9" fontId="5" fillId="117" borderId="1" xfId="0" applyNumberFormat="1" applyFont="1" applyFill="1" applyBorder="1" applyAlignment="1">
      <alignment horizontal="center"/>
    </xf>
    <xf numFmtId="9" fontId="9" fillId="118" borderId="1" xfId="0" applyNumberFormat="1" applyFont="1" applyFill="1" applyBorder="1" applyAlignment="1">
      <alignment horizontal="center"/>
    </xf>
    <xf numFmtId="9" fontId="9" fillId="119" borderId="1" xfId="0" applyNumberFormat="1" applyFont="1" applyFill="1" applyBorder="1" applyAlignment="1">
      <alignment horizontal="center"/>
    </xf>
    <xf numFmtId="9" fontId="5" fillId="120" borderId="1" xfId="0" applyNumberFormat="1" applyFont="1" applyFill="1" applyBorder="1" applyAlignment="1">
      <alignment horizontal="center"/>
    </xf>
    <xf numFmtId="9" fontId="5" fillId="121" borderId="1" xfId="0" applyNumberFormat="1" applyFont="1" applyFill="1" applyBorder="1" applyAlignment="1">
      <alignment horizontal="center"/>
    </xf>
    <xf numFmtId="9" fontId="5" fillId="122" borderId="1" xfId="0" applyNumberFormat="1" applyFont="1" applyFill="1" applyBorder="1" applyAlignment="1">
      <alignment horizontal="center"/>
    </xf>
    <xf numFmtId="9" fontId="5" fillId="123" borderId="1" xfId="0" applyNumberFormat="1" applyFont="1" applyFill="1" applyBorder="1" applyAlignment="1">
      <alignment horizontal="center"/>
    </xf>
    <xf numFmtId="9" fontId="5" fillId="124" borderId="1" xfId="0" applyNumberFormat="1" applyFont="1" applyFill="1" applyBorder="1" applyAlignment="1">
      <alignment horizontal="center"/>
    </xf>
    <xf numFmtId="9" fontId="5" fillId="125" borderId="1" xfId="0" applyNumberFormat="1" applyFont="1" applyFill="1" applyBorder="1" applyAlignment="1">
      <alignment horizontal="center"/>
    </xf>
    <xf numFmtId="9" fontId="5" fillId="126" borderId="1" xfId="0" applyNumberFormat="1" applyFont="1" applyFill="1" applyBorder="1" applyAlignment="1">
      <alignment horizontal="center"/>
    </xf>
    <xf numFmtId="9" fontId="5" fillId="127" borderId="1" xfId="0" applyNumberFormat="1" applyFont="1" applyFill="1" applyBorder="1" applyAlignment="1">
      <alignment horizontal="center"/>
    </xf>
    <xf numFmtId="9" fontId="5" fillId="128" borderId="1" xfId="0" applyNumberFormat="1" applyFont="1" applyFill="1" applyBorder="1" applyAlignment="1">
      <alignment horizontal="center"/>
    </xf>
    <xf numFmtId="9" fontId="5" fillId="129" borderId="1" xfId="0" applyNumberFormat="1" applyFont="1" applyFill="1" applyBorder="1" applyAlignment="1">
      <alignment horizontal="center"/>
    </xf>
    <xf numFmtId="9" fontId="9" fillId="130" borderId="1" xfId="0" applyNumberFormat="1" applyFont="1" applyFill="1" applyBorder="1" applyAlignment="1">
      <alignment horizontal="center"/>
    </xf>
    <xf numFmtId="9" fontId="9" fillId="131" borderId="1" xfId="0" applyNumberFormat="1" applyFont="1" applyFill="1" applyBorder="1" applyAlignment="1">
      <alignment horizontal="center"/>
    </xf>
    <xf numFmtId="9" fontId="9" fillId="132" borderId="1" xfId="0" applyNumberFormat="1" applyFont="1" applyFill="1" applyBorder="1" applyAlignment="1">
      <alignment horizontal="center"/>
    </xf>
    <xf numFmtId="9" fontId="9" fillId="133" borderId="1" xfId="0" applyNumberFormat="1" applyFont="1" applyFill="1" applyBorder="1" applyAlignment="1">
      <alignment horizontal="center"/>
    </xf>
    <xf numFmtId="9" fontId="9" fillId="134" borderId="1" xfId="0" applyNumberFormat="1" applyFont="1" applyFill="1" applyBorder="1" applyAlignment="1">
      <alignment horizontal="center"/>
    </xf>
    <xf numFmtId="9" fontId="5" fillId="7" borderId="1" xfId="0" applyNumberFormat="1" applyFont="1" applyFill="1" applyBorder="1" applyAlignment="1">
      <alignment horizontal="center"/>
    </xf>
    <xf numFmtId="9" fontId="5" fillId="135" borderId="1" xfId="0" applyNumberFormat="1" applyFont="1" applyFill="1" applyBorder="1" applyAlignment="1">
      <alignment horizontal="center"/>
    </xf>
    <xf numFmtId="9" fontId="5" fillId="136" borderId="1" xfId="0" applyNumberFormat="1" applyFont="1" applyFill="1" applyBorder="1" applyAlignment="1">
      <alignment horizontal="center"/>
    </xf>
    <xf numFmtId="9" fontId="5" fillId="137" borderId="1" xfId="0" applyNumberFormat="1" applyFont="1" applyFill="1" applyBorder="1" applyAlignment="1">
      <alignment horizontal="center"/>
    </xf>
    <xf numFmtId="9" fontId="5" fillId="138" borderId="1" xfId="0" applyNumberFormat="1" applyFont="1" applyFill="1" applyBorder="1" applyAlignment="1">
      <alignment horizontal="center"/>
    </xf>
    <xf numFmtId="9" fontId="5" fillId="139" borderId="1" xfId="0" applyNumberFormat="1" applyFont="1" applyFill="1" applyBorder="1" applyAlignment="1">
      <alignment horizontal="center"/>
    </xf>
    <xf numFmtId="9" fontId="5" fillId="140" borderId="1" xfId="0" applyNumberFormat="1" applyFont="1" applyFill="1" applyBorder="1" applyAlignment="1">
      <alignment horizontal="center"/>
    </xf>
    <xf numFmtId="9" fontId="9" fillId="141" borderId="1" xfId="0" applyNumberFormat="1" applyFont="1" applyFill="1" applyBorder="1" applyAlignment="1">
      <alignment horizontal="center"/>
    </xf>
    <xf numFmtId="9" fontId="9" fillId="142" borderId="1" xfId="0" applyNumberFormat="1" applyFont="1" applyFill="1" applyBorder="1" applyAlignment="1">
      <alignment horizontal="center"/>
    </xf>
    <xf numFmtId="9" fontId="5" fillId="143" borderId="1" xfId="0" applyNumberFormat="1" applyFont="1" applyFill="1" applyBorder="1" applyAlignment="1">
      <alignment horizontal="center"/>
    </xf>
    <xf numFmtId="9" fontId="5" fillId="144" borderId="1" xfId="0" applyNumberFormat="1" applyFont="1" applyFill="1" applyBorder="1" applyAlignment="1">
      <alignment horizontal="center"/>
    </xf>
    <xf numFmtId="9" fontId="5" fillId="145" borderId="1" xfId="0" applyNumberFormat="1" applyFont="1" applyFill="1" applyBorder="1" applyAlignment="1">
      <alignment horizontal="center"/>
    </xf>
    <xf numFmtId="9" fontId="5" fillId="146" borderId="1" xfId="0" applyNumberFormat="1" applyFont="1" applyFill="1" applyBorder="1" applyAlignment="1">
      <alignment horizontal="center"/>
    </xf>
    <xf numFmtId="9" fontId="5" fillId="147" borderId="1" xfId="0" applyNumberFormat="1" applyFont="1" applyFill="1" applyBorder="1" applyAlignment="1">
      <alignment horizontal="center"/>
    </xf>
    <xf numFmtId="9" fontId="5" fillId="148" borderId="1" xfId="0" applyNumberFormat="1" applyFont="1" applyFill="1" applyBorder="1" applyAlignment="1">
      <alignment horizontal="center"/>
    </xf>
    <xf numFmtId="9" fontId="5" fillId="149" borderId="1" xfId="0" applyNumberFormat="1" applyFont="1" applyFill="1" applyBorder="1" applyAlignment="1">
      <alignment horizontal="center"/>
    </xf>
    <xf numFmtId="9" fontId="5" fillId="150" borderId="1" xfId="0" applyNumberFormat="1" applyFont="1" applyFill="1" applyBorder="1" applyAlignment="1">
      <alignment horizontal="center"/>
    </xf>
    <xf numFmtId="9" fontId="5" fillId="151" borderId="1" xfId="0" applyNumberFormat="1" applyFont="1" applyFill="1" applyBorder="1" applyAlignment="1">
      <alignment horizontal="center"/>
    </xf>
    <xf numFmtId="9" fontId="5" fillId="152" borderId="1" xfId="0" applyNumberFormat="1" applyFont="1" applyFill="1" applyBorder="1" applyAlignment="1">
      <alignment horizontal="center"/>
    </xf>
    <xf numFmtId="9" fontId="5" fillId="153" borderId="1" xfId="0" applyNumberFormat="1" applyFont="1" applyFill="1" applyBorder="1" applyAlignment="1">
      <alignment horizontal="center"/>
    </xf>
    <xf numFmtId="9" fontId="5" fillId="154" borderId="1" xfId="0" applyNumberFormat="1" applyFont="1" applyFill="1" applyBorder="1" applyAlignment="1">
      <alignment horizontal="center"/>
    </xf>
    <xf numFmtId="9" fontId="5" fillId="155" borderId="1" xfId="0" applyNumberFormat="1" applyFont="1" applyFill="1" applyBorder="1" applyAlignment="1">
      <alignment horizontal="center"/>
    </xf>
    <xf numFmtId="9" fontId="5" fillId="156" borderId="1" xfId="0" applyNumberFormat="1" applyFont="1" applyFill="1" applyBorder="1" applyAlignment="1">
      <alignment horizontal="center"/>
    </xf>
    <xf numFmtId="9" fontId="5" fillId="157" borderId="1" xfId="0" applyNumberFormat="1" applyFont="1" applyFill="1" applyBorder="1" applyAlignment="1">
      <alignment horizontal="center"/>
    </xf>
    <xf numFmtId="9" fontId="5" fillId="158" borderId="1" xfId="0" applyNumberFormat="1" applyFont="1" applyFill="1" applyBorder="1" applyAlignment="1">
      <alignment horizontal="center"/>
    </xf>
    <xf numFmtId="9" fontId="5" fillId="159" borderId="1" xfId="0" applyNumberFormat="1" applyFont="1" applyFill="1" applyBorder="1" applyAlignment="1">
      <alignment horizontal="center"/>
    </xf>
    <xf numFmtId="9" fontId="5" fillId="160" borderId="1" xfId="0" applyNumberFormat="1" applyFont="1" applyFill="1" applyBorder="1" applyAlignment="1">
      <alignment horizontal="center"/>
    </xf>
    <xf numFmtId="9" fontId="5" fillId="161" borderId="1" xfId="0" applyNumberFormat="1" applyFont="1" applyFill="1" applyBorder="1" applyAlignment="1">
      <alignment horizontal="center"/>
    </xf>
    <xf numFmtId="9" fontId="5" fillId="162" borderId="1" xfId="0" applyNumberFormat="1" applyFont="1" applyFill="1" applyBorder="1" applyAlignment="1">
      <alignment horizontal="center"/>
    </xf>
    <xf numFmtId="9" fontId="5" fillId="163" borderId="1" xfId="0" applyNumberFormat="1" applyFont="1" applyFill="1" applyBorder="1" applyAlignment="1">
      <alignment horizontal="center"/>
    </xf>
    <xf numFmtId="9" fontId="5" fillId="164" borderId="1" xfId="0" applyNumberFormat="1" applyFont="1" applyFill="1" applyBorder="1" applyAlignment="1">
      <alignment horizontal="center"/>
    </xf>
    <xf numFmtId="9" fontId="5" fillId="165" borderId="1" xfId="0" applyNumberFormat="1" applyFont="1" applyFill="1" applyBorder="1" applyAlignment="1">
      <alignment horizontal="center"/>
    </xf>
    <xf numFmtId="9" fontId="5" fillId="166" borderId="1" xfId="0" applyNumberFormat="1" applyFont="1" applyFill="1" applyBorder="1" applyAlignment="1">
      <alignment horizontal="center"/>
    </xf>
    <xf numFmtId="9" fontId="5" fillId="167" borderId="1" xfId="0" applyNumberFormat="1" applyFont="1" applyFill="1" applyBorder="1" applyAlignment="1">
      <alignment horizontal="center"/>
    </xf>
    <xf numFmtId="9" fontId="5" fillId="168" borderId="1" xfId="0" applyNumberFormat="1" applyFont="1" applyFill="1" applyBorder="1" applyAlignment="1">
      <alignment horizontal="center"/>
    </xf>
    <xf numFmtId="9" fontId="5" fillId="169" borderId="1" xfId="0" applyNumberFormat="1" applyFont="1" applyFill="1" applyBorder="1" applyAlignment="1">
      <alignment horizontal="center"/>
    </xf>
    <xf numFmtId="9" fontId="5" fillId="170" borderId="1" xfId="0" applyNumberFormat="1" applyFont="1" applyFill="1" applyBorder="1" applyAlignment="1">
      <alignment horizontal="center"/>
    </xf>
    <xf numFmtId="9" fontId="5" fillId="171" borderId="1" xfId="0" applyNumberFormat="1" applyFont="1" applyFill="1" applyBorder="1" applyAlignment="1">
      <alignment horizontal="center"/>
    </xf>
    <xf numFmtId="9" fontId="5" fillId="172" borderId="1" xfId="0" applyNumberFormat="1" applyFont="1" applyFill="1" applyBorder="1" applyAlignment="1">
      <alignment horizontal="center"/>
    </xf>
    <xf numFmtId="9" fontId="5" fillId="173" borderId="1" xfId="0" applyNumberFormat="1" applyFont="1" applyFill="1" applyBorder="1" applyAlignment="1">
      <alignment horizontal="center"/>
    </xf>
    <xf numFmtId="9" fontId="5" fillId="174" borderId="1" xfId="0" applyNumberFormat="1" applyFont="1" applyFill="1" applyBorder="1" applyAlignment="1">
      <alignment horizontal="center"/>
    </xf>
    <xf numFmtId="9" fontId="5" fillId="175" borderId="1" xfId="0" applyNumberFormat="1" applyFont="1" applyFill="1" applyBorder="1" applyAlignment="1">
      <alignment horizontal="center"/>
    </xf>
    <xf numFmtId="9" fontId="5" fillId="176" borderId="1" xfId="0" applyNumberFormat="1" applyFont="1" applyFill="1" applyBorder="1" applyAlignment="1">
      <alignment horizontal="center"/>
    </xf>
    <xf numFmtId="9" fontId="5" fillId="177" borderId="1" xfId="0" applyNumberFormat="1" applyFont="1" applyFill="1" applyBorder="1" applyAlignment="1">
      <alignment horizontal="center"/>
    </xf>
    <xf numFmtId="9" fontId="5" fillId="178" borderId="1" xfId="0" applyNumberFormat="1" applyFont="1" applyFill="1" applyBorder="1" applyAlignment="1">
      <alignment horizontal="center"/>
    </xf>
    <xf numFmtId="9" fontId="5" fillId="179" borderId="1" xfId="0" applyNumberFormat="1" applyFont="1" applyFill="1" applyBorder="1" applyAlignment="1">
      <alignment horizontal="center"/>
    </xf>
    <xf numFmtId="9" fontId="5" fillId="180" borderId="1" xfId="0" applyNumberFormat="1" applyFont="1" applyFill="1" applyBorder="1" applyAlignment="1">
      <alignment horizontal="center"/>
    </xf>
    <xf numFmtId="9" fontId="5" fillId="181" borderId="1" xfId="0" applyNumberFormat="1" applyFont="1" applyFill="1" applyBorder="1" applyAlignment="1">
      <alignment horizontal="center"/>
    </xf>
    <xf numFmtId="9" fontId="5" fillId="182" borderId="1" xfId="0" applyNumberFormat="1" applyFont="1" applyFill="1" applyBorder="1" applyAlignment="1">
      <alignment horizontal="center"/>
    </xf>
    <xf numFmtId="9" fontId="5" fillId="183" borderId="1" xfId="0" applyNumberFormat="1" applyFont="1" applyFill="1" applyBorder="1" applyAlignment="1">
      <alignment horizontal="center"/>
    </xf>
    <xf numFmtId="9" fontId="5" fillId="184" borderId="1" xfId="0" applyNumberFormat="1" applyFont="1" applyFill="1" applyBorder="1" applyAlignment="1">
      <alignment horizontal="center"/>
    </xf>
    <xf numFmtId="9" fontId="5" fillId="185" borderId="1" xfId="0" applyNumberFormat="1" applyFont="1" applyFill="1" applyBorder="1" applyAlignment="1">
      <alignment horizontal="center"/>
    </xf>
    <xf numFmtId="9" fontId="5" fillId="186" borderId="1" xfId="0" applyNumberFormat="1" applyFont="1" applyFill="1" applyBorder="1" applyAlignment="1">
      <alignment horizontal="center"/>
    </xf>
    <xf numFmtId="9" fontId="5" fillId="187" borderId="1" xfId="0" applyNumberFormat="1" applyFont="1" applyFill="1" applyBorder="1" applyAlignment="1">
      <alignment horizontal="center"/>
    </xf>
    <xf numFmtId="9" fontId="5" fillId="188" borderId="1" xfId="0" applyNumberFormat="1" applyFont="1" applyFill="1" applyBorder="1" applyAlignment="1">
      <alignment horizontal="center"/>
    </xf>
    <xf numFmtId="9" fontId="5" fillId="189" borderId="1" xfId="0" applyNumberFormat="1" applyFont="1" applyFill="1" applyBorder="1" applyAlignment="1">
      <alignment horizontal="center"/>
    </xf>
    <xf numFmtId="9" fontId="5" fillId="190" borderId="1" xfId="0" applyNumberFormat="1" applyFont="1" applyFill="1" applyBorder="1" applyAlignment="1">
      <alignment horizontal="center"/>
    </xf>
    <xf numFmtId="9" fontId="5" fillId="191" borderId="1" xfId="0" applyNumberFormat="1" applyFont="1" applyFill="1" applyBorder="1" applyAlignment="1">
      <alignment horizontal="center"/>
    </xf>
    <xf numFmtId="9" fontId="5" fillId="192" borderId="1" xfId="0" applyNumberFormat="1" applyFont="1" applyFill="1" applyBorder="1" applyAlignment="1">
      <alignment horizontal="center"/>
    </xf>
    <xf numFmtId="9" fontId="5" fillId="193" borderId="1" xfId="0" applyNumberFormat="1" applyFont="1" applyFill="1" applyBorder="1" applyAlignment="1">
      <alignment horizontal="center"/>
    </xf>
    <xf numFmtId="9" fontId="5" fillId="194" borderId="1" xfId="0" applyNumberFormat="1" applyFont="1" applyFill="1" applyBorder="1" applyAlignment="1">
      <alignment horizontal="center"/>
    </xf>
    <xf numFmtId="9" fontId="5" fillId="195" borderId="1" xfId="0" applyNumberFormat="1" applyFont="1" applyFill="1" applyBorder="1" applyAlignment="1">
      <alignment horizontal="center"/>
    </xf>
    <xf numFmtId="9" fontId="5" fillId="196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5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fgColor rgb="FF000000"/>
          <bgColor auto="1"/>
        </patternFill>
      </fill>
    </dxf>
    <dxf>
      <font>
        <color rgb="FFFFFFFF"/>
      </font>
      <fill>
        <patternFill patternType="solid">
          <fgColor rgb="FF000000"/>
          <bgColor rgb="FFFF0000"/>
        </patternFill>
      </fill>
    </dxf>
    <dxf>
      <font>
        <color rgb="FFFFFFFF"/>
      </font>
      <fill>
        <patternFill patternType="solid">
          <fgColor rgb="FF000000"/>
          <bgColor rgb="FF4F81BD"/>
        </patternFill>
      </fill>
    </dxf>
    <dxf>
      <font>
        <color rgb="FF000000"/>
      </font>
      <fill>
        <patternFill>
          <bgColor rgb="FF0222FF"/>
        </patternFill>
      </fill>
    </dxf>
    <dxf>
      <font>
        <color rgb="FF000000"/>
      </font>
      <fill>
        <patternFill>
          <bgColor rgb="FF00FDFC"/>
        </patternFill>
      </fill>
    </dxf>
    <dxf>
      <font>
        <color rgb="FF000000"/>
      </font>
      <fill>
        <patternFill>
          <bgColor rgb="FFFFFFFF"/>
        </patternFill>
      </fill>
    </dxf>
    <dxf>
      <font>
        <color rgb="FF000000"/>
      </font>
      <fill>
        <patternFill>
          <bgColor rgb="FFFFCC01"/>
        </patternFill>
      </fill>
    </dxf>
    <dxf>
      <font>
        <color rgb="FFFFFFFF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FFFF"/>
          <bgColor rgb="FF00FFFF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000000"/>
      </font>
    </dxf>
    <dxf>
      <font>
        <color rgb="FFFFFFFF"/>
      </font>
    </dxf>
    <dxf>
      <font>
        <color rgb="FF000000"/>
      </font>
    </dxf>
    <dxf>
      <font>
        <color rgb="FFFFFFFF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fgColor rgb="FF000000"/>
          <bgColor auto="1"/>
        </patternFill>
      </fill>
    </dxf>
    <dxf>
      <font>
        <color rgb="FFFFFFFF"/>
      </font>
      <fill>
        <patternFill patternType="solid">
          <fgColor rgb="FF000000"/>
          <bgColor rgb="FFFF0000"/>
        </patternFill>
      </fill>
    </dxf>
    <dxf>
      <font>
        <color rgb="FFFFFFFF"/>
      </font>
      <fill>
        <patternFill patternType="solid">
          <fgColor rgb="FF000000"/>
          <bgColor rgb="FF4F81BD"/>
        </patternFill>
      </fill>
    </dxf>
    <dxf>
      <font>
        <color rgb="FF000000"/>
      </font>
      <fill>
        <patternFill>
          <bgColor rgb="FF0222FF"/>
        </patternFill>
      </fill>
    </dxf>
    <dxf>
      <font>
        <color rgb="FF000000"/>
      </font>
      <fill>
        <patternFill>
          <bgColor rgb="FF00FDFC"/>
        </patternFill>
      </fill>
    </dxf>
    <dxf>
      <font>
        <color rgb="FF000000"/>
      </font>
      <fill>
        <patternFill>
          <bgColor rgb="FFFFFFFF"/>
        </patternFill>
      </fill>
    </dxf>
    <dxf>
      <font>
        <color rgb="FF000000"/>
      </font>
      <fill>
        <patternFill>
          <bgColor rgb="FFFFCC01"/>
        </patternFill>
      </fill>
    </dxf>
    <dxf>
      <font>
        <color rgb="FFFFFFFF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0000"/>
      </font>
    </dxf>
    <dxf>
      <font>
        <color rgb="FFFFFFFF"/>
      </font>
    </dxf>
    <dxf>
      <font>
        <color rgb="FF000000"/>
      </font>
    </dxf>
    <dxf>
      <font>
        <color rgb="FFFFFFFF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fgColor rgb="FF000000"/>
          <bgColor auto="1"/>
        </patternFill>
      </fill>
    </dxf>
    <dxf>
      <font>
        <color rgb="FFFFFFFF"/>
      </font>
      <fill>
        <patternFill patternType="solid">
          <fgColor rgb="FF000000"/>
          <bgColor rgb="FFFF0000"/>
        </patternFill>
      </fill>
    </dxf>
    <dxf>
      <font>
        <color rgb="FFFFFFFF"/>
      </font>
      <fill>
        <patternFill patternType="solid">
          <fgColor rgb="FF000000"/>
          <bgColor rgb="FF4F81BD"/>
        </patternFill>
      </fill>
    </dxf>
    <dxf>
      <font>
        <color rgb="FF000000"/>
      </font>
      <fill>
        <patternFill>
          <bgColor rgb="FF0222FF"/>
        </patternFill>
      </fill>
    </dxf>
    <dxf>
      <font>
        <color rgb="FF000000"/>
      </font>
      <fill>
        <patternFill>
          <bgColor rgb="FF00FDFC"/>
        </patternFill>
      </fill>
    </dxf>
    <dxf>
      <font>
        <color rgb="FF000000"/>
      </font>
      <fill>
        <patternFill>
          <bgColor rgb="FFFFFFFF"/>
        </patternFill>
      </fill>
    </dxf>
    <dxf>
      <font>
        <color rgb="FF000000"/>
      </font>
      <fill>
        <patternFill>
          <bgColor rgb="FFFFCC01"/>
        </patternFill>
      </fill>
    </dxf>
    <dxf>
      <font>
        <color rgb="FFFFFFFF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0000"/>
      </font>
      <fill>
        <patternFill>
          <bgColor rgb="FF0222FF"/>
        </patternFill>
      </fill>
    </dxf>
    <dxf>
      <font>
        <color rgb="FF000000"/>
      </font>
      <fill>
        <patternFill>
          <bgColor rgb="FF00FDFC"/>
        </patternFill>
      </fill>
    </dxf>
    <dxf>
      <font>
        <color rgb="FF000000"/>
      </font>
      <fill>
        <patternFill>
          <bgColor rgb="FFFFFFFF"/>
        </patternFill>
      </fill>
    </dxf>
    <dxf>
      <font>
        <color rgb="FF000000"/>
      </font>
      <fill>
        <patternFill>
          <bgColor rgb="FFFFCC01"/>
        </patternFill>
      </fill>
    </dxf>
    <dxf>
      <font>
        <color rgb="FFFFFFFF"/>
      </font>
      <fill>
        <patternFill>
          <bgColor rgb="FFFE01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0000"/>
      </font>
    </dxf>
    <dxf>
      <font>
        <color rgb="FFFFFFFF"/>
      </font>
    </dxf>
    <dxf>
      <font>
        <color rgb="FF000000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80A5-A0DC-0C46-9B4A-6DBD02F6DE82}">
  <dimension ref="A1:K21"/>
  <sheetViews>
    <sheetView tabSelected="1" topLeftCell="A2" workbookViewId="0">
      <selection activeCell="H20" sqref="H20"/>
    </sheetView>
  </sheetViews>
  <sheetFormatPr baseColWidth="10" defaultRowHeight="16" x14ac:dyDescent="0.2"/>
  <cols>
    <col min="1" max="1" width="36.6640625" style="1" bestFit="1" customWidth="1"/>
    <col min="2" max="2" width="21.83203125" style="1" bestFit="1" customWidth="1"/>
    <col min="3" max="16384" width="10.83203125" style="1"/>
  </cols>
  <sheetData>
    <row r="1" spans="1:11" x14ac:dyDescent="0.2">
      <c r="A1" s="227" t="s">
        <v>18</v>
      </c>
    </row>
    <row r="2" spans="1:11" x14ac:dyDescent="0.2">
      <c r="A2" s="1" t="s">
        <v>0</v>
      </c>
    </row>
    <row r="3" spans="1:11" x14ac:dyDescent="0.2">
      <c r="A3" s="1" t="s">
        <v>1</v>
      </c>
      <c r="B3" s="1">
        <f>SUM(B13+E13+H13+K13)</f>
        <v>452</v>
      </c>
    </row>
    <row r="4" spans="1:11" x14ac:dyDescent="0.2">
      <c r="A4" s="1" t="s">
        <v>2</v>
      </c>
      <c r="B4" s="2">
        <f>AVERAGE(B14,D14,H14,K14)</f>
        <v>1.2231419365483364E-2</v>
      </c>
    </row>
    <row r="5" spans="1:11" x14ac:dyDescent="0.2">
      <c r="A5" s="1" t="s">
        <v>3</v>
      </c>
      <c r="B5" s="1" t="s">
        <v>4</v>
      </c>
    </row>
    <row r="6" spans="1:11" x14ac:dyDescent="0.2">
      <c r="A6" s="1" t="s">
        <v>5</v>
      </c>
      <c r="B6" s="1" t="s">
        <v>6</v>
      </c>
    </row>
    <row r="7" spans="1:11" x14ac:dyDescent="0.2">
      <c r="A7" s="1" t="s">
        <v>7</v>
      </c>
      <c r="B7" s="2">
        <f>AVERAGE(B17,D17, H17,K17)</f>
        <v>3.2552448512615864E-3</v>
      </c>
    </row>
    <row r="8" spans="1:11" x14ac:dyDescent="0.2">
      <c r="A8" s="1" t="s">
        <v>8</v>
      </c>
      <c r="B8" s="1">
        <v>3</v>
      </c>
    </row>
    <row r="9" spans="1:11" x14ac:dyDescent="0.2">
      <c r="A9" s="1" t="s">
        <v>9</v>
      </c>
      <c r="B9" s="2">
        <f>AVERAGE(B20, E20, H20, K20)</f>
        <v>0.7410000000000001</v>
      </c>
    </row>
    <row r="10" spans="1:11" x14ac:dyDescent="0.2">
      <c r="A10" s="1" t="s">
        <v>10</v>
      </c>
      <c r="B10" s="1">
        <f>AVERAGE(B21,E21,H21,K21)</f>
        <v>2.1</v>
      </c>
    </row>
    <row r="12" spans="1:11" x14ac:dyDescent="0.2">
      <c r="A12" s="228" t="s">
        <v>11</v>
      </c>
      <c r="B12" s="1" t="s">
        <v>12</v>
      </c>
      <c r="D12" s="1" t="s">
        <v>11</v>
      </c>
      <c r="E12" s="1" t="s">
        <v>13</v>
      </c>
      <c r="G12" s="1" t="s">
        <v>11</v>
      </c>
      <c r="H12" s="1" t="s">
        <v>14</v>
      </c>
      <c r="J12" s="1" t="s">
        <v>11</v>
      </c>
      <c r="K12" s="1" t="s">
        <v>442</v>
      </c>
    </row>
    <row r="13" spans="1:11" x14ac:dyDescent="0.2">
      <c r="A13" s="228" t="s">
        <v>1</v>
      </c>
      <c r="B13" s="1">
        <v>135</v>
      </c>
      <c r="D13" s="1" t="s">
        <v>1</v>
      </c>
      <c r="E13" s="1">
        <v>206</v>
      </c>
      <c r="G13" s="1" t="s">
        <v>1</v>
      </c>
      <c r="H13" s="1">
        <v>57</v>
      </c>
      <c r="J13" s="1" t="s">
        <v>1</v>
      </c>
      <c r="K13" s="1">
        <v>54</v>
      </c>
    </row>
    <row r="14" spans="1:11" x14ac:dyDescent="0.2">
      <c r="A14" s="228" t="s">
        <v>2</v>
      </c>
      <c r="B14" s="2">
        <v>1.2482587726856204E-2</v>
      </c>
      <c r="D14" s="1" t="s">
        <v>2</v>
      </c>
      <c r="E14" s="2">
        <v>1.3146219256361906E-2</v>
      </c>
      <c r="G14" s="1" t="s">
        <v>2</v>
      </c>
      <c r="H14" s="2">
        <v>1.22165052249852E-2</v>
      </c>
      <c r="J14" s="1" t="s">
        <v>2</v>
      </c>
      <c r="K14" s="2">
        <v>1.1995165144608692E-2</v>
      </c>
    </row>
    <row r="15" spans="1:11" x14ac:dyDescent="0.2">
      <c r="A15" s="228" t="s">
        <v>3</v>
      </c>
      <c r="B15" s="1" t="s">
        <v>188</v>
      </c>
      <c r="D15" s="1" t="s">
        <v>3</v>
      </c>
      <c r="E15" s="1" t="s">
        <v>188</v>
      </c>
      <c r="G15" s="1" t="s">
        <v>3</v>
      </c>
      <c r="H15" s="1" t="s">
        <v>188</v>
      </c>
      <c r="J15" s="1" t="s">
        <v>3</v>
      </c>
      <c r="K15" s="1" t="s">
        <v>188</v>
      </c>
    </row>
    <row r="16" spans="1:11" x14ac:dyDescent="0.2">
      <c r="A16" s="228" t="s">
        <v>5</v>
      </c>
      <c r="B16" s="1" t="s">
        <v>6</v>
      </c>
      <c r="D16" s="1" t="s">
        <v>5</v>
      </c>
      <c r="E16" s="1" t="s">
        <v>6</v>
      </c>
      <c r="G16" s="1" t="s">
        <v>5</v>
      </c>
      <c r="H16" s="1" t="s">
        <v>6</v>
      </c>
      <c r="J16" s="1" t="s">
        <v>5</v>
      </c>
      <c r="K16" s="1" t="s">
        <v>6</v>
      </c>
    </row>
    <row r="17" spans="1:11" x14ac:dyDescent="0.2">
      <c r="A17" s="228" t="s">
        <v>7</v>
      </c>
      <c r="B17" s="2">
        <v>5.3933648800919909E-3</v>
      </c>
      <c r="D17" s="1" t="s">
        <v>7</v>
      </c>
      <c r="E17" s="2">
        <v>4.9380374762043747E-3</v>
      </c>
      <c r="G17" s="1" t="s">
        <v>7</v>
      </c>
      <c r="H17" s="2">
        <v>-3.7902926339329114E-4</v>
      </c>
      <c r="J17" s="1" t="s">
        <v>7</v>
      </c>
      <c r="K17" s="2">
        <v>4.7513989370860602E-3</v>
      </c>
    </row>
    <row r="18" spans="1:11" x14ac:dyDescent="0.2">
      <c r="A18" s="228" t="s">
        <v>8</v>
      </c>
      <c r="B18" s="1">
        <v>3</v>
      </c>
      <c r="D18" s="1" t="s">
        <v>8</v>
      </c>
      <c r="E18" s="1">
        <v>3</v>
      </c>
      <c r="G18" s="1" t="s">
        <v>8</v>
      </c>
      <c r="H18" s="1">
        <v>3</v>
      </c>
      <c r="J18" s="1" t="s">
        <v>8</v>
      </c>
      <c r="K18" s="1">
        <v>3</v>
      </c>
    </row>
    <row r="19" spans="1:11" x14ac:dyDescent="0.2">
      <c r="A19" s="228" t="s">
        <v>15</v>
      </c>
      <c r="B19" s="1">
        <v>0</v>
      </c>
      <c r="D19" s="1" t="s">
        <v>15</v>
      </c>
      <c r="E19" s="1">
        <v>0</v>
      </c>
      <c r="G19" s="1" t="s">
        <v>15</v>
      </c>
      <c r="H19" s="1">
        <v>0</v>
      </c>
      <c r="J19" s="1" t="s">
        <v>15</v>
      </c>
      <c r="K19" s="1">
        <v>0</v>
      </c>
    </row>
    <row r="20" spans="1:11" x14ac:dyDescent="0.2">
      <c r="A20" s="228" t="s">
        <v>16</v>
      </c>
      <c r="B20" s="2">
        <v>0.81</v>
      </c>
      <c r="D20" s="228" t="s">
        <v>16</v>
      </c>
      <c r="E20" s="2">
        <v>0.73699999999999999</v>
      </c>
      <c r="G20" s="228" t="s">
        <v>16</v>
      </c>
      <c r="H20" s="229">
        <v>0.78400000000000003</v>
      </c>
      <c r="J20" s="228" t="s">
        <v>16</v>
      </c>
      <c r="K20" s="2">
        <v>0.63300000000000001</v>
      </c>
    </row>
    <row r="21" spans="1:11" x14ac:dyDescent="0.2">
      <c r="A21" s="228" t="s">
        <v>17</v>
      </c>
      <c r="B21" s="1">
        <v>2.2599999999999998</v>
      </c>
      <c r="D21" s="228" t="s">
        <v>17</v>
      </c>
      <c r="E21" s="1">
        <v>2.33</v>
      </c>
      <c r="G21" s="228" t="s">
        <v>17</v>
      </c>
      <c r="H21" s="1">
        <v>1.9</v>
      </c>
      <c r="J21" s="228" t="s">
        <v>17</v>
      </c>
      <c r="K21" s="1">
        <v>1.91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F29F-014C-0D4A-A0DB-C18B47D6D9CB}">
  <dimension ref="A1:AY142"/>
  <sheetViews>
    <sheetView workbookViewId="0">
      <selection activeCell="D31" sqref="D31"/>
    </sheetView>
  </sheetViews>
  <sheetFormatPr baseColWidth="10" defaultColWidth="8.83203125" defaultRowHeight="15" x14ac:dyDescent="0.2"/>
  <cols>
    <col min="1" max="23" width="8.83203125" style="3"/>
    <col min="24" max="34" width="0" style="3" hidden="1" customWidth="1"/>
    <col min="35" max="16384" width="8.83203125" style="3"/>
  </cols>
  <sheetData>
    <row r="1" spans="1:51" x14ac:dyDescent="0.2">
      <c r="E1" s="3" t="s">
        <v>19</v>
      </c>
      <c r="H1" s="4" t="s">
        <v>20</v>
      </c>
      <c r="J1" s="3" t="s">
        <v>21</v>
      </c>
      <c r="K1" s="3">
        <f>AVERAGE(AA8:AH142)</f>
        <v>1.2482587726856204E-2</v>
      </c>
      <c r="W1" s="5" t="s">
        <v>22</v>
      </c>
      <c r="AI1" s="5" t="s">
        <v>23</v>
      </c>
      <c r="AJ1" s="3" t="s">
        <v>24</v>
      </c>
      <c r="AL1" s="3">
        <v>0.5</v>
      </c>
    </row>
    <row r="2" spans="1:51" x14ac:dyDescent="0.2">
      <c r="A2" s="3" t="s">
        <v>25</v>
      </c>
      <c r="E2" s="3" t="s">
        <v>26</v>
      </c>
      <c r="H2" s="4" t="s">
        <v>27</v>
      </c>
      <c r="K2" s="3">
        <f>AVERAGE(R8:U142)</f>
        <v>5.3933648800919909E-3</v>
      </c>
      <c r="AJ2" s="3" t="s">
        <v>28</v>
      </c>
      <c r="AL2" s="3">
        <v>0.02</v>
      </c>
    </row>
    <row r="3" spans="1:51" x14ac:dyDescent="0.2">
      <c r="A3" s="3">
        <v>0.1</v>
      </c>
      <c r="B3" s="3">
        <v>0.35</v>
      </c>
      <c r="C3" s="3">
        <v>0.7</v>
      </c>
      <c r="E3" s="3" t="s">
        <v>29</v>
      </c>
      <c r="H3" s="4" t="s">
        <v>12</v>
      </c>
      <c r="P3" s="6">
        <v>-0.1</v>
      </c>
      <c r="Q3" s="7">
        <v>-0.05</v>
      </c>
      <c r="R3" s="8">
        <v>-0.03</v>
      </c>
      <c r="S3" s="8">
        <v>0.03</v>
      </c>
      <c r="T3" s="9">
        <v>0.05</v>
      </c>
      <c r="U3" s="10">
        <v>0.1</v>
      </c>
      <c r="AJ3" s="3" t="s">
        <v>30</v>
      </c>
      <c r="AL3" s="3">
        <v>2.7759999999999998</v>
      </c>
    </row>
    <row r="4" spans="1:51" x14ac:dyDescent="0.2">
      <c r="E4" s="3" t="s">
        <v>31</v>
      </c>
      <c r="H4" s="4" t="s">
        <v>32</v>
      </c>
    </row>
    <row r="5" spans="1:51" x14ac:dyDescent="0.2">
      <c r="AA5" s="3" t="s">
        <v>33</v>
      </c>
      <c r="AE5" s="3" t="s">
        <v>33</v>
      </c>
    </row>
    <row r="6" spans="1:51" x14ac:dyDescent="0.2">
      <c r="C6" s="3" t="s">
        <v>34</v>
      </c>
      <c r="E6" s="4">
        <v>0.7</v>
      </c>
      <c r="G6" s="3" t="s">
        <v>35</v>
      </c>
      <c r="H6" s="3" t="s">
        <v>36</v>
      </c>
      <c r="L6" s="3" t="s">
        <v>37</v>
      </c>
      <c r="M6" s="3" t="s">
        <v>38</v>
      </c>
      <c r="R6" s="3" t="s">
        <v>39</v>
      </c>
      <c r="AA6" s="3" t="s">
        <v>40</v>
      </c>
      <c r="AB6" s="3" t="s">
        <v>38</v>
      </c>
      <c r="AE6" s="3" t="s">
        <v>41</v>
      </c>
      <c r="AF6" s="3" t="s">
        <v>36</v>
      </c>
      <c r="AJ6" s="3" t="s">
        <v>42</v>
      </c>
      <c r="AO6" s="3" t="s">
        <v>43</v>
      </c>
      <c r="AP6" s="3" t="s">
        <v>44</v>
      </c>
      <c r="AT6" s="3" t="s">
        <v>45</v>
      </c>
    </row>
    <row r="7" spans="1:51" x14ac:dyDescent="0.2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>
        <v>0.05</v>
      </c>
      <c r="H7" s="4">
        <v>0.5</v>
      </c>
      <c r="I7" s="4">
        <v>5</v>
      </c>
      <c r="J7" s="4">
        <v>50.000003999999997</v>
      </c>
      <c r="L7" s="4">
        <v>0.05</v>
      </c>
      <c r="M7" s="4">
        <v>0.5</v>
      </c>
      <c r="N7" s="4">
        <v>5</v>
      </c>
      <c r="O7" s="4">
        <v>50.000003999999997</v>
      </c>
      <c r="P7" s="4" t="s">
        <v>46</v>
      </c>
      <c r="Q7" s="4" t="s">
        <v>47</v>
      </c>
      <c r="R7" s="4">
        <v>0.05</v>
      </c>
      <c r="S7" s="4">
        <v>0.5</v>
      </c>
      <c r="T7" s="4">
        <v>5</v>
      </c>
      <c r="U7" s="4">
        <v>50.000003999999997</v>
      </c>
      <c r="W7" s="3" t="s">
        <v>52</v>
      </c>
      <c r="Y7" s="4" t="s">
        <v>46</v>
      </c>
      <c r="Z7" s="4" t="s">
        <v>47</v>
      </c>
      <c r="AA7" s="4">
        <v>0.05</v>
      </c>
      <c r="AB7" s="4">
        <v>0.5</v>
      </c>
      <c r="AC7" s="4">
        <v>5</v>
      </c>
      <c r="AD7" s="4">
        <v>50.000003999999997</v>
      </c>
      <c r="AE7" s="4">
        <v>0.05</v>
      </c>
      <c r="AF7" s="4">
        <v>0.5</v>
      </c>
      <c r="AG7" s="4">
        <v>5</v>
      </c>
      <c r="AH7" s="4">
        <v>50.000003999999997</v>
      </c>
      <c r="AJ7" s="4">
        <v>0.05</v>
      </c>
      <c r="AK7" s="4">
        <v>0.5</v>
      </c>
      <c r="AL7" s="4">
        <v>5</v>
      </c>
      <c r="AM7" s="4">
        <v>50.000003999999997</v>
      </c>
      <c r="AO7" s="4">
        <v>0.05</v>
      </c>
      <c r="AP7" s="4">
        <v>0.5</v>
      </c>
      <c r="AQ7" s="4">
        <v>5</v>
      </c>
      <c r="AR7" s="4">
        <v>50.000003999999997</v>
      </c>
      <c r="AT7" s="4">
        <v>0.05</v>
      </c>
      <c r="AU7" s="4">
        <v>0.5</v>
      </c>
      <c r="AV7" s="4">
        <v>5</v>
      </c>
      <c r="AW7" s="4">
        <v>50.000003999999997</v>
      </c>
      <c r="AX7" s="4" t="s">
        <v>46</v>
      </c>
      <c r="AY7" s="4" t="s">
        <v>47</v>
      </c>
    </row>
    <row r="8" spans="1:51" x14ac:dyDescent="0.2">
      <c r="A8" s="4">
        <v>15</v>
      </c>
      <c r="B8" s="4">
        <v>21</v>
      </c>
      <c r="D8" s="3">
        <v>814.46690000000001</v>
      </c>
      <c r="E8" s="4">
        <v>6</v>
      </c>
      <c r="F8" s="3" t="s">
        <v>53</v>
      </c>
      <c r="G8" s="11">
        <v>0.2118964285714286</v>
      </c>
      <c r="H8" s="11">
        <v>0.28985904761904768</v>
      </c>
      <c r="I8" s="11">
        <v>0.37621619047619048</v>
      </c>
      <c r="J8" s="11">
        <v>0.39015357142857143</v>
      </c>
      <c r="K8" s="11"/>
      <c r="L8" s="11">
        <v>0.19009523809523809</v>
      </c>
      <c r="M8" s="11">
        <v>0.2887952380952381</v>
      </c>
      <c r="N8" s="11">
        <v>0.3751526190476191</v>
      </c>
      <c r="O8" s="11">
        <v>0.3874480952380952</v>
      </c>
      <c r="P8" s="4">
        <v>15</v>
      </c>
      <c r="Q8" s="4">
        <v>21</v>
      </c>
      <c r="R8" s="12">
        <f>(G8-L8)</f>
        <v>2.1801190476190502E-2</v>
      </c>
      <c r="S8" s="12">
        <f t="shared" ref="S8:U23" si="0">(H8-M8)</f>
        <v>1.0638095238095779E-3</v>
      </c>
      <c r="T8" s="12">
        <f t="shared" si="0"/>
        <v>1.063571428571386E-3</v>
      </c>
      <c r="U8" s="12">
        <f t="shared" si="0"/>
        <v>2.7054761904762303E-3</v>
      </c>
      <c r="W8" s="12">
        <f>AVERAGE(R8:U8)</f>
        <v>6.658511904761924E-3</v>
      </c>
      <c r="Y8" s="4">
        <v>15</v>
      </c>
      <c r="Z8" s="4">
        <v>21</v>
      </c>
      <c r="AA8" s="13">
        <v>9.6271428571428567E-3</v>
      </c>
      <c r="AB8" s="13">
        <v>2.7391666666666668E-2</v>
      </c>
      <c r="AC8" s="13">
        <v>1.2470714285714286E-2</v>
      </c>
      <c r="AD8" s="13">
        <v>1.2283809523809523E-2</v>
      </c>
      <c r="AE8" s="13">
        <v>6.6316666666666677E-3</v>
      </c>
      <c r="AF8" s="13">
        <v>5.7904761904761905E-3</v>
      </c>
      <c r="AG8" s="13">
        <v>1.0609761904761907E-2</v>
      </c>
      <c r="AH8" s="13">
        <v>8.05452380952381E-3</v>
      </c>
      <c r="AJ8" s="14">
        <f>R8*$E8</f>
        <v>0.13080714285714301</v>
      </c>
      <c r="AK8" s="14">
        <f t="shared" ref="AK8:AM23" si="1">S8*$E8</f>
        <v>6.3828571428574676E-3</v>
      </c>
      <c r="AL8" s="14">
        <f t="shared" si="1"/>
        <v>6.3814285714283159E-3</v>
      </c>
      <c r="AM8" s="14">
        <f t="shared" si="1"/>
        <v>1.6232857142857382E-2</v>
      </c>
      <c r="AO8" s="14">
        <f>(((G8-L8)/(SQRT(((AA8^2)/3)+(((AE8^2)/3))))))</f>
        <v>3.2301205180644876</v>
      </c>
      <c r="AP8" s="14">
        <f t="shared" ref="AP8:AR23" si="2">(((H8-M8)/(SQRT(((AB8^2)/3)+(((AF8^2)/3))))))</f>
        <v>6.5813157113594617E-2</v>
      </c>
      <c r="AQ8" s="14">
        <f t="shared" si="2"/>
        <v>0.11250981599489689</v>
      </c>
      <c r="AR8" s="14">
        <f t="shared" si="2"/>
        <v>0.31901529070159185</v>
      </c>
      <c r="AT8" s="14">
        <f>IF(ABS(R8)&gt;$AL$2,1,0)+IF(ABS(AJ8)&gt;$AL$1,1,0)+IF(ABS(AO8)&gt;$AL$3,1,0)</f>
        <v>2</v>
      </c>
      <c r="AU8" s="14">
        <f t="shared" ref="AU8:AW23" si="3">IF(ABS(S8)&gt;$AL$2,1,0)+IF(ABS(AK8)&gt;$AL$1,1,0)+IF(ABS(AP8)&gt;$AL$3,1,0)</f>
        <v>0</v>
      </c>
      <c r="AV8" s="14">
        <f t="shared" si="3"/>
        <v>0</v>
      </c>
      <c r="AW8" s="14">
        <f t="shared" si="3"/>
        <v>0</v>
      </c>
      <c r="AX8" s="4">
        <v>15</v>
      </c>
      <c r="AY8" s="4">
        <v>21</v>
      </c>
    </row>
    <row r="9" spans="1:51" x14ac:dyDescent="0.2">
      <c r="A9" s="4">
        <v>27</v>
      </c>
      <c r="B9" s="4">
        <v>39</v>
      </c>
      <c r="D9" s="3">
        <v>1535.854</v>
      </c>
      <c r="E9" s="4">
        <v>12</v>
      </c>
      <c r="F9" s="3" t="s">
        <v>54</v>
      </c>
      <c r="G9" s="11">
        <v>0.62688714285714287</v>
      </c>
      <c r="H9" s="11">
        <v>0.70951309523809525</v>
      </c>
      <c r="I9" s="11">
        <v>0.70628630952380955</v>
      </c>
      <c r="J9" s="11">
        <v>0.69242535714285713</v>
      </c>
      <c r="K9" s="11"/>
      <c r="L9" s="11">
        <v>0.62670392857142854</v>
      </c>
      <c r="M9" s="11">
        <v>0.70400523809523807</v>
      </c>
      <c r="N9" s="11">
        <v>0.6993759523809524</v>
      </c>
      <c r="O9" s="11">
        <v>0.70314440476190476</v>
      </c>
      <c r="P9" s="4">
        <v>27</v>
      </c>
      <c r="Q9" s="4">
        <v>39</v>
      </c>
      <c r="R9" s="12">
        <f t="shared" ref="R9:U72" si="4">(G9-L9)</f>
        <v>1.8321428571432818E-4</v>
      </c>
      <c r="S9" s="12">
        <f t="shared" si="0"/>
        <v>5.5078571428571754E-3</v>
      </c>
      <c r="T9" s="12">
        <f t="shared" si="0"/>
        <v>6.9103571428571486E-3</v>
      </c>
      <c r="U9" s="12">
        <f t="shared" si="0"/>
        <v>-1.0719047619047628E-2</v>
      </c>
      <c r="W9" s="12">
        <f t="shared" ref="W9:W72" si="5">AVERAGE(R9:U9)</f>
        <v>4.7059523809525605E-4</v>
      </c>
      <c r="Y9" s="4">
        <v>27</v>
      </c>
      <c r="Z9" s="4">
        <v>39</v>
      </c>
      <c r="AA9" s="13">
        <v>1.6246309523809527E-2</v>
      </c>
      <c r="AB9" s="13">
        <v>1.1027857142857143E-2</v>
      </c>
      <c r="AC9" s="13">
        <v>1.0824642857142857E-2</v>
      </c>
      <c r="AD9" s="13">
        <v>1.2414761904761904E-2</v>
      </c>
      <c r="AE9" s="13">
        <v>2.3870357142857141E-2</v>
      </c>
      <c r="AF9" s="13">
        <v>1.0844523809523809E-2</v>
      </c>
      <c r="AG9" s="13">
        <v>1.1666785714285716E-2</v>
      </c>
      <c r="AH9" s="13">
        <v>1.1492500000000001E-2</v>
      </c>
      <c r="AJ9" s="14">
        <f t="shared" ref="AJ9:AM72" si="6">R9*$E9</f>
        <v>2.1985714285719382E-3</v>
      </c>
      <c r="AK9" s="14">
        <f t="shared" si="1"/>
        <v>6.6094285714286105E-2</v>
      </c>
      <c r="AL9" s="14">
        <f t="shared" si="1"/>
        <v>8.2924285714285784E-2</v>
      </c>
      <c r="AM9" s="14">
        <f t="shared" si="1"/>
        <v>-0.12862857142857154</v>
      </c>
      <c r="AO9" s="14">
        <f t="shared" ref="AO9:AR72" si="7">(((G9-L9)/(SQRT(((AA9^2)/3)+(((AE9^2)/3))))))</f>
        <v>1.0990198781831223E-2</v>
      </c>
      <c r="AP9" s="14">
        <f t="shared" si="2"/>
        <v>0.61680370761655001</v>
      </c>
      <c r="AQ9" s="14">
        <f t="shared" si="2"/>
        <v>0.75206409924756557</v>
      </c>
      <c r="AR9" s="14">
        <f t="shared" si="2"/>
        <v>-1.0974356829841012</v>
      </c>
      <c r="AT9" s="14">
        <f t="shared" ref="AT9:AW72" si="8">IF(ABS(R9)&gt;$AL$2,1,0)+IF(ABS(AJ9)&gt;$AL$1,1,0)+IF(ABS(AO9)&gt;$AL$3,1,0)</f>
        <v>0</v>
      </c>
      <c r="AU9" s="14">
        <f t="shared" si="3"/>
        <v>0</v>
      </c>
      <c r="AV9" s="14">
        <f t="shared" si="3"/>
        <v>0</v>
      </c>
      <c r="AW9" s="14">
        <f t="shared" si="3"/>
        <v>0</v>
      </c>
      <c r="AX9" s="4">
        <v>27</v>
      </c>
      <c r="AY9" s="4">
        <v>39</v>
      </c>
    </row>
    <row r="10" spans="1:51" x14ac:dyDescent="0.2">
      <c r="A10" s="4">
        <v>42</v>
      </c>
      <c r="B10" s="4">
        <v>49</v>
      </c>
      <c r="D10" s="3">
        <v>892.49609999999996</v>
      </c>
      <c r="E10" s="4">
        <v>6</v>
      </c>
      <c r="F10" s="3" t="s">
        <v>55</v>
      </c>
      <c r="G10" s="11">
        <v>0.41481071428571431</v>
      </c>
      <c r="H10" s="11">
        <v>0.78853190476190493</v>
      </c>
      <c r="I10" s="11">
        <v>0.86190952380952379</v>
      </c>
      <c r="J10" s="11">
        <v>0.86820738095238104</v>
      </c>
      <c r="K10" s="11"/>
      <c r="L10" s="11">
        <v>0.32118000000000002</v>
      </c>
      <c r="M10" s="11">
        <v>0.72596595238095241</v>
      </c>
      <c r="N10" s="11">
        <v>0.8607907142857143</v>
      </c>
      <c r="O10" s="11">
        <v>0.8605114285714287</v>
      </c>
      <c r="P10" s="4">
        <v>42</v>
      </c>
      <c r="Q10" s="4">
        <v>49</v>
      </c>
      <c r="R10" s="12">
        <f t="shared" si="4"/>
        <v>9.3630714285714289E-2</v>
      </c>
      <c r="S10" s="12">
        <f t="shared" si="0"/>
        <v>6.2565952380952528E-2</v>
      </c>
      <c r="T10" s="12">
        <f t="shared" si="0"/>
        <v>1.1188095238094942E-3</v>
      </c>
      <c r="U10" s="12">
        <f t="shared" si="0"/>
        <v>7.6959523809523311E-3</v>
      </c>
      <c r="W10" s="12">
        <f t="shared" si="5"/>
        <v>4.1252857142857161E-2</v>
      </c>
      <c r="Y10" s="4">
        <v>42</v>
      </c>
      <c r="Z10" s="4">
        <v>49</v>
      </c>
      <c r="AA10" s="13">
        <v>1.3176904761904763E-2</v>
      </c>
      <c r="AB10" s="13">
        <v>9.719285714285715E-3</v>
      </c>
      <c r="AC10" s="13">
        <v>2.5748809523809528E-2</v>
      </c>
      <c r="AD10" s="13">
        <v>9.8140476190476198E-3</v>
      </c>
      <c r="AE10" s="13">
        <v>1.5911666666666668E-2</v>
      </c>
      <c r="AF10" s="13">
        <v>1.3889285714285715E-2</v>
      </c>
      <c r="AG10" s="13">
        <v>1.375952380952381E-2</v>
      </c>
      <c r="AH10" s="13">
        <v>1.2055714285714288E-2</v>
      </c>
      <c r="AJ10" s="14">
        <f t="shared" si="6"/>
        <v>0.56178428571428574</v>
      </c>
      <c r="AK10" s="14">
        <f t="shared" si="1"/>
        <v>0.37539571428571517</v>
      </c>
      <c r="AL10" s="14">
        <f t="shared" si="1"/>
        <v>6.712857142856965E-3</v>
      </c>
      <c r="AM10" s="14">
        <f t="shared" si="1"/>
        <v>4.6175714285713987E-2</v>
      </c>
      <c r="AO10" s="14">
        <f t="shared" si="7"/>
        <v>7.8498376724310042</v>
      </c>
      <c r="AP10" s="14">
        <f t="shared" si="2"/>
        <v>6.3925311905101463</v>
      </c>
      <c r="AQ10" s="14">
        <f t="shared" si="2"/>
        <v>6.6376445703981227E-2</v>
      </c>
      <c r="AR10" s="14">
        <f t="shared" si="2"/>
        <v>0.85748080646299041</v>
      </c>
      <c r="AT10" s="14">
        <f t="shared" si="8"/>
        <v>3</v>
      </c>
      <c r="AU10" s="14">
        <f t="shared" si="3"/>
        <v>2</v>
      </c>
      <c r="AV10" s="14">
        <f t="shared" si="3"/>
        <v>0</v>
      </c>
      <c r="AW10" s="14">
        <f t="shared" si="3"/>
        <v>0</v>
      </c>
      <c r="AX10" s="4">
        <v>42</v>
      </c>
      <c r="AY10" s="4">
        <v>49</v>
      </c>
    </row>
    <row r="11" spans="1:51" x14ac:dyDescent="0.2">
      <c r="A11" s="4">
        <v>50</v>
      </c>
      <c r="B11" s="4">
        <v>56</v>
      </c>
      <c r="D11" s="3">
        <v>845.29819999999995</v>
      </c>
      <c r="E11" s="4">
        <v>6</v>
      </c>
      <c r="F11" s="3" t="s">
        <v>56</v>
      </c>
      <c r="G11" s="11">
        <v>0.59586428571428574</v>
      </c>
      <c r="H11" s="11">
        <v>0.67733452380952386</v>
      </c>
      <c r="I11" s="11">
        <v>0.67130214285714285</v>
      </c>
      <c r="J11" s="11">
        <v>0.68275166666666676</v>
      </c>
      <c r="K11" s="11"/>
      <c r="L11" s="11">
        <v>0.59203809523809525</v>
      </c>
      <c r="M11" s="11">
        <v>0.67533809523809529</v>
      </c>
      <c r="N11" s="11">
        <v>0.67810547619047623</v>
      </c>
      <c r="O11" s="11">
        <v>0.68118714285714288</v>
      </c>
      <c r="P11" s="4">
        <v>50</v>
      </c>
      <c r="Q11" s="4">
        <v>56</v>
      </c>
      <c r="R11" s="12">
        <f t="shared" si="4"/>
        <v>3.826190476190483E-3</v>
      </c>
      <c r="S11" s="12">
        <f t="shared" si="0"/>
        <v>1.9964285714285657E-3</v>
      </c>
      <c r="T11" s="12">
        <f t="shared" si="0"/>
        <v>-6.8033333333333834E-3</v>
      </c>
      <c r="U11" s="12">
        <f t="shared" si="0"/>
        <v>1.5645238095238767E-3</v>
      </c>
      <c r="W11" s="12">
        <f t="shared" si="5"/>
        <v>1.459523809523855E-4</v>
      </c>
      <c r="Y11" s="4">
        <v>50</v>
      </c>
      <c r="Z11" s="4">
        <v>56</v>
      </c>
      <c r="AA11" s="13">
        <v>9.5395238095238085E-3</v>
      </c>
      <c r="AB11" s="13">
        <v>7.2569047619047622E-3</v>
      </c>
      <c r="AC11" s="13">
        <v>5.7666666666666673E-3</v>
      </c>
      <c r="AD11" s="13">
        <v>1.0624285714285715E-2</v>
      </c>
      <c r="AE11" s="13">
        <v>3.7821428571428576E-3</v>
      </c>
      <c r="AF11" s="13">
        <v>6.3533333333333341E-3</v>
      </c>
      <c r="AG11" s="13">
        <v>6.490000000000001E-3</v>
      </c>
      <c r="AH11" s="13">
        <v>6.6350000000000003E-3</v>
      </c>
      <c r="AJ11" s="14">
        <f t="shared" si="6"/>
        <v>2.2957142857142898E-2</v>
      </c>
      <c r="AK11" s="14">
        <f t="shared" si="1"/>
        <v>1.1978571428571394E-2</v>
      </c>
      <c r="AL11" s="14">
        <f t="shared" si="1"/>
        <v>-4.08200000000003E-2</v>
      </c>
      <c r="AM11" s="14">
        <f t="shared" si="1"/>
        <v>9.3871428571432602E-3</v>
      </c>
      <c r="AO11" s="14">
        <f t="shared" si="7"/>
        <v>0.64580045665225849</v>
      </c>
      <c r="AP11" s="14">
        <f t="shared" si="2"/>
        <v>0.35851613252395226</v>
      </c>
      <c r="AQ11" s="14">
        <f t="shared" si="2"/>
        <v>-1.3572818049437356</v>
      </c>
      <c r="AR11" s="14">
        <f t="shared" si="2"/>
        <v>0.21633817930729615</v>
      </c>
      <c r="AT11" s="14">
        <f t="shared" si="8"/>
        <v>0</v>
      </c>
      <c r="AU11" s="14">
        <f t="shared" si="3"/>
        <v>0</v>
      </c>
      <c r="AV11" s="14">
        <f t="shared" si="3"/>
        <v>0</v>
      </c>
      <c r="AW11" s="14">
        <f t="shared" si="3"/>
        <v>0</v>
      </c>
      <c r="AX11" s="4">
        <v>50</v>
      </c>
      <c r="AY11" s="4">
        <v>56</v>
      </c>
    </row>
    <row r="12" spans="1:51" x14ac:dyDescent="0.2">
      <c r="A12" s="4">
        <v>50</v>
      </c>
      <c r="B12" s="4">
        <v>57</v>
      </c>
      <c r="D12" s="3">
        <v>958.38220000000001</v>
      </c>
      <c r="E12" s="4">
        <v>7</v>
      </c>
      <c r="F12" s="3" t="s">
        <v>57</v>
      </c>
      <c r="G12" s="11">
        <v>0.36424938775510207</v>
      </c>
      <c r="H12" s="11">
        <v>0.39480163265306123</v>
      </c>
      <c r="I12" s="11">
        <v>0.38782428571428579</v>
      </c>
      <c r="J12" s="11">
        <v>0.38071897959183676</v>
      </c>
      <c r="K12" s="11"/>
      <c r="L12" s="11">
        <v>0.34234244897959187</v>
      </c>
      <c r="M12" s="11">
        <v>0.37469918367346938</v>
      </c>
      <c r="N12" s="11">
        <v>0.3753910204081633</v>
      </c>
      <c r="O12" s="11">
        <v>0.37249204081632653</v>
      </c>
      <c r="P12" s="4">
        <v>50</v>
      </c>
      <c r="Q12" s="4">
        <v>57</v>
      </c>
      <c r="R12" s="12">
        <f t="shared" si="4"/>
        <v>2.1906938775510199E-2</v>
      </c>
      <c r="S12" s="12">
        <f t="shared" si="0"/>
        <v>2.0102448979591847E-2</v>
      </c>
      <c r="T12" s="12">
        <f t="shared" si="0"/>
        <v>1.2433265306122487E-2</v>
      </c>
      <c r="U12" s="12">
        <f t="shared" si="0"/>
        <v>8.2269387755102286E-3</v>
      </c>
      <c r="W12" s="12">
        <f t="shared" si="5"/>
        <v>1.566739795918369E-2</v>
      </c>
      <c r="Y12" s="4">
        <v>50</v>
      </c>
      <c r="Z12" s="4">
        <v>57</v>
      </c>
      <c r="AA12" s="13">
        <v>6.1585714285714282E-3</v>
      </c>
      <c r="AB12" s="13">
        <v>5.9671428571428575E-3</v>
      </c>
      <c r="AC12" s="13">
        <v>6.6889795918367353E-3</v>
      </c>
      <c r="AD12" s="13">
        <v>7.1432653061224488E-3</v>
      </c>
      <c r="AE12" s="13">
        <v>1.0970408163265307E-2</v>
      </c>
      <c r="AF12" s="13">
        <v>5.5795918367346946E-3</v>
      </c>
      <c r="AG12" s="13">
        <v>1.1102448979591837E-2</v>
      </c>
      <c r="AH12" s="13">
        <v>6.144081632653061E-3</v>
      </c>
      <c r="AJ12" s="14">
        <f t="shared" si="6"/>
        <v>0.15334857142857139</v>
      </c>
      <c r="AK12" s="14">
        <f t="shared" si="1"/>
        <v>0.14071714285714293</v>
      </c>
      <c r="AL12" s="14">
        <f t="shared" si="1"/>
        <v>8.7032857142857412E-2</v>
      </c>
      <c r="AM12" s="14">
        <f t="shared" si="1"/>
        <v>5.75885714285716E-2</v>
      </c>
      <c r="AO12" s="14">
        <f t="shared" si="7"/>
        <v>3.0160062743441465</v>
      </c>
      <c r="AP12" s="14">
        <f t="shared" si="2"/>
        <v>4.2620733847776897</v>
      </c>
      <c r="AQ12" s="14">
        <f t="shared" si="2"/>
        <v>1.6614312340655439</v>
      </c>
      <c r="AR12" s="14">
        <f t="shared" si="2"/>
        <v>1.5123459900466347</v>
      </c>
      <c r="AT12" s="14">
        <f t="shared" si="8"/>
        <v>2</v>
      </c>
      <c r="AU12" s="14">
        <f t="shared" si="3"/>
        <v>2</v>
      </c>
      <c r="AV12" s="14">
        <f t="shared" si="3"/>
        <v>0</v>
      </c>
      <c r="AW12" s="14">
        <f t="shared" si="3"/>
        <v>0</v>
      </c>
      <c r="AX12" s="4">
        <v>50</v>
      </c>
      <c r="AY12" s="4">
        <v>57</v>
      </c>
    </row>
    <row r="13" spans="1:51" x14ac:dyDescent="0.2">
      <c r="A13" s="4">
        <v>58</v>
      </c>
      <c r="B13" s="4">
        <v>64</v>
      </c>
      <c r="D13" s="3">
        <v>859.40189999999996</v>
      </c>
      <c r="E13" s="4">
        <v>6</v>
      </c>
      <c r="F13" s="3" t="s">
        <v>58</v>
      </c>
      <c r="G13" s="11">
        <v>7.7421428571428572E-3</v>
      </c>
      <c r="H13" s="11">
        <v>3.6945238095238099E-3</v>
      </c>
      <c r="I13" s="11">
        <v>9.1478571428571433E-3</v>
      </c>
      <c r="J13" s="11">
        <v>5.0476904761904764E-2</v>
      </c>
      <c r="K13" s="11"/>
      <c r="L13" s="11">
        <v>6.5338095238095242E-3</v>
      </c>
      <c r="M13" s="11">
        <v>7.347857142857143E-3</v>
      </c>
      <c r="N13" s="11">
        <v>1.2993095238095238E-2</v>
      </c>
      <c r="O13" s="11">
        <v>5.3499047619047627E-2</v>
      </c>
      <c r="P13" s="4">
        <v>58</v>
      </c>
      <c r="Q13" s="4">
        <v>64</v>
      </c>
      <c r="R13" s="12">
        <f t="shared" si="4"/>
        <v>1.208333333333333E-3</v>
      </c>
      <c r="S13" s="12">
        <f t="shared" si="0"/>
        <v>-3.6533333333333331E-3</v>
      </c>
      <c r="T13" s="12">
        <f t="shared" si="0"/>
        <v>-3.8452380952380943E-3</v>
      </c>
      <c r="U13" s="12">
        <f t="shared" si="0"/>
        <v>-3.0221428571428621E-3</v>
      </c>
      <c r="W13" s="12">
        <f t="shared" si="5"/>
        <v>-2.3280952380952393E-3</v>
      </c>
      <c r="Y13" s="4">
        <v>58</v>
      </c>
      <c r="Z13" s="4">
        <v>64</v>
      </c>
      <c r="AA13" s="13">
        <v>6.1778571428571438E-3</v>
      </c>
      <c r="AB13" s="13">
        <v>3.8459523809523818E-3</v>
      </c>
      <c r="AC13" s="13">
        <v>2.3352380952380955E-3</v>
      </c>
      <c r="AD13" s="13">
        <v>2.4888095238095242E-3</v>
      </c>
      <c r="AE13" s="13">
        <v>1.9566666666666669E-3</v>
      </c>
      <c r="AF13" s="13">
        <v>5.1523809523809526E-3</v>
      </c>
      <c r="AG13" s="13">
        <v>6.5035714285714289E-3</v>
      </c>
      <c r="AH13" s="13">
        <v>7.3450000000000008E-3</v>
      </c>
      <c r="AJ13" s="14">
        <f t="shared" si="6"/>
        <v>7.2499999999999978E-3</v>
      </c>
      <c r="AK13" s="14">
        <f t="shared" si="1"/>
        <v>-2.1919999999999999E-2</v>
      </c>
      <c r="AL13" s="14">
        <f t="shared" si="1"/>
        <v>-2.3071428571428566E-2</v>
      </c>
      <c r="AM13" s="14">
        <f t="shared" si="1"/>
        <v>-1.8132857142857173E-2</v>
      </c>
      <c r="AO13" s="14">
        <f t="shared" si="7"/>
        <v>0.32296195535000005</v>
      </c>
      <c r="AP13" s="14">
        <f t="shared" si="2"/>
        <v>-0.98417698410618459</v>
      </c>
      <c r="AQ13" s="14">
        <f t="shared" si="2"/>
        <v>-0.96382499322243387</v>
      </c>
      <c r="AR13" s="14">
        <f t="shared" si="2"/>
        <v>-0.67496671846561918</v>
      </c>
      <c r="AT13" s="14">
        <f t="shared" si="8"/>
        <v>0</v>
      </c>
      <c r="AU13" s="14">
        <f t="shared" si="3"/>
        <v>0</v>
      </c>
      <c r="AV13" s="14">
        <f t="shared" si="3"/>
        <v>0</v>
      </c>
      <c r="AW13" s="14">
        <f t="shared" si="3"/>
        <v>0</v>
      </c>
      <c r="AX13" s="4">
        <v>58</v>
      </c>
      <c r="AY13" s="4">
        <v>64</v>
      </c>
    </row>
    <row r="14" spans="1:51" x14ac:dyDescent="0.2">
      <c r="A14" s="4">
        <v>64</v>
      </c>
      <c r="B14" s="4">
        <v>72</v>
      </c>
      <c r="D14" s="3">
        <v>945.54039999999998</v>
      </c>
      <c r="E14" s="4">
        <v>7</v>
      </c>
      <c r="F14" s="3" t="s">
        <v>59</v>
      </c>
      <c r="G14" s="11">
        <v>0.13481081632653061</v>
      </c>
      <c r="H14" s="11">
        <v>0.28459306122448985</v>
      </c>
      <c r="I14" s="11">
        <v>0.47408183673469395</v>
      </c>
      <c r="J14" s="11">
        <v>0.5413269387755103</v>
      </c>
      <c r="K14" s="11"/>
      <c r="L14" s="11">
        <v>0.13056938775510205</v>
      </c>
      <c r="M14" s="11">
        <v>0.28018959183673475</v>
      </c>
      <c r="N14" s="11">
        <v>0.47464020408163271</v>
      </c>
      <c r="O14" s="11">
        <v>0.54194020408163268</v>
      </c>
      <c r="P14" s="4">
        <v>64</v>
      </c>
      <c r="Q14" s="4">
        <v>72</v>
      </c>
      <c r="R14" s="12">
        <f t="shared" si="4"/>
        <v>4.2414285714285627E-3</v>
      </c>
      <c r="S14" s="12">
        <f t="shared" si="0"/>
        <v>4.403469387755099E-3</v>
      </c>
      <c r="T14" s="12">
        <f t="shared" si="0"/>
        <v>-5.5836734693875956E-4</v>
      </c>
      <c r="U14" s="12">
        <f t="shared" si="0"/>
        <v>-6.1326530612237917E-4</v>
      </c>
      <c r="W14" s="12">
        <f t="shared" si="5"/>
        <v>1.8683163265306307E-3</v>
      </c>
      <c r="Y14" s="4">
        <v>64</v>
      </c>
      <c r="Z14" s="4">
        <v>72</v>
      </c>
      <c r="AA14" s="13">
        <v>4.1477551020408163E-3</v>
      </c>
      <c r="AB14" s="13">
        <v>3.6259183673469394E-3</v>
      </c>
      <c r="AC14" s="13">
        <v>4.2455102040816328E-3</v>
      </c>
      <c r="AD14" s="13">
        <v>6.1034693877551017E-3</v>
      </c>
      <c r="AE14" s="13">
        <v>4.7293877551020415E-3</v>
      </c>
      <c r="AF14" s="13">
        <v>6.0179591836734695E-3</v>
      </c>
      <c r="AG14" s="13">
        <v>2.5269387755102045E-3</v>
      </c>
      <c r="AH14" s="13">
        <v>3.7842857142857144E-3</v>
      </c>
      <c r="AJ14" s="14">
        <f t="shared" si="6"/>
        <v>2.9689999999999939E-2</v>
      </c>
      <c r="AK14" s="14">
        <f t="shared" si="1"/>
        <v>3.0824285714285693E-2</v>
      </c>
      <c r="AL14" s="14">
        <f t="shared" si="1"/>
        <v>-3.9085714285713169E-3</v>
      </c>
      <c r="AM14" s="14">
        <f t="shared" si="1"/>
        <v>-4.2928571428566542E-3</v>
      </c>
      <c r="AO14" s="14">
        <f t="shared" si="7"/>
        <v>1.1678427712717034</v>
      </c>
      <c r="AP14" s="14">
        <f t="shared" si="2"/>
        <v>1.0855612251104545</v>
      </c>
      <c r="AQ14" s="14">
        <f t="shared" si="2"/>
        <v>-0.19574863359184624</v>
      </c>
      <c r="AR14" s="14">
        <f t="shared" si="2"/>
        <v>-0.14790987341300185</v>
      </c>
      <c r="AT14" s="14">
        <f t="shared" si="8"/>
        <v>0</v>
      </c>
      <c r="AU14" s="14">
        <f t="shared" si="3"/>
        <v>0</v>
      </c>
      <c r="AV14" s="14">
        <f t="shared" si="3"/>
        <v>0</v>
      </c>
      <c r="AW14" s="14">
        <f t="shared" si="3"/>
        <v>0</v>
      </c>
      <c r="AX14" s="4">
        <v>64</v>
      </c>
      <c r="AY14" s="4">
        <v>72</v>
      </c>
    </row>
    <row r="15" spans="1:51" x14ac:dyDescent="0.2">
      <c r="A15" s="4">
        <v>65</v>
      </c>
      <c r="B15" s="4">
        <v>72</v>
      </c>
      <c r="D15" s="3">
        <v>798.47199999999998</v>
      </c>
      <c r="E15" s="4">
        <v>6</v>
      </c>
      <c r="F15" s="3" t="s">
        <v>60</v>
      </c>
      <c r="G15" s="11">
        <v>0.10294</v>
      </c>
      <c r="H15" s="11">
        <v>0.24049976190476194</v>
      </c>
      <c r="I15" s="11">
        <v>0.462417380952381</v>
      </c>
      <c r="J15" s="11">
        <v>0.54514023809523804</v>
      </c>
      <c r="K15" s="11"/>
      <c r="L15" s="11">
        <v>0.10030928571428573</v>
      </c>
      <c r="M15" s="11">
        <v>0.24924142857142856</v>
      </c>
      <c r="N15" s="11">
        <v>0.46650642857142866</v>
      </c>
      <c r="O15" s="11">
        <v>0.53576380952380953</v>
      </c>
      <c r="P15" s="4">
        <v>65</v>
      </c>
      <c r="Q15" s="4">
        <v>72</v>
      </c>
      <c r="R15" s="12">
        <f t="shared" si="4"/>
        <v>2.6307142857142779E-3</v>
      </c>
      <c r="S15" s="12">
        <f t="shared" si="0"/>
        <v>-8.7416666666666198E-3</v>
      </c>
      <c r="T15" s="12">
        <f t="shared" si="0"/>
        <v>-4.0890476190476588E-3</v>
      </c>
      <c r="U15" s="12">
        <f t="shared" si="0"/>
        <v>9.3764285714285078E-3</v>
      </c>
      <c r="W15" s="12">
        <f t="shared" si="5"/>
        <v>-2.0589285714287323E-4</v>
      </c>
      <c r="Y15" s="4">
        <v>65</v>
      </c>
      <c r="Z15" s="4">
        <v>72</v>
      </c>
      <c r="AA15" s="13">
        <v>2.1242380952380957E-2</v>
      </c>
      <c r="AB15" s="13">
        <v>2.2931904761904761E-2</v>
      </c>
      <c r="AC15" s="13">
        <v>2.5220952380952382E-2</v>
      </c>
      <c r="AD15" s="13">
        <v>1.9544047619047621E-2</v>
      </c>
      <c r="AE15" s="13">
        <v>2.4486428571428572E-2</v>
      </c>
      <c r="AF15" s="13">
        <v>2.0804761904761906E-2</v>
      </c>
      <c r="AG15" s="13">
        <v>2.9627142857142859E-2</v>
      </c>
      <c r="AH15" s="13">
        <v>2.4783333333333334E-2</v>
      </c>
      <c r="AJ15" s="14">
        <f t="shared" si="6"/>
        <v>1.5784285714285667E-2</v>
      </c>
      <c r="AK15" s="14">
        <f t="shared" si="1"/>
        <v>-5.2449999999999719E-2</v>
      </c>
      <c r="AL15" s="14">
        <f t="shared" si="1"/>
        <v>-2.4534285714285953E-2</v>
      </c>
      <c r="AM15" s="14">
        <f t="shared" si="1"/>
        <v>5.6258571428571047E-2</v>
      </c>
      <c r="AO15" s="14">
        <f t="shared" si="7"/>
        <v>0.14056245471222664</v>
      </c>
      <c r="AP15" s="14">
        <f t="shared" si="2"/>
        <v>-0.48900258634344784</v>
      </c>
      <c r="AQ15" s="14">
        <f t="shared" si="2"/>
        <v>-0.18202848732119273</v>
      </c>
      <c r="AR15" s="14">
        <f t="shared" si="2"/>
        <v>0.5145509979216768</v>
      </c>
      <c r="AT15" s="14">
        <f t="shared" si="8"/>
        <v>0</v>
      </c>
      <c r="AU15" s="14">
        <f t="shared" si="3"/>
        <v>0</v>
      </c>
      <c r="AV15" s="14">
        <f t="shared" si="3"/>
        <v>0</v>
      </c>
      <c r="AW15" s="14">
        <f t="shared" si="3"/>
        <v>0</v>
      </c>
      <c r="AX15" s="4">
        <v>65</v>
      </c>
      <c r="AY15" s="4">
        <v>72</v>
      </c>
    </row>
    <row r="16" spans="1:51" x14ac:dyDescent="0.2">
      <c r="A16" s="4">
        <v>73</v>
      </c>
      <c r="B16" s="4">
        <v>80</v>
      </c>
      <c r="D16" s="3">
        <v>921.51520000000005</v>
      </c>
      <c r="E16" s="4">
        <v>6</v>
      </c>
      <c r="F16" s="3" t="s">
        <v>61</v>
      </c>
      <c r="G16" s="11">
        <v>0.16193261904761905</v>
      </c>
      <c r="H16" s="11">
        <v>0.25589499999999998</v>
      </c>
      <c r="I16" s="11">
        <v>0.36455690476190478</v>
      </c>
      <c r="J16" s="11">
        <v>0.50619023809523822</v>
      </c>
      <c r="K16" s="11"/>
      <c r="L16" s="11">
        <v>0.1456409523809524</v>
      </c>
      <c r="M16" s="11">
        <v>0.21590333333333336</v>
      </c>
      <c r="N16" s="11">
        <v>0.37790571428571429</v>
      </c>
      <c r="O16" s="11">
        <v>0.50276285714285718</v>
      </c>
      <c r="P16" s="4">
        <v>73</v>
      </c>
      <c r="Q16" s="4">
        <v>80</v>
      </c>
      <c r="R16" s="12">
        <f t="shared" si="4"/>
        <v>1.6291666666666649E-2</v>
      </c>
      <c r="S16" s="12">
        <f t="shared" si="0"/>
        <v>3.999166666666662E-2</v>
      </c>
      <c r="T16" s="12">
        <f t="shared" si="0"/>
        <v>-1.3348809523809513E-2</v>
      </c>
      <c r="U16" s="12">
        <f t="shared" si="0"/>
        <v>3.4273809523810428E-3</v>
      </c>
      <c r="W16" s="12">
        <f t="shared" si="5"/>
        <v>1.15904761904762E-2</v>
      </c>
      <c r="Y16" s="4">
        <v>73</v>
      </c>
      <c r="Z16" s="4">
        <v>80</v>
      </c>
      <c r="AA16" s="13">
        <v>1.4620476190476191E-2</v>
      </c>
      <c r="AB16" s="13">
        <v>1.8837619047619047E-2</v>
      </c>
      <c r="AC16" s="13">
        <v>1.9638333333333334E-2</v>
      </c>
      <c r="AD16" s="13">
        <v>2.1769761904761906E-2</v>
      </c>
      <c r="AE16" s="13">
        <v>1.8989761904761905E-2</v>
      </c>
      <c r="AF16" s="13">
        <v>1.4836666666666666E-2</v>
      </c>
      <c r="AG16" s="13">
        <v>1.3975476190476191E-2</v>
      </c>
      <c r="AH16" s="13">
        <v>1.5929523809523814E-2</v>
      </c>
      <c r="AJ16" s="14">
        <f t="shared" si="6"/>
        <v>9.7749999999999893E-2</v>
      </c>
      <c r="AK16" s="14">
        <f t="shared" si="1"/>
        <v>0.23994999999999972</v>
      </c>
      <c r="AL16" s="14">
        <f t="shared" si="1"/>
        <v>-8.0092857142857077E-2</v>
      </c>
      <c r="AM16" s="14">
        <f t="shared" si="1"/>
        <v>2.0564285714286257E-2</v>
      </c>
      <c r="AO16" s="14">
        <f t="shared" si="7"/>
        <v>1.1774175445996786</v>
      </c>
      <c r="AP16" s="14">
        <f t="shared" si="2"/>
        <v>2.8887023299120256</v>
      </c>
      <c r="AQ16" s="14">
        <f t="shared" si="2"/>
        <v>-0.95923119373768428</v>
      </c>
      <c r="AR16" s="14">
        <f t="shared" si="2"/>
        <v>0.22006708756117938</v>
      </c>
      <c r="AT16" s="14">
        <f t="shared" si="8"/>
        <v>0</v>
      </c>
      <c r="AU16" s="14">
        <f t="shared" si="3"/>
        <v>2</v>
      </c>
      <c r="AV16" s="14">
        <f t="shared" si="3"/>
        <v>0</v>
      </c>
      <c r="AW16" s="14">
        <f t="shared" si="3"/>
        <v>0</v>
      </c>
      <c r="AX16" s="4">
        <v>73</v>
      </c>
      <c r="AY16" s="4">
        <v>80</v>
      </c>
    </row>
    <row r="17" spans="1:51" x14ac:dyDescent="0.2">
      <c r="A17" s="4">
        <v>81</v>
      </c>
      <c r="B17" s="4">
        <v>87</v>
      </c>
      <c r="D17" s="3">
        <v>996.46860000000004</v>
      </c>
      <c r="E17" s="4">
        <v>6</v>
      </c>
      <c r="F17" s="3" t="s">
        <v>62</v>
      </c>
      <c r="G17" s="11">
        <v>0.52330857142857146</v>
      </c>
      <c r="H17" s="11">
        <v>0.56716690476190479</v>
      </c>
      <c r="I17" s="11">
        <v>0.54758690476190475</v>
      </c>
      <c r="J17" s="11">
        <v>0.57618404761904773</v>
      </c>
      <c r="K17" s="11"/>
      <c r="L17" s="11">
        <v>0.48354785714285714</v>
      </c>
      <c r="M17" s="11">
        <v>0.55086238095238105</v>
      </c>
      <c r="N17" s="11">
        <v>0.54393809523809522</v>
      </c>
      <c r="O17" s="11">
        <v>0.541989761904762</v>
      </c>
      <c r="P17" s="4">
        <v>81</v>
      </c>
      <c r="Q17" s="4">
        <v>87</v>
      </c>
      <c r="R17" s="12">
        <f t="shared" si="4"/>
        <v>3.9760714285714316E-2</v>
      </c>
      <c r="S17" s="12">
        <f t="shared" si="0"/>
        <v>1.6304523809523741E-2</v>
      </c>
      <c r="T17" s="12">
        <f t="shared" si="0"/>
        <v>3.6488095238095264E-3</v>
      </c>
      <c r="U17" s="12">
        <f t="shared" si="0"/>
        <v>3.4194285714285733E-2</v>
      </c>
      <c r="W17" s="12">
        <f t="shared" si="5"/>
        <v>2.3477083333333329E-2</v>
      </c>
      <c r="Y17" s="4">
        <v>81</v>
      </c>
      <c r="Z17" s="4">
        <v>87</v>
      </c>
      <c r="AA17" s="13">
        <v>2.0125238095238095E-2</v>
      </c>
      <c r="AB17" s="13">
        <v>1.7722142857142856E-2</v>
      </c>
      <c r="AC17" s="13">
        <v>2.1490952380952381E-2</v>
      </c>
      <c r="AD17" s="13">
        <v>2.7192142857142859E-2</v>
      </c>
      <c r="AE17" s="13">
        <v>2.2814285714285717E-2</v>
      </c>
      <c r="AF17" s="13">
        <v>1.8786666666666667E-2</v>
      </c>
      <c r="AG17" s="13">
        <v>1.7565000000000001E-2</v>
      </c>
      <c r="AH17" s="13">
        <v>1.9589761904761908E-2</v>
      </c>
      <c r="AJ17" s="14">
        <f t="shared" si="6"/>
        <v>0.2385642857142859</v>
      </c>
      <c r="AK17" s="14">
        <f t="shared" si="1"/>
        <v>9.7827142857142446E-2</v>
      </c>
      <c r="AL17" s="14">
        <f t="shared" si="1"/>
        <v>2.1892857142857158E-2</v>
      </c>
      <c r="AM17" s="14">
        <f t="shared" si="1"/>
        <v>0.2051657142857144</v>
      </c>
      <c r="AO17" s="14">
        <f t="shared" si="7"/>
        <v>2.2637196578163534</v>
      </c>
      <c r="AP17" s="14">
        <f t="shared" si="2"/>
        <v>1.0934565615726415</v>
      </c>
      <c r="AQ17" s="14">
        <f t="shared" si="2"/>
        <v>0.22769653863609729</v>
      </c>
      <c r="AR17" s="14">
        <f t="shared" si="2"/>
        <v>1.7672221429417945</v>
      </c>
      <c r="AT17" s="14">
        <f t="shared" si="8"/>
        <v>1</v>
      </c>
      <c r="AU17" s="14">
        <f t="shared" si="3"/>
        <v>0</v>
      </c>
      <c r="AV17" s="14">
        <f t="shared" si="3"/>
        <v>0</v>
      </c>
      <c r="AW17" s="14">
        <f t="shared" si="3"/>
        <v>1</v>
      </c>
      <c r="AX17" s="4">
        <v>81</v>
      </c>
      <c r="AY17" s="4">
        <v>87</v>
      </c>
    </row>
    <row r="18" spans="1:51" x14ac:dyDescent="0.2">
      <c r="A18" s="4">
        <v>82</v>
      </c>
      <c r="B18" s="4">
        <v>90</v>
      </c>
      <c r="D18" s="3">
        <v>1278.5650000000001</v>
      </c>
      <c r="E18" s="4">
        <v>8</v>
      </c>
      <c r="F18" s="3" t="s">
        <v>63</v>
      </c>
      <c r="G18" s="11">
        <v>0.33898089285714289</v>
      </c>
      <c r="H18" s="11">
        <v>0.41048178571428573</v>
      </c>
      <c r="I18" s="11">
        <v>0.47679892857142864</v>
      </c>
      <c r="J18" s="11">
        <v>0.48903482142857146</v>
      </c>
      <c r="K18" s="11"/>
      <c r="L18" s="11">
        <v>0.30024642857142858</v>
      </c>
      <c r="M18" s="11">
        <v>0.39648232142857148</v>
      </c>
      <c r="N18" s="11">
        <v>0.44683250000000002</v>
      </c>
      <c r="O18" s="11">
        <v>0.48986875000000002</v>
      </c>
      <c r="P18" s="4">
        <v>82</v>
      </c>
      <c r="Q18" s="4">
        <v>90</v>
      </c>
      <c r="R18" s="12">
        <f t="shared" si="4"/>
        <v>3.873446428571431E-2</v>
      </c>
      <c r="S18" s="12">
        <f t="shared" si="0"/>
        <v>1.3999464285714247E-2</v>
      </c>
      <c r="T18" s="12">
        <f t="shared" si="0"/>
        <v>2.9966428571428616E-2</v>
      </c>
      <c r="U18" s="12">
        <f t="shared" si="0"/>
        <v>-8.3392857142855492E-4</v>
      </c>
      <c r="W18" s="12">
        <f t="shared" si="5"/>
        <v>2.0466607142857154E-2</v>
      </c>
      <c r="Y18" s="4">
        <v>82</v>
      </c>
      <c r="Z18" s="4">
        <v>90</v>
      </c>
      <c r="AA18" s="13">
        <v>1.4869107142857142E-2</v>
      </c>
      <c r="AB18" s="13">
        <v>1.5398928571428574E-2</v>
      </c>
      <c r="AC18" s="13">
        <v>1.9597142857142858E-2</v>
      </c>
      <c r="AD18" s="13">
        <v>1.5148214285714287E-2</v>
      </c>
      <c r="AE18" s="13">
        <v>1.6904821428571429E-2</v>
      </c>
      <c r="AF18" s="13">
        <v>1.7745E-2</v>
      </c>
      <c r="AG18" s="13">
        <v>1.5602678571428571E-2</v>
      </c>
      <c r="AH18" s="13">
        <v>2.4909464285714288E-2</v>
      </c>
      <c r="AJ18" s="14">
        <f t="shared" si="6"/>
        <v>0.30987571428571448</v>
      </c>
      <c r="AK18" s="14">
        <f t="shared" si="1"/>
        <v>0.11199571428571398</v>
      </c>
      <c r="AL18" s="14">
        <f t="shared" si="1"/>
        <v>0.23973142857142893</v>
      </c>
      <c r="AM18" s="14">
        <f t="shared" si="1"/>
        <v>-6.6714285714284394E-3</v>
      </c>
      <c r="AO18" s="14">
        <f t="shared" si="7"/>
        <v>2.9799758391070119</v>
      </c>
      <c r="AP18" s="14">
        <f t="shared" si="2"/>
        <v>1.0320429574624879</v>
      </c>
      <c r="AQ18" s="14">
        <f t="shared" si="2"/>
        <v>2.0720091078943641</v>
      </c>
      <c r="AR18" s="14">
        <f t="shared" si="2"/>
        <v>-4.9544202388449338E-2</v>
      </c>
      <c r="AT18" s="14">
        <f t="shared" si="8"/>
        <v>2</v>
      </c>
      <c r="AU18" s="14">
        <f t="shared" si="3"/>
        <v>0</v>
      </c>
      <c r="AV18" s="14">
        <f t="shared" si="3"/>
        <v>1</v>
      </c>
      <c r="AW18" s="14">
        <f t="shared" si="3"/>
        <v>0</v>
      </c>
      <c r="AX18" s="4">
        <v>82</v>
      </c>
      <c r="AY18" s="4">
        <v>90</v>
      </c>
    </row>
    <row r="19" spans="1:51" x14ac:dyDescent="0.2">
      <c r="A19" s="4">
        <v>91</v>
      </c>
      <c r="B19" s="4">
        <v>105</v>
      </c>
      <c r="D19" s="3">
        <v>1752.0166999999999</v>
      </c>
      <c r="E19" s="4">
        <v>11</v>
      </c>
      <c r="F19" s="3" t="s">
        <v>64</v>
      </c>
      <c r="G19" s="11">
        <v>0.10208116883116883</v>
      </c>
      <c r="H19" s="11">
        <v>0.13154363636363636</v>
      </c>
      <c r="I19" s="11">
        <v>0.22235402597402601</v>
      </c>
      <c r="J19" s="11">
        <v>0.30956493506493504</v>
      </c>
      <c r="K19" s="11"/>
      <c r="L19" s="11">
        <v>9.6034025974025966E-2</v>
      </c>
      <c r="M19" s="11">
        <v>0.12565324675324677</v>
      </c>
      <c r="N19" s="11">
        <v>0.20997428571428572</v>
      </c>
      <c r="O19" s="11">
        <v>0.29363805194805198</v>
      </c>
      <c r="P19" s="4">
        <v>91</v>
      </c>
      <c r="Q19" s="4">
        <v>105</v>
      </c>
      <c r="R19" s="12">
        <f t="shared" si="4"/>
        <v>6.047142857142862E-3</v>
      </c>
      <c r="S19" s="12">
        <f t="shared" si="0"/>
        <v>5.8903896103895959E-3</v>
      </c>
      <c r="T19" s="12">
        <f t="shared" si="0"/>
        <v>1.2379740259740285E-2</v>
      </c>
      <c r="U19" s="12">
        <f t="shared" si="0"/>
        <v>1.5926883116883062E-2</v>
      </c>
      <c r="W19" s="12">
        <f t="shared" si="5"/>
        <v>1.0061038961038951E-2</v>
      </c>
      <c r="Y19" s="4">
        <v>91</v>
      </c>
      <c r="Z19" s="4">
        <v>105</v>
      </c>
      <c r="AA19" s="13">
        <v>1.6140649350649353E-2</v>
      </c>
      <c r="AB19" s="13">
        <v>1.7017402597402601E-2</v>
      </c>
      <c r="AC19" s="13">
        <v>2.9508571428571433E-2</v>
      </c>
      <c r="AD19" s="13">
        <v>4.7968051948051954E-2</v>
      </c>
      <c r="AE19" s="13">
        <v>1.7706103896103897E-2</v>
      </c>
      <c r="AF19" s="13">
        <v>1.5831818181818183E-2</v>
      </c>
      <c r="AG19" s="13">
        <v>2.7289740259740264E-2</v>
      </c>
      <c r="AH19" s="13">
        <v>4.6630649350649353E-2</v>
      </c>
      <c r="AJ19" s="14">
        <f t="shared" si="6"/>
        <v>6.6518571428571482E-2</v>
      </c>
      <c r="AK19" s="14">
        <f t="shared" si="1"/>
        <v>6.4794285714285554E-2</v>
      </c>
      <c r="AL19" s="14">
        <f t="shared" si="1"/>
        <v>0.13617714285714314</v>
      </c>
      <c r="AM19" s="14">
        <f t="shared" si="1"/>
        <v>0.17519571428571368</v>
      </c>
      <c r="AO19" s="14">
        <f t="shared" si="7"/>
        <v>0.43716442970960534</v>
      </c>
      <c r="AP19" s="14">
        <f t="shared" si="2"/>
        <v>0.43894681306324362</v>
      </c>
      <c r="AQ19" s="14">
        <f t="shared" si="2"/>
        <v>0.53348301830977485</v>
      </c>
      <c r="AR19" s="14">
        <f t="shared" si="2"/>
        <v>0.41236124897217452</v>
      </c>
      <c r="AT19" s="14">
        <f t="shared" si="8"/>
        <v>0</v>
      </c>
      <c r="AU19" s="14">
        <f t="shared" si="3"/>
        <v>0</v>
      </c>
      <c r="AV19" s="14">
        <f t="shared" si="3"/>
        <v>0</v>
      </c>
      <c r="AW19" s="14">
        <f t="shared" si="3"/>
        <v>0</v>
      </c>
      <c r="AX19" s="4">
        <v>91</v>
      </c>
      <c r="AY19" s="4">
        <v>105</v>
      </c>
    </row>
    <row r="20" spans="1:51" x14ac:dyDescent="0.2">
      <c r="A20" s="4">
        <v>91</v>
      </c>
      <c r="B20" s="4">
        <v>107</v>
      </c>
      <c r="D20" s="3">
        <v>1922.1222</v>
      </c>
      <c r="E20" s="4">
        <v>13</v>
      </c>
      <c r="F20" s="3" t="s">
        <v>65</v>
      </c>
      <c r="G20" s="11">
        <v>9.1624945054945048E-2</v>
      </c>
      <c r="H20" s="11">
        <v>0.11647263736263737</v>
      </c>
      <c r="I20" s="11">
        <v>0.19244252747252749</v>
      </c>
      <c r="J20" s="11">
        <v>0.27471516483516484</v>
      </c>
      <c r="K20" s="11"/>
      <c r="L20" s="11">
        <v>8.7399560439560445E-2</v>
      </c>
      <c r="M20" s="11">
        <v>0.11264351648351649</v>
      </c>
      <c r="N20" s="11">
        <v>0.18964164835164837</v>
      </c>
      <c r="O20" s="11">
        <v>0.2679805494505495</v>
      </c>
      <c r="P20" s="4">
        <v>91</v>
      </c>
      <c r="Q20" s="4">
        <v>107</v>
      </c>
      <c r="R20" s="12">
        <f t="shared" si="4"/>
        <v>4.2253846153846031E-3</v>
      </c>
      <c r="S20" s="12">
        <f t="shared" si="0"/>
        <v>3.8291208791208786E-3</v>
      </c>
      <c r="T20" s="12">
        <f t="shared" si="0"/>
        <v>2.8008791208791184E-3</v>
      </c>
      <c r="U20" s="12">
        <f t="shared" si="0"/>
        <v>6.7346153846153389E-3</v>
      </c>
      <c r="W20" s="12">
        <f t="shared" si="5"/>
        <v>4.3974999999999848E-3</v>
      </c>
      <c r="Y20" s="4">
        <v>91</v>
      </c>
      <c r="Z20" s="4">
        <v>107</v>
      </c>
      <c r="AA20" s="13">
        <v>7.5028571428571444E-3</v>
      </c>
      <c r="AB20" s="13">
        <v>9.3358241758241759E-3</v>
      </c>
      <c r="AC20" s="13">
        <v>1.9184615384615387E-2</v>
      </c>
      <c r="AD20" s="13">
        <v>2.3570000000000001E-2</v>
      </c>
      <c r="AE20" s="13">
        <v>5.5300000000000002E-3</v>
      </c>
      <c r="AF20" s="13">
        <v>8.0118681318681311E-3</v>
      </c>
      <c r="AG20" s="13">
        <v>1.5913626373626373E-2</v>
      </c>
      <c r="AH20" s="13">
        <v>2.6348021978021979E-2</v>
      </c>
      <c r="AJ20" s="14">
        <f t="shared" si="6"/>
        <v>5.492999999999984E-2</v>
      </c>
      <c r="AK20" s="14">
        <f t="shared" si="1"/>
        <v>4.9778571428571422E-2</v>
      </c>
      <c r="AL20" s="14">
        <f t="shared" si="1"/>
        <v>3.6411428571428539E-2</v>
      </c>
      <c r="AM20" s="14">
        <f t="shared" si="1"/>
        <v>8.7549999999999406E-2</v>
      </c>
      <c r="AO20" s="14">
        <f t="shared" si="7"/>
        <v>0.78520408702901578</v>
      </c>
      <c r="AP20" s="14">
        <f t="shared" si="2"/>
        <v>0.53910315257026298</v>
      </c>
      <c r="AQ20" s="14">
        <f t="shared" si="2"/>
        <v>0.19462865126460308</v>
      </c>
      <c r="AR20" s="14">
        <f t="shared" si="2"/>
        <v>0.32995868628665748</v>
      </c>
      <c r="AT20" s="14">
        <f t="shared" si="8"/>
        <v>0</v>
      </c>
      <c r="AU20" s="14">
        <f t="shared" si="3"/>
        <v>0</v>
      </c>
      <c r="AV20" s="14">
        <f t="shared" si="3"/>
        <v>0</v>
      </c>
      <c r="AW20" s="14">
        <f t="shared" si="3"/>
        <v>0</v>
      </c>
      <c r="AX20" s="4">
        <v>91</v>
      </c>
      <c r="AY20" s="4">
        <v>107</v>
      </c>
    </row>
    <row r="21" spans="1:51" x14ac:dyDescent="0.2">
      <c r="A21" s="4">
        <v>91</v>
      </c>
      <c r="B21" s="4">
        <v>108</v>
      </c>
      <c r="D21" s="3">
        <v>2035.2063000000001</v>
      </c>
      <c r="E21" s="4">
        <v>14</v>
      </c>
      <c r="F21" s="3" t="s">
        <v>66</v>
      </c>
      <c r="G21" s="11">
        <v>9.8755102040816334E-2</v>
      </c>
      <c r="H21" s="11">
        <v>0.11391867346938776</v>
      </c>
      <c r="I21" s="11">
        <v>0.17601938775510206</v>
      </c>
      <c r="J21" s="11">
        <v>0.24308357142857148</v>
      </c>
      <c r="K21" s="11"/>
      <c r="L21" s="11">
        <v>9.4100714285714288E-2</v>
      </c>
      <c r="M21" s="11">
        <v>0.11306530612244897</v>
      </c>
      <c r="N21" s="11">
        <v>0.17518163265306122</v>
      </c>
      <c r="O21" s="11">
        <v>0.24446204081632653</v>
      </c>
      <c r="P21" s="4">
        <v>91</v>
      </c>
      <c r="Q21" s="4">
        <v>108</v>
      </c>
      <c r="R21" s="12">
        <f t="shared" si="4"/>
        <v>4.6543877551020463E-3</v>
      </c>
      <c r="S21" s="12">
        <f t="shared" si="0"/>
        <v>8.533673469387909E-4</v>
      </c>
      <c r="T21" s="12">
        <f t="shared" si="0"/>
        <v>8.3775510204084358E-4</v>
      </c>
      <c r="U21" s="12">
        <f t="shared" si="0"/>
        <v>-1.3784693877550436E-3</v>
      </c>
      <c r="W21" s="12">
        <f t="shared" si="5"/>
        <v>1.2417602040816593E-3</v>
      </c>
      <c r="Y21" s="4">
        <v>91</v>
      </c>
      <c r="Z21" s="4">
        <v>108</v>
      </c>
      <c r="AA21" s="13">
        <v>8.0951020408163276E-3</v>
      </c>
      <c r="AB21" s="13">
        <v>1.2071530612244898E-2</v>
      </c>
      <c r="AC21" s="13">
        <v>1.1898061224489796E-2</v>
      </c>
      <c r="AD21" s="13">
        <v>1.8451938775510206E-2</v>
      </c>
      <c r="AE21" s="13">
        <v>1.0426734693877551E-2</v>
      </c>
      <c r="AF21" s="13">
        <v>6.4946938775510199E-3</v>
      </c>
      <c r="AG21" s="13">
        <v>8.6179591836734702E-3</v>
      </c>
      <c r="AH21" s="13">
        <v>1.855479591836735E-2</v>
      </c>
      <c r="AJ21" s="14">
        <f t="shared" si="6"/>
        <v>6.5161428571428648E-2</v>
      </c>
      <c r="AK21" s="14">
        <f t="shared" si="1"/>
        <v>1.1947142857143073E-2</v>
      </c>
      <c r="AL21" s="14">
        <f t="shared" si="1"/>
        <v>1.172857142857181E-2</v>
      </c>
      <c r="AM21" s="14">
        <f t="shared" si="1"/>
        <v>-1.929857142857061E-2</v>
      </c>
      <c r="AO21" s="14">
        <f t="shared" si="7"/>
        <v>0.61071690813615276</v>
      </c>
      <c r="AP21" s="14">
        <f t="shared" si="2"/>
        <v>0.1078275921214169</v>
      </c>
      <c r="AQ21" s="14">
        <f t="shared" si="2"/>
        <v>9.876855573405767E-2</v>
      </c>
      <c r="AR21" s="14">
        <f t="shared" si="2"/>
        <v>-9.1241056847482696E-2</v>
      </c>
      <c r="AT21" s="14">
        <f t="shared" si="8"/>
        <v>0</v>
      </c>
      <c r="AU21" s="14">
        <f t="shared" si="3"/>
        <v>0</v>
      </c>
      <c r="AV21" s="14">
        <f t="shared" si="3"/>
        <v>0</v>
      </c>
      <c r="AW21" s="14">
        <f t="shared" si="3"/>
        <v>0</v>
      </c>
      <c r="AX21" s="4">
        <v>91</v>
      </c>
      <c r="AY21" s="4">
        <v>108</v>
      </c>
    </row>
    <row r="22" spans="1:51" x14ac:dyDescent="0.2">
      <c r="A22" s="4">
        <v>94</v>
      </c>
      <c r="B22" s="4">
        <v>105</v>
      </c>
      <c r="D22" s="3">
        <v>1397.7536</v>
      </c>
      <c r="E22" s="4">
        <v>8</v>
      </c>
      <c r="F22" s="3" t="s">
        <v>67</v>
      </c>
      <c r="G22" s="11">
        <v>0.16179589285714288</v>
      </c>
      <c r="H22" s="11">
        <v>0.20750250000000003</v>
      </c>
      <c r="I22" s="11">
        <v>0.34774142857142859</v>
      </c>
      <c r="J22" s="11">
        <v>0.48524910714285713</v>
      </c>
      <c r="K22" s="11"/>
      <c r="L22" s="11">
        <v>0.1531464285714286</v>
      </c>
      <c r="M22" s="11">
        <v>0.20337660714285716</v>
      </c>
      <c r="N22" s="11">
        <v>0.33982857142857148</v>
      </c>
      <c r="O22" s="11">
        <v>0.48194035714285721</v>
      </c>
      <c r="P22" s="4">
        <v>94</v>
      </c>
      <c r="Q22" s="4">
        <v>105</v>
      </c>
      <c r="R22" s="12">
        <f t="shared" si="4"/>
        <v>8.6494642857142812E-3</v>
      </c>
      <c r="S22" s="12">
        <f t="shared" si="0"/>
        <v>4.1258928571428766E-3</v>
      </c>
      <c r="T22" s="12">
        <f t="shared" si="0"/>
        <v>7.9128571428571104E-3</v>
      </c>
      <c r="U22" s="12">
        <f t="shared" si="0"/>
        <v>3.3087499999999159E-3</v>
      </c>
      <c r="W22" s="12">
        <f t="shared" si="5"/>
        <v>5.999241071428546E-3</v>
      </c>
      <c r="Y22" s="4">
        <v>94</v>
      </c>
      <c r="Z22" s="4">
        <v>105</v>
      </c>
      <c r="AA22" s="13">
        <v>1.8942857142857143E-2</v>
      </c>
      <c r="AB22" s="13">
        <v>2.5401428571428575E-2</v>
      </c>
      <c r="AC22" s="13">
        <v>2.1438571428571428E-2</v>
      </c>
      <c r="AD22" s="13">
        <v>2.9781785714285719E-2</v>
      </c>
      <c r="AE22" s="13">
        <v>2.5085E-2</v>
      </c>
      <c r="AF22" s="13">
        <v>1.7365892857142858E-2</v>
      </c>
      <c r="AG22" s="13">
        <v>1.9839821428571429E-2</v>
      </c>
      <c r="AH22" s="13">
        <v>2.8437500000000001E-2</v>
      </c>
      <c r="AJ22" s="14">
        <f t="shared" si="6"/>
        <v>6.9195714285714249E-2</v>
      </c>
      <c r="AK22" s="14">
        <f t="shared" si="1"/>
        <v>3.3007142857143013E-2</v>
      </c>
      <c r="AL22" s="14">
        <f t="shared" si="1"/>
        <v>6.3302857142856883E-2</v>
      </c>
      <c r="AM22" s="14">
        <f t="shared" si="1"/>
        <v>2.6469999999999327E-2</v>
      </c>
      <c r="AO22" s="14">
        <f t="shared" si="7"/>
        <v>0.47659753446850778</v>
      </c>
      <c r="AP22" s="14">
        <f t="shared" si="2"/>
        <v>0.23224580978911913</v>
      </c>
      <c r="AQ22" s="14">
        <f t="shared" si="2"/>
        <v>0.46920288660127291</v>
      </c>
      <c r="AR22" s="14">
        <f t="shared" si="2"/>
        <v>0.13917363339313218</v>
      </c>
      <c r="AT22" s="14">
        <f t="shared" si="8"/>
        <v>0</v>
      </c>
      <c r="AU22" s="14">
        <f t="shared" si="3"/>
        <v>0</v>
      </c>
      <c r="AV22" s="14">
        <f t="shared" si="3"/>
        <v>0</v>
      </c>
      <c r="AW22" s="14">
        <f t="shared" si="3"/>
        <v>0</v>
      </c>
      <c r="AX22" s="4">
        <v>94</v>
      </c>
      <c r="AY22" s="4">
        <v>105</v>
      </c>
    </row>
    <row r="23" spans="1:51" x14ac:dyDescent="0.2">
      <c r="A23" s="4">
        <v>108</v>
      </c>
      <c r="B23" s="4">
        <v>126</v>
      </c>
      <c r="D23" s="3">
        <v>1931.0273</v>
      </c>
      <c r="E23" s="4">
        <v>16</v>
      </c>
      <c r="F23" s="3" t="s">
        <v>68</v>
      </c>
      <c r="G23" s="11">
        <v>0.19513723214285716</v>
      </c>
      <c r="H23" s="11">
        <v>0.21729133928571431</v>
      </c>
      <c r="I23" s="11">
        <v>0.26728062499999999</v>
      </c>
      <c r="J23" s="11">
        <v>0.35847339285714291</v>
      </c>
      <c r="K23" s="11"/>
      <c r="L23" s="11">
        <v>0.19300017857142857</v>
      </c>
      <c r="M23" s="11">
        <v>0.2079027678571429</v>
      </c>
      <c r="N23" s="11">
        <v>0.26534107142857144</v>
      </c>
      <c r="O23" s="11">
        <v>0.34765026785714287</v>
      </c>
      <c r="P23" s="4">
        <v>108</v>
      </c>
      <c r="Q23" s="4">
        <v>126</v>
      </c>
      <c r="R23" s="12">
        <f t="shared" si="4"/>
        <v>2.1370535714285988E-3</v>
      </c>
      <c r="S23" s="12">
        <f t="shared" si="0"/>
        <v>9.3885714285714128E-3</v>
      </c>
      <c r="T23" s="12">
        <f t="shared" si="0"/>
        <v>1.9395535714285539E-3</v>
      </c>
      <c r="U23" s="12">
        <f t="shared" si="0"/>
        <v>1.0823125000000045E-2</v>
      </c>
      <c r="W23" s="12">
        <f t="shared" si="5"/>
        <v>6.0720758928571525E-3</v>
      </c>
      <c r="Y23" s="4">
        <v>108</v>
      </c>
      <c r="Z23" s="4">
        <v>126</v>
      </c>
      <c r="AA23" s="13">
        <v>6.9685714285714299E-3</v>
      </c>
      <c r="AB23" s="13">
        <v>9.3343750000000007E-3</v>
      </c>
      <c r="AC23" s="13">
        <v>1.0235892857142857E-2</v>
      </c>
      <c r="AD23" s="13">
        <v>1.2445357142857145E-2</v>
      </c>
      <c r="AE23" s="13">
        <v>8.6112500000000008E-3</v>
      </c>
      <c r="AF23" s="13">
        <v>9.5224999999999997E-3</v>
      </c>
      <c r="AG23" s="13">
        <v>1.122044642857143E-2</v>
      </c>
      <c r="AH23" s="13">
        <v>8.8602678571428582E-3</v>
      </c>
      <c r="AJ23" s="14">
        <f t="shared" si="6"/>
        <v>3.419285714285758E-2</v>
      </c>
      <c r="AK23" s="14">
        <f t="shared" si="1"/>
        <v>0.1502171428571426</v>
      </c>
      <c r="AL23" s="14">
        <f t="shared" si="1"/>
        <v>3.1032857142856862E-2</v>
      </c>
      <c r="AM23" s="14">
        <f t="shared" si="1"/>
        <v>0.17317000000000071</v>
      </c>
      <c r="AO23" s="14">
        <f t="shared" si="7"/>
        <v>0.33413955748912916</v>
      </c>
      <c r="AP23" s="14">
        <f t="shared" si="2"/>
        <v>1.2195056203153243</v>
      </c>
      <c r="AQ23" s="14">
        <f t="shared" si="2"/>
        <v>0.22118977204304566</v>
      </c>
      <c r="AR23" s="14">
        <f t="shared" si="2"/>
        <v>1.2270747131004576</v>
      </c>
      <c r="AT23" s="14">
        <f t="shared" si="8"/>
        <v>0</v>
      </c>
      <c r="AU23" s="14">
        <f t="shared" si="3"/>
        <v>0</v>
      </c>
      <c r="AV23" s="14">
        <f t="shared" si="3"/>
        <v>0</v>
      </c>
      <c r="AW23" s="14">
        <f t="shared" si="3"/>
        <v>0</v>
      </c>
      <c r="AX23" s="4">
        <v>108</v>
      </c>
      <c r="AY23" s="4">
        <v>126</v>
      </c>
    </row>
    <row r="24" spans="1:51" x14ac:dyDescent="0.2">
      <c r="A24" s="4">
        <v>108</v>
      </c>
      <c r="B24" s="4">
        <v>129</v>
      </c>
      <c r="D24" s="3">
        <v>2230.2118</v>
      </c>
      <c r="E24" s="4">
        <v>19</v>
      </c>
      <c r="F24" s="3" t="s">
        <v>69</v>
      </c>
      <c r="G24" s="11">
        <v>0.19881624060150377</v>
      </c>
      <c r="H24" s="11">
        <v>0.2133193984962406</v>
      </c>
      <c r="I24" s="11">
        <v>0.25957383458646621</v>
      </c>
      <c r="J24" s="11">
        <v>0.32751240601503767</v>
      </c>
      <c r="K24" s="11"/>
      <c r="L24" s="11">
        <v>0.19798120300751884</v>
      </c>
      <c r="M24" s="11">
        <v>0.21149563909774438</v>
      </c>
      <c r="N24" s="11">
        <v>0.25250751879699251</v>
      </c>
      <c r="O24" s="11">
        <v>0.32097902255639105</v>
      </c>
      <c r="P24" s="4">
        <v>108</v>
      </c>
      <c r="Q24" s="4">
        <v>129</v>
      </c>
      <c r="R24" s="12">
        <f t="shared" si="4"/>
        <v>8.350375939849275E-4</v>
      </c>
      <c r="S24" s="12">
        <f t="shared" si="4"/>
        <v>1.8237593984962164E-3</v>
      </c>
      <c r="T24" s="12">
        <f t="shared" si="4"/>
        <v>7.0663157894736983E-3</v>
      </c>
      <c r="U24" s="12">
        <f t="shared" si="4"/>
        <v>6.5333834586466244E-3</v>
      </c>
      <c r="W24" s="12">
        <f t="shared" si="5"/>
        <v>4.0646240601503666E-3</v>
      </c>
      <c r="Y24" s="4">
        <v>108</v>
      </c>
      <c r="Z24" s="4">
        <v>129</v>
      </c>
      <c r="AA24" s="13">
        <v>1.252278195488722E-2</v>
      </c>
      <c r="AB24" s="13">
        <v>1.1985789473684212E-2</v>
      </c>
      <c r="AC24" s="13">
        <v>1.3933834586466168E-2</v>
      </c>
      <c r="AD24" s="13">
        <v>1.6871428571428575E-2</v>
      </c>
      <c r="AE24" s="13">
        <v>1.2068421052631581E-2</v>
      </c>
      <c r="AF24" s="13">
        <v>1.3012857142857145E-2</v>
      </c>
      <c r="AG24" s="13">
        <v>1.2716691729323311E-2</v>
      </c>
      <c r="AH24" s="13">
        <v>1.7040075187969926E-2</v>
      </c>
      <c r="AJ24" s="14">
        <f t="shared" si="6"/>
        <v>1.5865714285713622E-2</v>
      </c>
      <c r="AK24" s="14">
        <f t="shared" si="6"/>
        <v>3.4651428571428111E-2</v>
      </c>
      <c r="AL24" s="14">
        <f t="shared" si="6"/>
        <v>0.13426000000000027</v>
      </c>
      <c r="AM24" s="14">
        <f t="shared" si="6"/>
        <v>0.12413428571428586</v>
      </c>
      <c r="AO24" s="14">
        <f t="shared" si="7"/>
        <v>8.3162542903743322E-2</v>
      </c>
      <c r="AP24" s="14">
        <f t="shared" si="7"/>
        <v>0.17855024130348923</v>
      </c>
      <c r="AQ24" s="14">
        <f t="shared" si="7"/>
        <v>0.64879937675330235</v>
      </c>
      <c r="AR24" s="14">
        <f t="shared" si="7"/>
        <v>0.47191236299115591</v>
      </c>
      <c r="AT24" s="14">
        <f t="shared" si="8"/>
        <v>0</v>
      </c>
      <c r="AU24" s="14">
        <f t="shared" si="8"/>
        <v>0</v>
      </c>
      <c r="AV24" s="14">
        <f t="shared" si="8"/>
        <v>0</v>
      </c>
      <c r="AW24" s="14">
        <f t="shared" si="8"/>
        <v>0</v>
      </c>
      <c r="AX24" s="4">
        <v>108</v>
      </c>
      <c r="AY24" s="4">
        <v>129</v>
      </c>
    </row>
    <row r="25" spans="1:51" x14ac:dyDescent="0.2">
      <c r="A25" s="4">
        <v>109</v>
      </c>
      <c r="B25" s="4">
        <v>126</v>
      </c>
      <c r="D25" s="3">
        <v>1817.9431999999999</v>
      </c>
      <c r="E25" s="4">
        <v>15</v>
      </c>
      <c r="F25" s="3" t="s">
        <v>70</v>
      </c>
      <c r="G25" s="11">
        <v>0.22346361904761908</v>
      </c>
      <c r="H25" s="11">
        <v>0.23376733333333333</v>
      </c>
      <c r="I25" s="11">
        <v>0.30328314285714292</v>
      </c>
      <c r="J25" s="11">
        <v>0.39375514285714286</v>
      </c>
      <c r="K25" s="11"/>
      <c r="L25" s="11">
        <v>0.21706028571428573</v>
      </c>
      <c r="M25" s="11">
        <v>0.23477390476190479</v>
      </c>
      <c r="N25" s="11">
        <v>0.29600771428571426</v>
      </c>
      <c r="O25" s="11">
        <v>0.38715923809523811</v>
      </c>
      <c r="P25" s="4">
        <v>109</v>
      </c>
      <c r="Q25" s="4">
        <v>126</v>
      </c>
      <c r="R25" s="12">
        <f t="shared" si="4"/>
        <v>6.4033333333333442E-3</v>
      </c>
      <c r="S25" s="12">
        <f t="shared" si="4"/>
        <v>-1.0065714285714678E-3</v>
      </c>
      <c r="T25" s="12">
        <f t="shared" si="4"/>
        <v>7.2754285714286548E-3</v>
      </c>
      <c r="U25" s="12">
        <f t="shared" si="4"/>
        <v>6.5959047619047473E-3</v>
      </c>
      <c r="W25" s="12">
        <f t="shared" si="5"/>
        <v>4.8170238095238196E-3</v>
      </c>
      <c r="Y25" s="4">
        <v>109</v>
      </c>
      <c r="Z25" s="4">
        <v>126</v>
      </c>
      <c r="AA25" s="13">
        <v>7.5864761904761921E-3</v>
      </c>
      <c r="AB25" s="13">
        <v>6.9422857142857151E-3</v>
      </c>
      <c r="AC25" s="13">
        <v>6.5554285714285723E-3</v>
      </c>
      <c r="AD25" s="13">
        <v>7.8051428571428577E-3</v>
      </c>
      <c r="AE25" s="13">
        <v>8.124000000000001E-3</v>
      </c>
      <c r="AF25" s="13">
        <v>8.1763809523809523E-3</v>
      </c>
      <c r="AG25" s="13">
        <v>8.8898095238095238E-3</v>
      </c>
      <c r="AH25" s="13">
        <v>6.7422857142857145E-3</v>
      </c>
      <c r="AJ25" s="14">
        <f t="shared" si="6"/>
        <v>9.6050000000000163E-2</v>
      </c>
      <c r="AK25" s="14">
        <f t="shared" si="6"/>
        <v>-1.5098571428572016E-2</v>
      </c>
      <c r="AL25" s="14">
        <f t="shared" si="6"/>
        <v>0.10913142857142982</v>
      </c>
      <c r="AM25" s="14">
        <f t="shared" si="6"/>
        <v>9.8938571428571209E-2</v>
      </c>
      <c r="AO25" s="14">
        <f t="shared" si="7"/>
        <v>0.99778814067311428</v>
      </c>
      <c r="AP25" s="14">
        <f t="shared" si="7"/>
        <v>-0.1625416548757094</v>
      </c>
      <c r="AQ25" s="14">
        <f t="shared" si="7"/>
        <v>1.1408672093826355</v>
      </c>
      <c r="AR25" s="14">
        <f t="shared" si="7"/>
        <v>1.1076631865485322</v>
      </c>
      <c r="AT25" s="14">
        <f t="shared" si="8"/>
        <v>0</v>
      </c>
      <c r="AU25" s="14">
        <f t="shared" si="8"/>
        <v>0</v>
      </c>
      <c r="AV25" s="14">
        <f t="shared" si="8"/>
        <v>0</v>
      </c>
      <c r="AW25" s="14">
        <f t="shared" si="8"/>
        <v>0</v>
      </c>
      <c r="AX25" s="4">
        <v>109</v>
      </c>
      <c r="AY25" s="4">
        <v>126</v>
      </c>
    </row>
    <row r="26" spans="1:51" x14ac:dyDescent="0.2">
      <c r="A26" s="4">
        <v>109</v>
      </c>
      <c r="B26" s="4">
        <v>129</v>
      </c>
      <c r="D26" s="3">
        <v>2117.1277</v>
      </c>
      <c r="E26" s="4">
        <v>18</v>
      </c>
      <c r="F26" s="3" t="s">
        <v>71</v>
      </c>
      <c r="G26" s="11">
        <v>0.21620539682539683</v>
      </c>
      <c r="H26" s="11">
        <v>0.22809714285714289</v>
      </c>
      <c r="I26" s="11">
        <v>0.28209285714285715</v>
      </c>
      <c r="J26" s="11">
        <v>0.35696825396825393</v>
      </c>
      <c r="K26" s="11"/>
      <c r="L26" s="11">
        <v>0.2035825396825397</v>
      </c>
      <c r="M26" s="11">
        <v>0.22882388888888891</v>
      </c>
      <c r="N26" s="11">
        <v>0.27570015873015874</v>
      </c>
      <c r="O26" s="11">
        <v>0.34672119047619054</v>
      </c>
      <c r="P26" s="4">
        <v>109</v>
      </c>
      <c r="Q26" s="4">
        <v>129</v>
      </c>
      <c r="R26" s="12">
        <f t="shared" si="4"/>
        <v>1.262285714285713E-2</v>
      </c>
      <c r="S26" s="12">
        <f t="shared" si="4"/>
        <v>-7.2674603174602281E-4</v>
      </c>
      <c r="T26" s="12">
        <f t="shared" si="4"/>
        <v>6.3926984126984054E-3</v>
      </c>
      <c r="U26" s="12">
        <f t="shared" si="4"/>
        <v>1.0247063492063391E-2</v>
      </c>
      <c r="W26" s="12">
        <f t="shared" si="5"/>
        <v>7.1339682539682259E-3</v>
      </c>
      <c r="Y26" s="4">
        <v>109</v>
      </c>
      <c r="Z26" s="4">
        <v>129</v>
      </c>
      <c r="AA26" s="13">
        <v>1.5737777777777781E-2</v>
      </c>
      <c r="AB26" s="13">
        <v>1.3268809523809525E-2</v>
      </c>
      <c r="AC26" s="13">
        <v>1.6937063492063493E-2</v>
      </c>
      <c r="AD26" s="13">
        <v>1.6227222222222223E-2</v>
      </c>
      <c r="AE26" s="13">
        <v>1.5639285714285717E-2</v>
      </c>
      <c r="AF26" s="13">
        <v>1.7787301587301591E-2</v>
      </c>
      <c r="AG26" s="13">
        <v>1.8659523809523813E-2</v>
      </c>
      <c r="AH26" s="13">
        <v>1.7609523809523811E-2</v>
      </c>
      <c r="AJ26" s="14">
        <f t="shared" si="6"/>
        <v>0.22721142857142834</v>
      </c>
      <c r="AK26" s="14">
        <f t="shared" si="6"/>
        <v>-1.3081428571428411E-2</v>
      </c>
      <c r="AL26" s="14">
        <f t="shared" si="6"/>
        <v>0.1150685714285713</v>
      </c>
      <c r="AM26" s="14">
        <f t="shared" si="6"/>
        <v>0.18444714285714103</v>
      </c>
      <c r="AO26" s="14">
        <f t="shared" si="7"/>
        <v>0.9854142908079504</v>
      </c>
      <c r="AP26" s="14">
        <f t="shared" si="7"/>
        <v>-5.6723430538117126E-2</v>
      </c>
      <c r="AQ26" s="14">
        <f t="shared" si="7"/>
        <v>0.43938339131403092</v>
      </c>
      <c r="AR26" s="14">
        <f t="shared" si="7"/>
        <v>0.74118115273352692</v>
      </c>
      <c r="AT26" s="14">
        <f t="shared" si="8"/>
        <v>0</v>
      </c>
      <c r="AU26" s="14">
        <f t="shared" si="8"/>
        <v>0</v>
      </c>
      <c r="AV26" s="14">
        <f t="shared" si="8"/>
        <v>0</v>
      </c>
      <c r="AW26" s="14">
        <f t="shared" si="8"/>
        <v>0</v>
      </c>
      <c r="AX26" s="4">
        <v>109</v>
      </c>
      <c r="AY26" s="4">
        <v>129</v>
      </c>
    </row>
    <row r="27" spans="1:51" x14ac:dyDescent="0.2">
      <c r="A27" s="4">
        <v>122</v>
      </c>
      <c r="B27" s="4">
        <v>130</v>
      </c>
      <c r="D27" s="3">
        <v>880.47749999999996</v>
      </c>
      <c r="E27" s="4">
        <v>8</v>
      </c>
      <c r="F27" s="3" t="s">
        <v>72</v>
      </c>
      <c r="G27" s="11">
        <v>8.0451428571428577E-2</v>
      </c>
      <c r="H27" s="11">
        <v>8.972946428571428E-2</v>
      </c>
      <c r="I27" s="11">
        <v>0.11153410714285715</v>
      </c>
      <c r="J27" s="11">
        <v>0.14107375</v>
      </c>
      <c r="K27" s="11"/>
      <c r="L27" s="11">
        <v>8.9626785714285714E-2</v>
      </c>
      <c r="M27" s="11">
        <v>8.2079821428571439E-2</v>
      </c>
      <c r="N27" s="11">
        <v>9.491392857142858E-2</v>
      </c>
      <c r="O27" s="11">
        <v>0.12693714285714286</v>
      </c>
      <c r="P27" s="4">
        <v>122</v>
      </c>
      <c r="Q27" s="4">
        <v>130</v>
      </c>
      <c r="R27" s="12">
        <f t="shared" si="4"/>
        <v>-9.1753571428571379E-3</v>
      </c>
      <c r="S27" s="12">
        <f t="shared" si="4"/>
        <v>7.649642857142841E-3</v>
      </c>
      <c r="T27" s="12">
        <f t="shared" si="4"/>
        <v>1.662017857142857E-2</v>
      </c>
      <c r="U27" s="12">
        <f t="shared" si="4"/>
        <v>1.4136607142857138E-2</v>
      </c>
      <c r="W27" s="12">
        <f t="shared" si="5"/>
        <v>7.307767857142853E-3</v>
      </c>
      <c r="Y27" s="4">
        <v>122</v>
      </c>
      <c r="Z27" s="4">
        <v>130</v>
      </c>
      <c r="AA27" s="13">
        <v>1.2455357142857145E-2</v>
      </c>
      <c r="AB27" s="13">
        <v>1.3708928571428573E-2</v>
      </c>
      <c r="AC27" s="13">
        <v>1.4995000000000001E-2</v>
      </c>
      <c r="AD27" s="13">
        <v>9.1937500000000005E-3</v>
      </c>
      <c r="AE27" s="13">
        <v>8.557321428571428E-3</v>
      </c>
      <c r="AF27" s="13">
        <v>1.0385E-2</v>
      </c>
      <c r="AG27" s="13">
        <v>1.4398571428571429E-2</v>
      </c>
      <c r="AH27" s="13">
        <v>1.4424285714285716E-2</v>
      </c>
      <c r="AJ27" s="14">
        <f t="shared" si="6"/>
        <v>-7.3402857142857103E-2</v>
      </c>
      <c r="AK27" s="14">
        <f t="shared" si="6"/>
        <v>6.1197142857142728E-2</v>
      </c>
      <c r="AL27" s="14">
        <f t="shared" si="6"/>
        <v>0.13296142857142856</v>
      </c>
      <c r="AM27" s="14">
        <f t="shared" si="6"/>
        <v>0.11309285714285711</v>
      </c>
      <c r="AO27" s="14">
        <f t="shared" si="7"/>
        <v>-1.0516472649898916</v>
      </c>
      <c r="AP27" s="14">
        <f t="shared" si="7"/>
        <v>0.77039813114888667</v>
      </c>
      <c r="AQ27" s="14">
        <f t="shared" si="7"/>
        <v>1.3847442344848846</v>
      </c>
      <c r="AR27" s="14">
        <f t="shared" si="7"/>
        <v>1.4314617414902429</v>
      </c>
      <c r="AT27" s="14">
        <f t="shared" si="8"/>
        <v>0</v>
      </c>
      <c r="AU27" s="14">
        <f t="shared" si="8"/>
        <v>0</v>
      </c>
      <c r="AV27" s="14">
        <f t="shared" si="8"/>
        <v>0</v>
      </c>
      <c r="AW27" s="14">
        <f t="shared" si="8"/>
        <v>0</v>
      </c>
      <c r="AX27" s="4">
        <v>122</v>
      </c>
      <c r="AY27" s="4">
        <v>130</v>
      </c>
    </row>
    <row r="28" spans="1:51" x14ac:dyDescent="0.2">
      <c r="A28" s="4">
        <v>130</v>
      </c>
      <c r="B28" s="4">
        <v>136</v>
      </c>
      <c r="D28" s="3">
        <v>849.39639999999997</v>
      </c>
      <c r="E28" s="4">
        <v>6</v>
      </c>
      <c r="F28" s="3" t="s">
        <v>73</v>
      </c>
      <c r="G28" s="11">
        <v>0.16223095238095239</v>
      </c>
      <c r="H28" s="11">
        <v>0.19801642857142859</v>
      </c>
      <c r="I28" s="11">
        <v>0.34661928571428569</v>
      </c>
      <c r="J28" s="11">
        <v>0.40709690476190485</v>
      </c>
      <c r="K28" s="11"/>
      <c r="L28" s="11">
        <v>0.15368619047619048</v>
      </c>
      <c r="M28" s="11">
        <v>0.19142619047619047</v>
      </c>
      <c r="N28" s="11">
        <v>0.3402864285714286</v>
      </c>
      <c r="O28" s="11">
        <v>0.39960976190476188</v>
      </c>
      <c r="P28" s="4">
        <v>130</v>
      </c>
      <c r="Q28" s="4">
        <v>136</v>
      </c>
      <c r="R28" s="12">
        <f t="shared" si="4"/>
        <v>8.5447619047619161E-3</v>
      </c>
      <c r="S28" s="12">
        <f t="shared" si="4"/>
        <v>6.5902380952381212E-3</v>
      </c>
      <c r="T28" s="12">
        <f t="shared" si="4"/>
        <v>6.3328571428570846E-3</v>
      </c>
      <c r="U28" s="12">
        <f t="shared" si="4"/>
        <v>7.4871428571429699E-3</v>
      </c>
      <c r="W28" s="12">
        <f t="shared" si="5"/>
        <v>7.2387500000000229E-3</v>
      </c>
      <c r="Y28" s="4">
        <v>130</v>
      </c>
      <c r="Z28" s="4">
        <v>136</v>
      </c>
      <c r="AA28" s="13">
        <v>7.542619047619048E-3</v>
      </c>
      <c r="AB28" s="13">
        <v>8.5066666666666676E-3</v>
      </c>
      <c r="AC28" s="13">
        <v>1.227904761904762E-2</v>
      </c>
      <c r="AD28" s="13">
        <v>1.0581190476190478E-2</v>
      </c>
      <c r="AE28" s="13">
        <v>1.6305238095238098E-2</v>
      </c>
      <c r="AF28" s="13">
        <v>7.3609523809523812E-3</v>
      </c>
      <c r="AG28" s="13">
        <v>1.0657142857142858E-2</v>
      </c>
      <c r="AH28" s="13">
        <v>1.4709999999999999E-2</v>
      </c>
      <c r="AJ28" s="14">
        <f t="shared" si="6"/>
        <v>5.1268571428571497E-2</v>
      </c>
      <c r="AK28" s="14">
        <f t="shared" si="6"/>
        <v>3.9541428571428727E-2</v>
      </c>
      <c r="AL28" s="14">
        <f t="shared" si="6"/>
        <v>3.7997142857142507E-2</v>
      </c>
      <c r="AM28" s="14">
        <f t="shared" si="6"/>
        <v>4.4922857142857819E-2</v>
      </c>
      <c r="AO28" s="14">
        <f t="shared" si="7"/>
        <v>0.82380836058633622</v>
      </c>
      <c r="AP28" s="14">
        <f t="shared" si="7"/>
        <v>1.0146956756601309</v>
      </c>
      <c r="AQ28" s="14">
        <f t="shared" si="7"/>
        <v>0.67463816207504868</v>
      </c>
      <c r="AR28" s="14">
        <f t="shared" si="7"/>
        <v>0.7156671546257044</v>
      </c>
      <c r="AT28" s="14">
        <f t="shared" si="8"/>
        <v>0</v>
      </c>
      <c r="AU28" s="14">
        <f t="shared" si="8"/>
        <v>0</v>
      </c>
      <c r="AV28" s="14">
        <f t="shared" si="8"/>
        <v>0</v>
      </c>
      <c r="AW28" s="14">
        <f t="shared" si="8"/>
        <v>0</v>
      </c>
      <c r="AX28" s="4">
        <v>130</v>
      </c>
      <c r="AY28" s="4">
        <v>136</v>
      </c>
    </row>
    <row r="29" spans="1:51" x14ac:dyDescent="0.2">
      <c r="A29" s="4">
        <v>151</v>
      </c>
      <c r="B29" s="4">
        <v>167</v>
      </c>
      <c r="D29" s="3">
        <v>1704.8398999999999</v>
      </c>
      <c r="E29" s="4">
        <v>14</v>
      </c>
      <c r="F29" s="3" t="s">
        <v>74</v>
      </c>
      <c r="G29" s="11">
        <v>0.4434072448979593</v>
      </c>
      <c r="H29" s="11">
        <v>0.46472030612244897</v>
      </c>
      <c r="I29" s="11">
        <v>0.54107642857142868</v>
      </c>
      <c r="J29" s="11">
        <v>0.62383285714285719</v>
      </c>
      <c r="K29" s="11"/>
      <c r="L29" s="11">
        <v>0.43201255102040825</v>
      </c>
      <c r="M29" s="11">
        <v>0.44937183673469394</v>
      </c>
      <c r="N29" s="11">
        <v>0.52200969387755103</v>
      </c>
      <c r="O29" s="11">
        <v>0.60631857142857148</v>
      </c>
      <c r="P29" s="4">
        <v>151</v>
      </c>
      <c r="Q29" s="4">
        <v>167</v>
      </c>
      <c r="R29" s="12">
        <f t="shared" si="4"/>
        <v>1.1394693877551043E-2</v>
      </c>
      <c r="S29" s="12">
        <f t="shared" si="4"/>
        <v>1.5348469387755026E-2</v>
      </c>
      <c r="T29" s="12">
        <f t="shared" si="4"/>
        <v>1.9066734693877652E-2</v>
      </c>
      <c r="U29" s="12">
        <f t="shared" si="4"/>
        <v>1.7514285714285704E-2</v>
      </c>
      <c r="W29" s="12">
        <f t="shared" si="5"/>
        <v>1.5831045918367356E-2</v>
      </c>
      <c r="Y29" s="4">
        <v>151</v>
      </c>
      <c r="Z29" s="4">
        <v>167</v>
      </c>
      <c r="AA29" s="13">
        <v>1.050969387755102E-2</v>
      </c>
      <c r="AB29" s="13">
        <v>9.6588775510204096E-3</v>
      </c>
      <c r="AC29" s="13">
        <v>1.3861326530612245E-2</v>
      </c>
      <c r="AD29" s="13">
        <v>1.764857142857143E-2</v>
      </c>
      <c r="AE29" s="13">
        <v>2.008326530612245E-2</v>
      </c>
      <c r="AF29" s="13">
        <v>8.7543877551020405E-3</v>
      </c>
      <c r="AG29" s="13">
        <v>1.3380714285714286E-2</v>
      </c>
      <c r="AH29" s="13">
        <v>8.892040816326531E-3</v>
      </c>
      <c r="AJ29" s="14">
        <f t="shared" si="6"/>
        <v>0.1595257142857146</v>
      </c>
      <c r="AK29" s="14">
        <f t="shared" si="6"/>
        <v>0.21487857142857036</v>
      </c>
      <c r="AL29" s="14">
        <f t="shared" si="6"/>
        <v>0.26693428571428712</v>
      </c>
      <c r="AM29" s="14">
        <f t="shared" si="6"/>
        <v>0.24519999999999986</v>
      </c>
      <c r="AO29" s="14">
        <f t="shared" si="7"/>
        <v>0.87070282638467544</v>
      </c>
      <c r="AP29" s="14">
        <f t="shared" si="7"/>
        <v>2.0393255278041185</v>
      </c>
      <c r="AQ29" s="14">
        <f t="shared" si="7"/>
        <v>1.7141338558519272</v>
      </c>
      <c r="AR29" s="14">
        <f t="shared" si="7"/>
        <v>1.5350412093482282</v>
      </c>
      <c r="AT29" s="14">
        <f t="shared" si="8"/>
        <v>0</v>
      </c>
      <c r="AU29" s="14">
        <f t="shared" si="8"/>
        <v>0</v>
      </c>
      <c r="AV29" s="14">
        <f t="shared" si="8"/>
        <v>0</v>
      </c>
      <c r="AW29" s="14">
        <f t="shared" si="8"/>
        <v>0</v>
      </c>
      <c r="AX29" s="4">
        <v>151</v>
      </c>
      <c r="AY29" s="4">
        <v>167</v>
      </c>
    </row>
    <row r="30" spans="1:51" x14ac:dyDescent="0.2">
      <c r="A30" s="4">
        <v>152</v>
      </c>
      <c r="B30" s="4">
        <v>167</v>
      </c>
      <c r="D30" s="3">
        <v>1633.8027999999999</v>
      </c>
      <c r="E30" s="4">
        <v>13</v>
      </c>
      <c r="F30" s="3" t="s">
        <v>75</v>
      </c>
      <c r="G30" s="11">
        <v>0.43450219780219784</v>
      </c>
      <c r="H30" s="11">
        <v>0.46038021978021987</v>
      </c>
      <c r="I30" s="11">
        <v>0.54050692307692305</v>
      </c>
      <c r="J30" s="11">
        <v>0.59005725274725274</v>
      </c>
      <c r="K30" s="11"/>
      <c r="L30" s="11">
        <v>0.42585747252747252</v>
      </c>
      <c r="M30" s="11">
        <v>0.45071692307692318</v>
      </c>
      <c r="N30" s="11">
        <v>0.52627593406593409</v>
      </c>
      <c r="O30" s="11">
        <v>0.61115769230769235</v>
      </c>
      <c r="P30" s="4">
        <v>152</v>
      </c>
      <c r="Q30" s="4">
        <v>167</v>
      </c>
      <c r="R30" s="12">
        <f t="shared" si="4"/>
        <v>8.6447252747253178E-3</v>
      </c>
      <c r="S30" s="12">
        <f t="shared" si="4"/>
        <v>9.6632967032966866E-3</v>
      </c>
      <c r="T30" s="12">
        <f t="shared" si="4"/>
        <v>1.4230989010988959E-2</v>
      </c>
      <c r="U30" s="12">
        <f t="shared" si="4"/>
        <v>-2.110043956043961E-2</v>
      </c>
      <c r="W30" s="12">
        <f t="shared" si="5"/>
        <v>2.8596428571428384E-3</v>
      </c>
      <c r="Y30" s="4">
        <v>152</v>
      </c>
      <c r="Z30" s="4">
        <v>167</v>
      </c>
      <c r="AA30" s="13">
        <v>9.541318681318682E-3</v>
      </c>
      <c r="AB30" s="13">
        <v>1.0862967032967033E-2</v>
      </c>
      <c r="AC30" s="13">
        <v>1.3859560439560442E-2</v>
      </c>
      <c r="AD30" s="13">
        <v>1.7474285714285717E-2</v>
      </c>
      <c r="AE30" s="13">
        <v>1.4258901098901102E-2</v>
      </c>
      <c r="AF30" s="13">
        <v>1.2150769230769232E-2</v>
      </c>
      <c r="AG30" s="13">
        <v>2.2221868131868133E-2</v>
      </c>
      <c r="AH30" s="13">
        <v>2.1385494505494509E-2</v>
      </c>
      <c r="AJ30" s="14">
        <f t="shared" si="6"/>
        <v>0.11238142857142913</v>
      </c>
      <c r="AK30" s="14">
        <f t="shared" si="6"/>
        <v>0.12562285714285693</v>
      </c>
      <c r="AL30" s="14">
        <f t="shared" si="6"/>
        <v>0.18500285714285647</v>
      </c>
      <c r="AM30" s="14">
        <f t="shared" si="6"/>
        <v>-0.27430571428571493</v>
      </c>
      <c r="AO30" s="14">
        <f t="shared" si="7"/>
        <v>0.87272531475065562</v>
      </c>
      <c r="AP30" s="14">
        <f t="shared" si="7"/>
        <v>1.0269159939756158</v>
      </c>
      <c r="AQ30" s="14">
        <f t="shared" si="7"/>
        <v>0.94116480181883222</v>
      </c>
      <c r="AR30" s="14">
        <f t="shared" si="7"/>
        <v>-1.3233602740588943</v>
      </c>
      <c r="AT30" s="14">
        <f t="shared" si="8"/>
        <v>0</v>
      </c>
      <c r="AU30" s="14">
        <f t="shared" si="8"/>
        <v>0</v>
      </c>
      <c r="AV30" s="14">
        <f t="shared" si="8"/>
        <v>0</v>
      </c>
      <c r="AW30" s="14">
        <f t="shared" si="8"/>
        <v>1</v>
      </c>
      <c r="AX30" s="4">
        <v>152</v>
      </c>
      <c r="AY30" s="4">
        <v>167</v>
      </c>
    </row>
    <row r="31" spans="1:51" x14ac:dyDescent="0.2">
      <c r="A31" s="4">
        <v>168</v>
      </c>
      <c r="B31" s="4">
        <v>175</v>
      </c>
      <c r="D31" s="3">
        <v>965.4357</v>
      </c>
      <c r="E31" s="4">
        <v>7</v>
      </c>
      <c r="F31" s="3" t="s">
        <v>76</v>
      </c>
      <c r="G31" s="11">
        <v>0.60875122448979591</v>
      </c>
      <c r="H31" s="11">
        <v>0.68129693877551023</v>
      </c>
      <c r="I31" s="11">
        <v>0.66983102040816334</v>
      </c>
      <c r="J31" s="11">
        <v>0.67092612244897964</v>
      </c>
      <c r="K31" s="11"/>
      <c r="L31" s="11">
        <v>0.57204571428571438</v>
      </c>
      <c r="M31" s="11">
        <v>0.65700428571428582</v>
      </c>
      <c r="N31" s="11">
        <v>0.67392612244897965</v>
      </c>
      <c r="O31" s="11">
        <v>0.68215591836734701</v>
      </c>
      <c r="P31" s="4">
        <v>168</v>
      </c>
      <c r="Q31" s="4">
        <v>175</v>
      </c>
      <c r="R31" s="12">
        <f t="shared" si="4"/>
        <v>3.6705510204081526E-2</v>
      </c>
      <c r="S31" s="12">
        <f t="shared" si="4"/>
        <v>2.4292653061224412E-2</v>
      </c>
      <c r="T31" s="12">
        <f t="shared" si="4"/>
        <v>-4.0951020408163119E-3</v>
      </c>
      <c r="U31" s="12">
        <f t="shared" si="4"/>
        <v>-1.1229795918367369E-2</v>
      </c>
      <c r="W31" s="12">
        <f t="shared" si="5"/>
        <v>1.1418316326530564E-2</v>
      </c>
      <c r="Y31" s="4">
        <v>168</v>
      </c>
      <c r="Z31" s="4">
        <v>175</v>
      </c>
      <c r="AA31" s="13">
        <v>1.0478163265306123E-2</v>
      </c>
      <c r="AB31" s="13">
        <v>1.0982040816326531E-2</v>
      </c>
      <c r="AC31" s="13">
        <v>1.2483061224489797E-2</v>
      </c>
      <c r="AD31" s="13">
        <v>8.4265306122448987E-3</v>
      </c>
      <c r="AE31" s="13">
        <v>1.6238571428571429E-2</v>
      </c>
      <c r="AF31" s="13">
        <v>8.1989795918367362E-3</v>
      </c>
      <c r="AG31" s="13">
        <v>1.0165714285714287E-2</v>
      </c>
      <c r="AH31" s="13">
        <v>1.1091428571428572E-2</v>
      </c>
      <c r="AJ31" s="14">
        <f t="shared" si="6"/>
        <v>0.25693857142857068</v>
      </c>
      <c r="AK31" s="14">
        <f t="shared" si="6"/>
        <v>0.17004857142857088</v>
      </c>
      <c r="AL31" s="14">
        <f t="shared" si="6"/>
        <v>-2.8665714285714183E-2</v>
      </c>
      <c r="AM31" s="14">
        <f t="shared" si="6"/>
        <v>-7.8608571428571583E-2</v>
      </c>
      <c r="AO31" s="14">
        <f t="shared" si="7"/>
        <v>3.2897008776562191</v>
      </c>
      <c r="AP31" s="14">
        <f t="shared" si="7"/>
        <v>3.070116425872274</v>
      </c>
      <c r="AQ31" s="14">
        <f t="shared" si="7"/>
        <v>-0.44058955142380701</v>
      </c>
      <c r="AR31" s="14">
        <f t="shared" si="7"/>
        <v>-1.3963757416529281</v>
      </c>
      <c r="AT31" s="14">
        <f t="shared" si="8"/>
        <v>2</v>
      </c>
      <c r="AU31" s="14">
        <f t="shared" si="8"/>
        <v>2</v>
      </c>
      <c r="AV31" s="14">
        <f t="shared" si="8"/>
        <v>0</v>
      </c>
      <c r="AW31" s="14">
        <f t="shared" si="8"/>
        <v>0</v>
      </c>
      <c r="AX31" s="4">
        <v>168</v>
      </c>
      <c r="AY31" s="4">
        <v>175</v>
      </c>
    </row>
    <row r="32" spans="1:51" x14ac:dyDescent="0.2">
      <c r="A32" s="4">
        <v>194</v>
      </c>
      <c r="B32" s="4">
        <v>200</v>
      </c>
      <c r="D32" s="3">
        <v>936.48979999999995</v>
      </c>
      <c r="E32" s="4">
        <v>6</v>
      </c>
      <c r="F32" s="3" t="s">
        <v>77</v>
      </c>
      <c r="G32" s="11">
        <v>0.136515</v>
      </c>
      <c r="H32" s="11">
        <v>0.29642857142857149</v>
      </c>
      <c r="I32" s="11">
        <v>0.62457690476190475</v>
      </c>
      <c r="J32" s="11">
        <v>0.7639083333333333</v>
      </c>
      <c r="K32" s="11"/>
      <c r="L32" s="11">
        <v>5.2869285714285716E-2</v>
      </c>
      <c r="M32" s="11">
        <v>0.20897166666666669</v>
      </c>
      <c r="N32" s="11">
        <v>0.54575571428571434</v>
      </c>
      <c r="O32" s="11">
        <v>0.73422071428571434</v>
      </c>
      <c r="P32" s="4">
        <v>194</v>
      </c>
      <c r="Q32" s="4">
        <v>200</v>
      </c>
      <c r="R32" s="12">
        <f t="shared" si="4"/>
        <v>8.3645714285714282E-2</v>
      </c>
      <c r="S32" s="12">
        <f t="shared" si="4"/>
        <v>8.7456904761904791E-2</v>
      </c>
      <c r="T32" s="12">
        <f t="shared" si="4"/>
        <v>7.8821190476190406E-2</v>
      </c>
      <c r="U32" s="12">
        <f t="shared" si="4"/>
        <v>2.9687619047618963E-2</v>
      </c>
      <c r="W32" s="12">
        <f t="shared" si="5"/>
        <v>6.9902857142857114E-2</v>
      </c>
      <c r="Y32" s="4">
        <v>194</v>
      </c>
      <c r="Z32" s="4">
        <v>200</v>
      </c>
      <c r="AA32" s="13">
        <v>2.3869999999999999E-2</v>
      </c>
      <c r="AB32" s="13">
        <v>1.8653095238095239E-2</v>
      </c>
      <c r="AC32" s="13">
        <v>1.7089761904761903E-2</v>
      </c>
      <c r="AD32" s="13">
        <v>1.7383571428571429E-2</v>
      </c>
      <c r="AE32" s="13">
        <v>1.7142142857142859E-2</v>
      </c>
      <c r="AF32" s="13">
        <v>1.7468809523809525E-2</v>
      </c>
      <c r="AG32" s="13">
        <v>2.3609523809523809E-2</v>
      </c>
      <c r="AH32" s="13">
        <v>2.4322380952380949E-2</v>
      </c>
      <c r="AJ32" s="14">
        <f t="shared" si="6"/>
        <v>0.50187428571428572</v>
      </c>
      <c r="AK32" s="14">
        <f t="shared" si="6"/>
        <v>0.52474142857142869</v>
      </c>
      <c r="AL32" s="14">
        <f t="shared" si="6"/>
        <v>0.47292714285714244</v>
      </c>
      <c r="AM32" s="14">
        <f t="shared" si="6"/>
        <v>0.17812571428571378</v>
      </c>
      <c r="AO32" s="14">
        <f t="shared" si="7"/>
        <v>4.9299268023676408</v>
      </c>
      <c r="AP32" s="14">
        <f t="shared" si="7"/>
        <v>5.9274213035518279</v>
      </c>
      <c r="AQ32" s="14">
        <f t="shared" si="7"/>
        <v>4.6841382290982061</v>
      </c>
      <c r="AR32" s="14">
        <f t="shared" si="7"/>
        <v>1.719981967848383</v>
      </c>
      <c r="AT32" s="14">
        <f t="shared" si="8"/>
        <v>3</v>
      </c>
      <c r="AU32" s="14">
        <f t="shared" si="8"/>
        <v>3</v>
      </c>
      <c r="AV32" s="14">
        <f t="shared" si="8"/>
        <v>2</v>
      </c>
      <c r="AW32" s="14">
        <f t="shared" si="8"/>
        <v>1</v>
      </c>
      <c r="AX32" s="4">
        <v>194</v>
      </c>
      <c r="AY32" s="4">
        <v>200</v>
      </c>
    </row>
    <row r="33" spans="1:51" x14ac:dyDescent="0.2">
      <c r="A33" s="4">
        <v>204</v>
      </c>
      <c r="B33" s="4">
        <v>214</v>
      </c>
      <c r="D33" s="3">
        <v>1310.6334999999999</v>
      </c>
      <c r="E33" s="4">
        <v>10</v>
      </c>
      <c r="F33" s="3" t="s">
        <v>78</v>
      </c>
      <c r="G33" s="11">
        <v>0.64275685714285713</v>
      </c>
      <c r="H33" s="11">
        <v>0.62582942857142865</v>
      </c>
      <c r="I33" s="11">
        <v>0.60439900000000013</v>
      </c>
      <c r="J33" s="11">
        <v>0.60579557142857143</v>
      </c>
      <c r="K33" s="11"/>
      <c r="L33" s="11">
        <v>0.56133657142857141</v>
      </c>
      <c r="M33" s="11">
        <v>0.61316800000000005</v>
      </c>
      <c r="N33" s="11">
        <v>0.60087328571428578</v>
      </c>
      <c r="O33" s="11">
        <v>0.60187442857142859</v>
      </c>
      <c r="P33" s="4">
        <v>204</v>
      </c>
      <c r="Q33" s="4">
        <v>214</v>
      </c>
      <c r="R33" s="12">
        <f t="shared" si="4"/>
        <v>8.1420285714285723E-2</v>
      </c>
      <c r="S33" s="12">
        <f t="shared" si="4"/>
        <v>1.2661428571428601E-2</v>
      </c>
      <c r="T33" s="12">
        <f t="shared" si="4"/>
        <v>3.5257142857143542E-3</v>
      </c>
      <c r="U33" s="12">
        <f t="shared" si="4"/>
        <v>3.9211428571428453E-3</v>
      </c>
      <c r="W33" s="12">
        <f t="shared" si="5"/>
        <v>2.5382142857142881E-2</v>
      </c>
      <c r="Y33" s="4">
        <v>204</v>
      </c>
      <c r="Z33" s="4">
        <v>214</v>
      </c>
      <c r="AA33" s="13">
        <v>1.8992571428571432E-2</v>
      </c>
      <c r="AB33" s="13">
        <v>1.772642857142857E-2</v>
      </c>
      <c r="AC33" s="13">
        <v>1.6287571428571429E-2</v>
      </c>
      <c r="AD33" s="13">
        <v>1.0155857142857144E-2</v>
      </c>
      <c r="AE33" s="13">
        <v>2.7680857142857146E-2</v>
      </c>
      <c r="AF33" s="13">
        <v>1.7920000000000002E-2</v>
      </c>
      <c r="AG33" s="13">
        <v>2.3559857142857146E-2</v>
      </c>
      <c r="AH33" s="13">
        <v>1.2281285714285717E-2</v>
      </c>
      <c r="AJ33" s="14">
        <f t="shared" si="6"/>
        <v>0.81420285714285723</v>
      </c>
      <c r="AK33" s="14">
        <f t="shared" si="6"/>
        <v>0.12661428571428601</v>
      </c>
      <c r="AL33" s="14">
        <f t="shared" si="6"/>
        <v>3.5257142857143542E-2</v>
      </c>
      <c r="AM33" s="14">
        <f t="shared" si="6"/>
        <v>3.9211428571428453E-2</v>
      </c>
      <c r="AO33" s="14">
        <f t="shared" si="7"/>
        <v>4.2008907159326805</v>
      </c>
      <c r="AP33" s="14">
        <f t="shared" si="7"/>
        <v>0.87003336354582195</v>
      </c>
      <c r="AQ33" s="14">
        <f t="shared" si="7"/>
        <v>0.21321004477397726</v>
      </c>
      <c r="AR33" s="14">
        <f t="shared" si="7"/>
        <v>0.42616803757575733</v>
      </c>
      <c r="AT33" s="14">
        <f t="shared" si="8"/>
        <v>3</v>
      </c>
      <c r="AU33" s="14">
        <f t="shared" si="8"/>
        <v>0</v>
      </c>
      <c r="AV33" s="14">
        <f t="shared" si="8"/>
        <v>0</v>
      </c>
      <c r="AW33" s="14">
        <f t="shared" si="8"/>
        <v>0</v>
      </c>
      <c r="AX33" s="4">
        <v>204</v>
      </c>
      <c r="AY33" s="4">
        <v>214</v>
      </c>
    </row>
    <row r="34" spans="1:51" x14ac:dyDescent="0.2">
      <c r="A34" s="4">
        <v>205</v>
      </c>
      <c r="B34" s="4">
        <v>214</v>
      </c>
      <c r="D34" s="3">
        <v>1197.5495000000001</v>
      </c>
      <c r="E34" s="4">
        <v>9</v>
      </c>
      <c r="F34" s="3" t="s">
        <v>79</v>
      </c>
      <c r="G34" s="11">
        <v>0.67106714285714297</v>
      </c>
      <c r="H34" s="11">
        <v>0.67415190476190479</v>
      </c>
      <c r="I34" s="11">
        <v>0.64477142857142855</v>
      </c>
      <c r="J34" s="11">
        <v>0.64936523809523816</v>
      </c>
      <c r="K34" s="11"/>
      <c r="L34" s="11">
        <v>0.59191238095238097</v>
      </c>
      <c r="M34" s="11">
        <v>0.65743269841269847</v>
      </c>
      <c r="N34" s="11">
        <v>0.63837920634920642</v>
      </c>
      <c r="O34" s="11">
        <v>0.63956285714285721</v>
      </c>
      <c r="P34" s="4">
        <v>205</v>
      </c>
      <c r="Q34" s="4">
        <v>214</v>
      </c>
      <c r="R34" s="12">
        <f t="shared" si="4"/>
        <v>7.9154761904762005E-2</v>
      </c>
      <c r="S34" s="12">
        <f t="shared" si="4"/>
        <v>1.6719206349206317E-2</v>
      </c>
      <c r="T34" s="12">
        <f t="shared" si="4"/>
        <v>6.3922222222221325E-3</v>
      </c>
      <c r="U34" s="12">
        <f t="shared" si="4"/>
        <v>9.8023809523809513E-3</v>
      </c>
      <c r="W34" s="12">
        <f t="shared" si="5"/>
        <v>2.8017142857142852E-2</v>
      </c>
      <c r="Y34" s="4">
        <v>205</v>
      </c>
      <c r="Z34" s="4">
        <v>214</v>
      </c>
      <c r="AA34" s="13">
        <v>1.0107777777777778E-2</v>
      </c>
      <c r="AB34" s="13">
        <v>2.1668412698412701E-2</v>
      </c>
      <c r="AC34" s="13">
        <v>7.3558730158730162E-3</v>
      </c>
      <c r="AD34" s="13">
        <v>5.9385714285714293E-3</v>
      </c>
      <c r="AE34" s="13">
        <v>1.5098730158730159E-2</v>
      </c>
      <c r="AF34" s="13">
        <v>7.4609523809523806E-3</v>
      </c>
      <c r="AG34" s="13">
        <v>2.8050317460317466E-2</v>
      </c>
      <c r="AH34" s="13">
        <v>7.2487301587301585E-3</v>
      </c>
      <c r="AJ34" s="14">
        <f t="shared" si="6"/>
        <v>0.71239285714285805</v>
      </c>
      <c r="AK34" s="14">
        <f t="shared" si="6"/>
        <v>0.15047285714285685</v>
      </c>
      <c r="AL34" s="14">
        <f t="shared" si="6"/>
        <v>5.7529999999999193E-2</v>
      </c>
      <c r="AM34" s="14">
        <f t="shared" si="6"/>
        <v>8.8221428571428562E-2</v>
      </c>
      <c r="AO34" s="14">
        <f t="shared" si="7"/>
        <v>7.5455234696049258</v>
      </c>
      <c r="AP34" s="14">
        <f t="shared" si="7"/>
        <v>1.2636294773709151</v>
      </c>
      <c r="AQ34" s="14">
        <f t="shared" si="7"/>
        <v>0.38179723711556179</v>
      </c>
      <c r="AR34" s="14">
        <f t="shared" si="7"/>
        <v>1.8118341289092694</v>
      </c>
      <c r="AT34" s="14">
        <f t="shared" si="8"/>
        <v>3</v>
      </c>
      <c r="AU34" s="14">
        <f t="shared" si="8"/>
        <v>0</v>
      </c>
      <c r="AV34" s="14">
        <f t="shared" si="8"/>
        <v>0</v>
      </c>
      <c r="AW34" s="14">
        <f t="shared" si="8"/>
        <v>0</v>
      </c>
      <c r="AX34" s="4">
        <v>205</v>
      </c>
      <c r="AY34" s="4">
        <v>214</v>
      </c>
    </row>
    <row r="35" spans="1:51" x14ac:dyDescent="0.2">
      <c r="A35" s="4">
        <v>221</v>
      </c>
      <c r="B35" s="4">
        <v>230</v>
      </c>
      <c r="D35" s="3">
        <v>1242.5606</v>
      </c>
      <c r="E35" s="4">
        <v>9</v>
      </c>
      <c r="F35" s="3" t="s">
        <v>80</v>
      </c>
      <c r="G35" s="11">
        <v>0.23700428571428575</v>
      </c>
      <c r="H35" s="11">
        <v>0.40049079365079371</v>
      </c>
      <c r="I35" s="11">
        <v>0.50884968253968266</v>
      </c>
      <c r="J35" s="11">
        <v>0.52828142857142857</v>
      </c>
      <c r="K35" s="11"/>
      <c r="L35" s="11">
        <v>0.23044523809523809</v>
      </c>
      <c r="M35" s="11">
        <v>0.38417301587301589</v>
      </c>
      <c r="N35" s="11">
        <v>0.51064095238095242</v>
      </c>
      <c r="O35" s="11">
        <v>0.52213714285714297</v>
      </c>
      <c r="P35" s="4">
        <v>221</v>
      </c>
      <c r="Q35" s="4">
        <v>230</v>
      </c>
      <c r="R35" s="12">
        <f t="shared" si="4"/>
        <v>6.5590476190476588E-3</v>
      </c>
      <c r="S35" s="12">
        <f t="shared" si="4"/>
        <v>1.631777777777782E-2</v>
      </c>
      <c r="T35" s="12">
        <f t="shared" si="4"/>
        <v>-1.7912698412697603E-3</v>
      </c>
      <c r="U35" s="12">
        <f t="shared" si="4"/>
        <v>6.1442857142856022E-3</v>
      </c>
      <c r="W35" s="12">
        <f t="shared" si="5"/>
        <v>6.8074603174603301E-3</v>
      </c>
      <c r="Y35" s="4">
        <v>221</v>
      </c>
      <c r="Z35" s="4">
        <v>230</v>
      </c>
      <c r="AA35" s="13">
        <v>1.2209682539682541E-2</v>
      </c>
      <c r="AB35" s="13">
        <v>1.6654920634920637E-2</v>
      </c>
      <c r="AC35" s="13">
        <v>1.76884126984127E-2</v>
      </c>
      <c r="AD35" s="13">
        <v>1.4417777777777778E-2</v>
      </c>
      <c r="AE35" s="13">
        <v>1.9184285714285716E-2</v>
      </c>
      <c r="AF35" s="13">
        <v>1.2691904761904764E-2</v>
      </c>
      <c r="AG35" s="13">
        <v>2.1395079365079367E-2</v>
      </c>
      <c r="AH35" s="13">
        <v>1.4038571428571428E-2</v>
      </c>
      <c r="AJ35" s="14">
        <f t="shared" si="6"/>
        <v>5.9031428571428929E-2</v>
      </c>
      <c r="AK35" s="14">
        <f t="shared" si="6"/>
        <v>0.14686000000000038</v>
      </c>
      <c r="AL35" s="14">
        <f t="shared" si="6"/>
        <v>-1.6121428571427843E-2</v>
      </c>
      <c r="AM35" s="14">
        <f t="shared" si="6"/>
        <v>5.529857142857042E-2</v>
      </c>
      <c r="AO35" s="14">
        <f t="shared" si="7"/>
        <v>0.49958410658869823</v>
      </c>
      <c r="AP35" s="14">
        <f t="shared" si="7"/>
        <v>1.349743639567752</v>
      </c>
      <c r="AQ35" s="14">
        <f t="shared" si="7"/>
        <v>-0.11176320937790865</v>
      </c>
      <c r="AR35" s="14">
        <f t="shared" si="7"/>
        <v>0.52884607876221001</v>
      </c>
      <c r="AT35" s="14">
        <f t="shared" si="8"/>
        <v>0</v>
      </c>
      <c r="AU35" s="14">
        <f t="shared" si="8"/>
        <v>0</v>
      </c>
      <c r="AV35" s="14">
        <f t="shared" si="8"/>
        <v>0</v>
      </c>
      <c r="AW35" s="14">
        <f t="shared" si="8"/>
        <v>0</v>
      </c>
      <c r="AX35" s="4">
        <v>221</v>
      </c>
      <c r="AY35" s="4">
        <v>230</v>
      </c>
    </row>
    <row r="36" spans="1:51" x14ac:dyDescent="0.2">
      <c r="A36" s="4">
        <v>221</v>
      </c>
      <c r="B36" s="4">
        <v>235</v>
      </c>
      <c r="D36" s="3">
        <v>1837.8612000000001</v>
      </c>
      <c r="E36" s="4">
        <v>14</v>
      </c>
      <c r="F36" s="3" t="s">
        <v>81</v>
      </c>
      <c r="G36" s="11">
        <v>0.13511204081632655</v>
      </c>
      <c r="H36" s="11">
        <v>0.2071261224489796</v>
      </c>
      <c r="I36" s="11">
        <v>0.3010469387755102</v>
      </c>
      <c r="J36" s="11">
        <v>0.37224897959183673</v>
      </c>
      <c r="K36" s="11"/>
      <c r="L36" s="11">
        <v>0.12809744897959183</v>
      </c>
      <c r="M36" s="11">
        <v>0.20335928571428571</v>
      </c>
      <c r="N36" s="11">
        <v>0.28518806122448986</v>
      </c>
      <c r="O36" s="11">
        <v>0.35061663265306126</v>
      </c>
      <c r="P36" s="4">
        <v>221</v>
      </c>
      <c r="Q36" s="4">
        <v>235</v>
      </c>
      <c r="R36" s="12">
        <f t="shared" si="4"/>
        <v>7.0145918367347238E-3</v>
      </c>
      <c r="S36" s="12">
        <f t="shared" si="4"/>
        <v>3.7668367346938847E-3</v>
      </c>
      <c r="T36" s="12">
        <f t="shared" si="4"/>
        <v>1.5858877551020334E-2</v>
      </c>
      <c r="U36" s="12">
        <f t="shared" si="4"/>
        <v>2.1632346938775471E-2</v>
      </c>
      <c r="W36" s="12">
        <f t="shared" si="5"/>
        <v>1.2068163265306103E-2</v>
      </c>
      <c r="Y36" s="4">
        <v>221</v>
      </c>
      <c r="Z36" s="4">
        <v>235</v>
      </c>
      <c r="AA36" s="13">
        <v>6.8488775510204079E-3</v>
      </c>
      <c r="AB36" s="13">
        <v>1.6208367346938778E-2</v>
      </c>
      <c r="AC36" s="13">
        <v>6.9172448979591848E-3</v>
      </c>
      <c r="AD36" s="13">
        <v>7.9229591836734708E-3</v>
      </c>
      <c r="AE36" s="13">
        <v>2.0004693877551022E-2</v>
      </c>
      <c r="AF36" s="13">
        <v>1.3171836734693878E-2</v>
      </c>
      <c r="AG36" s="13">
        <v>1.6757755102040819E-2</v>
      </c>
      <c r="AH36" s="13">
        <v>2.0412857142857142E-2</v>
      </c>
      <c r="AJ36" s="14">
        <f t="shared" si="6"/>
        <v>9.8204285714286133E-2</v>
      </c>
      <c r="AK36" s="14">
        <f t="shared" si="6"/>
        <v>5.2735714285714386E-2</v>
      </c>
      <c r="AL36" s="14">
        <f t="shared" si="6"/>
        <v>0.22202428571428467</v>
      </c>
      <c r="AM36" s="14">
        <f t="shared" si="6"/>
        <v>0.30285285714285659</v>
      </c>
      <c r="AO36" s="14">
        <f t="shared" si="7"/>
        <v>0.57459676223404388</v>
      </c>
      <c r="AP36" s="14">
        <f t="shared" si="7"/>
        <v>0.31238515314254545</v>
      </c>
      <c r="AQ36" s="14">
        <f t="shared" si="7"/>
        <v>1.5151395073063496</v>
      </c>
      <c r="AR36" s="14">
        <f t="shared" si="7"/>
        <v>1.7111535143495067</v>
      </c>
      <c r="AT36" s="14">
        <f t="shared" si="8"/>
        <v>0</v>
      </c>
      <c r="AU36" s="14">
        <f t="shared" si="8"/>
        <v>0</v>
      </c>
      <c r="AV36" s="14">
        <f t="shared" si="8"/>
        <v>0</v>
      </c>
      <c r="AW36" s="14">
        <f t="shared" si="8"/>
        <v>1</v>
      </c>
      <c r="AX36" s="4">
        <v>221</v>
      </c>
      <c r="AY36" s="4">
        <v>235</v>
      </c>
    </row>
    <row r="37" spans="1:51" x14ac:dyDescent="0.2">
      <c r="A37" s="4">
        <v>222</v>
      </c>
      <c r="B37" s="4">
        <v>230</v>
      </c>
      <c r="D37" s="3">
        <v>1095.4920999999999</v>
      </c>
      <c r="E37" s="4">
        <v>8</v>
      </c>
      <c r="F37" s="3" t="s">
        <v>82</v>
      </c>
      <c r="G37" s="11">
        <v>0.17043053571428574</v>
      </c>
      <c r="H37" s="11">
        <v>0.29559303571428575</v>
      </c>
      <c r="I37" s="11">
        <v>0.37839553571428575</v>
      </c>
      <c r="J37" s="11">
        <v>0.38898660714285715</v>
      </c>
      <c r="K37" s="11"/>
      <c r="L37" s="11">
        <v>0.15936785714285717</v>
      </c>
      <c r="M37" s="11">
        <v>0.26517642857142859</v>
      </c>
      <c r="N37" s="11">
        <v>0.38862392857142858</v>
      </c>
      <c r="O37" s="11">
        <v>0.39200196428571432</v>
      </c>
      <c r="P37" s="4">
        <v>222</v>
      </c>
      <c r="Q37" s="4">
        <v>230</v>
      </c>
      <c r="R37" s="12">
        <f t="shared" si="4"/>
        <v>1.1062678571428564E-2</v>
      </c>
      <c r="S37" s="12">
        <f t="shared" si="4"/>
        <v>3.0416607142857155E-2</v>
      </c>
      <c r="T37" s="12">
        <f t="shared" si="4"/>
        <v>-1.0228392857142832E-2</v>
      </c>
      <c r="U37" s="12">
        <f t="shared" si="4"/>
        <v>-3.0153571428571668E-3</v>
      </c>
      <c r="W37" s="12">
        <f t="shared" si="5"/>
        <v>7.05888392857143E-3</v>
      </c>
      <c r="Y37" s="4">
        <v>222</v>
      </c>
      <c r="Z37" s="4">
        <v>230</v>
      </c>
      <c r="AA37" s="13">
        <v>1.0603750000000002E-2</v>
      </c>
      <c r="AB37" s="13">
        <v>6.2116071428571437E-3</v>
      </c>
      <c r="AC37" s="13">
        <v>1.7695714285714287E-2</v>
      </c>
      <c r="AD37" s="13">
        <v>8.5696428571428573E-3</v>
      </c>
      <c r="AE37" s="13">
        <v>1.0779464285714286E-2</v>
      </c>
      <c r="AF37" s="13">
        <v>1.352589285714286E-2</v>
      </c>
      <c r="AG37" s="13">
        <v>1.3875000000000002E-2</v>
      </c>
      <c r="AH37" s="13">
        <v>8.8451785714285715E-3</v>
      </c>
      <c r="AJ37" s="14">
        <f t="shared" si="6"/>
        <v>8.8501428571428509E-2</v>
      </c>
      <c r="AK37" s="14">
        <f t="shared" si="6"/>
        <v>0.24333285714285724</v>
      </c>
      <c r="AL37" s="14">
        <f t="shared" si="6"/>
        <v>-8.1827142857142654E-2</v>
      </c>
      <c r="AM37" s="14">
        <f t="shared" si="6"/>
        <v>-2.4122857142857335E-2</v>
      </c>
      <c r="AO37" s="14">
        <f t="shared" si="7"/>
        <v>1.267209058082621</v>
      </c>
      <c r="AP37" s="14">
        <f t="shared" si="7"/>
        <v>3.5395769417478866</v>
      </c>
      <c r="AQ37" s="14">
        <f t="shared" si="7"/>
        <v>-0.7878460002756198</v>
      </c>
      <c r="AR37" s="14">
        <f t="shared" si="7"/>
        <v>-0.42407337372143189</v>
      </c>
      <c r="AT37" s="14">
        <f t="shared" si="8"/>
        <v>0</v>
      </c>
      <c r="AU37" s="14">
        <f t="shared" si="8"/>
        <v>2</v>
      </c>
      <c r="AV37" s="14">
        <f t="shared" si="8"/>
        <v>0</v>
      </c>
      <c r="AW37" s="14">
        <f t="shared" si="8"/>
        <v>0</v>
      </c>
      <c r="AX37" s="4">
        <v>222</v>
      </c>
      <c r="AY37" s="4">
        <v>230</v>
      </c>
    </row>
    <row r="38" spans="1:51" x14ac:dyDescent="0.2">
      <c r="A38" s="4">
        <v>251</v>
      </c>
      <c r="B38" s="4">
        <v>260</v>
      </c>
      <c r="D38" s="3">
        <v>1155.6078</v>
      </c>
      <c r="E38" s="4">
        <v>7</v>
      </c>
      <c r="F38" s="3" t="s">
        <v>83</v>
      </c>
      <c r="G38" s="11">
        <v>9.9587959183673469E-2</v>
      </c>
      <c r="H38" s="11">
        <v>0.22819469387755104</v>
      </c>
      <c r="I38" s="11">
        <v>0.35407938775510206</v>
      </c>
      <c r="J38" s="11">
        <v>0.54189938775510205</v>
      </c>
      <c r="K38" s="11"/>
      <c r="L38" s="11">
        <v>0.12254020408163264</v>
      </c>
      <c r="M38" s="11">
        <v>0.22135122448979597</v>
      </c>
      <c r="N38" s="11">
        <v>0.34950632653061225</v>
      </c>
      <c r="O38" s="11">
        <v>0.55321530612244896</v>
      </c>
      <c r="P38" s="4">
        <v>251</v>
      </c>
      <c r="Q38" s="4">
        <v>260</v>
      </c>
      <c r="R38" s="12">
        <f t="shared" si="4"/>
        <v>-2.2952244897959176E-2</v>
      </c>
      <c r="S38" s="12">
        <f t="shared" si="4"/>
        <v>6.843469387755069E-3</v>
      </c>
      <c r="T38" s="12">
        <f t="shared" si="4"/>
        <v>4.573061224489805E-3</v>
      </c>
      <c r="U38" s="12">
        <f t="shared" si="4"/>
        <v>-1.1315918367346911E-2</v>
      </c>
      <c r="W38" s="12">
        <f t="shared" si="5"/>
        <v>-5.7129081632653032E-3</v>
      </c>
      <c r="Y38" s="4">
        <v>251</v>
      </c>
      <c r="Z38" s="4">
        <v>260</v>
      </c>
      <c r="AA38" s="13">
        <v>1.1601632653061227E-2</v>
      </c>
      <c r="AB38" s="13">
        <v>1.6246734693877551E-2</v>
      </c>
      <c r="AC38" s="13">
        <v>1.5790204081632654E-2</v>
      </c>
      <c r="AD38" s="13">
        <v>9.554693877551021E-3</v>
      </c>
      <c r="AE38" s="13">
        <v>2.2085918367346941E-2</v>
      </c>
      <c r="AF38" s="13">
        <v>1.0036122448979593E-2</v>
      </c>
      <c r="AG38" s="13">
        <v>9.3140816326530602E-3</v>
      </c>
      <c r="AH38" s="13">
        <v>1.2397551020408164E-2</v>
      </c>
      <c r="AJ38" s="14">
        <f t="shared" si="6"/>
        <v>-0.16066571428571425</v>
      </c>
      <c r="AK38" s="14">
        <f t="shared" si="6"/>
        <v>4.7904285714285483E-2</v>
      </c>
      <c r="AL38" s="14">
        <f t="shared" si="6"/>
        <v>3.2011428571428635E-2</v>
      </c>
      <c r="AM38" s="14">
        <f t="shared" si="6"/>
        <v>-7.9211428571428377E-2</v>
      </c>
      <c r="AO38" s="14">
        <f t="shared" si="7"/>
        <v>-1.5935144425906635</v>
      </c>
      <c r="AP38" s="14">
        <f t="shared" si="7"/>
        <v>0.62069878981469317</v>
      </c>
      <c r="AQ38" s="14">
        <f t="shared" si="7"/>
        <v>0.43206052516199694</v>
      </c>
      <c r="AR38" s="14">
        <f t="shared" si="7"/>
        <v>-1.2522036700388133</v>
      </c>
      <c r="AT38" s="14">
        <f t="shared" si="8"/>
        <v>1</v>
      </c>
      <c r="AU38" s="14">
        <f t="shared" si="8"/>
        <v>0</v>
      </c>
      <c r="AV38" s="14">
        <f t="shared" si="8"/>
        <v>0</v>
      </c>
      <c r="AW38" s="14">
        <f t="shared" si="8"/>
        <v>0</v>
      </c>
      <c r="AX38" s="4">
        <v>251</v>
      </c>
      <c r="AY38" s="4">
        <v>260</v>
      </c>
    </row>
    <row r="39" spans="1:51" x14ac:dyDescent="0.2">
      <c r="A39" s="4">
        <v>251</v>
      </c>
      <c r="B39" s="4">
        <v>262</v>
      </c>
      <c r="D39" s="3">
        <v>1373.6803</v>
      </c>
      <c r="E39" s="4">
        <v>9</v>
      </c>
      <c r="F39" s="3" t="s">
        <v>84</v>
      </c>
      <c r="G39" s="11">
        <v>0.28183666666666668</v>
      </c>
      <c r="H39" s="11">
        <v>0.36444095238095237</v>
      </c>
      <c r="I39" s="11">
        <v>0.46130031746031747</v>
      </c>
      <c r="J39" s="11">
        <v>0.59804333333333337</v>
      </c>
      <c r="K39" s="11"/>
      <c r="L39" s="11">
        <v>0.26624682539682543</v>
      </c>
      <c r="M39" s="11">
        <v>0.35425587301587308</v>
      </c>
      <c r="N39" s="11">
        <v>0.45173888888888891</v>
      </c>
      <c r="O39" s="11">
        <v>0.59393206349206362</v>
      </c>
      <c r="P39" s="4">
        <v>251</v>
      </c>
      <c r="Q39" s="4">
        <v>262</v>
      </c>
      <c r="R39" s="12">
        <f t="shared" si="4"/>
        <v>1.5589841269841254E-2</v>
      </c>
      <c r="S39" s="12">
        <f t="shared" si="4"/>
        <v>1.0185079365079286E-2</v>
      </c>
      <c r="T39" s="12">
        <f t="shared" si="4"/>
        <v>9.5614285714285541E-3</v>
      </c>
      <c r="U39" s="12">
        <f t="shared" si="4"/>
        <v>4.111269841269749E-3</v>
      </c>
      <c r="W39" s="12">
        <f t="shared" si="5"/>
        <v>9.8619047619047107E-3</v>
      </c>
      <c r="Y39" s="4">
        <v>251</v>
      </c>
      <c r="Z39" s="4">
        <v>262</v>
      </c>
      <c r="AA39" s="13">
        <v>8.0893650793650799E-3</v>
      </c>
      <c r="AB39" s="13">
        <v>1.2950793650793652E-2</v>
      </c>
      <c r="AC39" s="13">
        <v>1.1315714285714288E-2</v>
      </c>
      <c r="AD39" s="13">
        <v>1.1457301587301585E-2</v>
      </c>
      <c r="AE39" s="13">
        <v>1.1114761904761905E-2</v>
      </c>
      <c r="AF39" s="13">
        <v>8.282539682539683E-3</v>
      </c>
      <c r="AG39" s="13">
        <v>8.8739682539682539E-3</v>
      </c>
      <c r="AH39" s="13">
        <v>7.8773015873015873E-3</v>
      </c>
      <c r="AJ39" s="14">
        <f t="shared" si="6"/>
        <v>0.14030857142857128</v>
      </c>
      <c r="AK39" s="14">
        <f t="shared" si="6"/>
        <v>9.1665714285713573E-2</v>
      </c>
      <c r="AL39" s="14">
        <f t="shared" si="6"/>
        <v>8.6052857142856987E-2</v>
      </c>
      <c r="AM39" s="14">
        <f t="shared" si="6"/>
        <v>3.7001428571427741E-2</v>
      </c>
      <c r="AO39" s="14">
        <f t="shared" si="7"/>
        <v>1.9642613482936921</v>
      </c>
      <c r="AP39" s="14">
        <f t="shared" si="7"/>
        <v>1.1475498794477497</v>
      </c>
      <c r="AQ39" s="14">
        <f t="shared" si="7"/>
        <v>1.1516375264263907</v>
      </c>
      <c r="AR39" s="14">
        <f t="shared" si="7"/>
        <v>0.51214905354606943</v>
      </c>
      <c r="AT39" s="14">
        <f t="shared" si="8"/>
        <v>0</v>
      </c>
      <c r="AU39" s="14">
        <f t="shared" si="8"/>
        <v>0</v>
      </c>
      <c r="AV39" s="14">
        <f t="shared" si="8"/>
        <v>0</v>
      </c>
      <c r="AW39" s="14">
        <f t="shared" si="8"/>
        <v>0</v>
      </c>
      <c r="AX39" s="4">
        <v>251</v>
      </c>
      <c r="AY39" s="4">
        <v>262</v>
      </c>
    </row>
    <row r="40" spans="1:51" x14ac:dyDescent="0.2">
      <c r="A40" s="4">
        <v>252</v>
      </c>
      <c r="B40" s="4">
        <v>260</v>
      </c>
      <c r="D40" s="3">
        <v>1026.5652</v>
      </c>
      <c r="E40" s="4">
        <v>6</v>
      </c>
      <c r="F40" s="3" t="s">
        <v>85</v>
      </c>
      <c r="G40" s="11">
        <v>0.11664595238095239</v>
      </c>
      <c r="H40" s="11">
        <v>0.25076571428571431</v>
      </c>
      <c r="I40" s="11">
        <v>0.40612761904761907</v>
      </c>
      <c r="J40" s="11">
        <v>0.55393904761904766</v>
      </c>
      <c r="K40" s="11"/>
      <c r="L40" s="11">
        <v>0.13066619047619049</v>
      </c>
      <c r="M40" s="11">
        <v>0.23783333333333337</v>
      </c>
      <c r="N40" s="11">
        <v>0.3915311904761905</v>
      </c>
      <c r="O40" s="11">
        <v>0.54264261904761912</v>
      </c>
      <c r="P40" s="4">
        <v>252</v>
      </c>
      <c r="Q40" s="4">
        <v>260</v>
      </c>
      <c r="R40" s="12">
        <f t="shared" si="4"/>
        <v>-1.4020238095238099E-2</v>
      </c>
      <c r="S40" s="12">
        <f t="shared" si="4"/>
        <v>1.2932380952380945E-2</v>
      </c>
      <c r="T40" s="12">
        <f t="shared" si="4"/>
        <v>1.4596428571428566E-2</v>
      </c>
      <c r="U40" s="12">
        <f t="shared" si="4"/>
        <v>1.1296428571428541E-2</v>
      </c>
      <c r="W40" s="12">
        <f t="shared" si="5"/>
        <v>6.201249999999988E-3</v>
      </c>
      <c r="Y40" s="4">
        <v>252</v>
      </c>
      <c r="Z40" s="4">
        <v>260</v>
      </c>
      <c r="AA40" s="13">
        <v>1.4507619047619049E-2</v>
      </c>
      <c r="AB40" s="13">
        <v>1.6925476190476192E-2</v>
      </c>
      <c r="AC40" s="13">
        <v>1.6073095238095237E-2</v>
      </c>
      <c r="AD40" s="13">
        <v>1.4408571428571429E-2</v>
      </c>
      <c r="AE40" s="13">
        <v>1.6342142857142857E-2</v>
      </c>
      <c r="AF40" s="13">
        <v>1.5567142857142856E-2</v>
      </c>
      <c r="AG40" s="13">
        <v>1.2675476190476192E-2</v>
      </c>
      <c r="AH40" s="13">
        <v>2.1249761904761903E-2</v>
      </c>
      <c r="AJ40" s="14">
        <f t="shared" si="6"/>
        <v>-8.4121428571428597E-2</v>
      </c>
      <c r="AK40" s="14">
        <f t="shared" si="6"/>
        <v>7.7594285714285671E-2</v>
      </c>
      <c r="AL40" s="14">
        <f t="shared" si="6"/>
        <v>8.7578571428571395E-2</v>
      </c>
      <c r="AM40" s="14">
        <f t="shared" si="6"/>
        <v>6.7778571428571244E-2</v>
      </c>
      <c r="AO40" s="14">
        <f t="shared" si="7"/>
        <v>-1.1112522800078253</v>
      </c>
      <c r="AP40" s="14">
        <f t="shared" si="7"/>
        <v>0.97407016006443348</v>
      </c>
      <c r="AQ40" s="14">
        <f t="shared" si="7"/>
        <v>1.2350767836259753</v>
      </c>
      <c r="AR40" s="14">
        <f t="shared" si="7"/>
        <v>0.76209057773818645</v>
      </c>
      <c r="AT40" s="14">
        <f t="shared" si="8"/>
        <v>0</v>
      </c>
      <c r="AU40" s="14">
        <f t="shared" si="8"/>
        <v>0</v>
      </c>
      <c r="AV40" s="14">
        <f t="shared" si="8"/>
        <v>0</v>
      </c>
      <c r="AW40" s="14">
        <f t="shared" si="8"/>
        <v>0</v>
      </c>
      <c r="AX40" s="4">
        <v>252</v>
      </c>
      <c r="AY40" s="4">
        <v>260</v>
      </c>
    </row>
    <row r="41" spans="1:51" x14ac:dyDescent="0.2">
      <c r="A41" s="4">
        <v>252</v>
      </c>
      <c r="B41" s="4">
        <v>262</v>
      </c>
      <c r="D41" s="3">
        <v>1244.6377</v>
      </c>
      <c r="E41" s="4">
        <v>8</v>
      </c>
      <c r="F41" s="3" t="s">
        <v>86</v>
      </c>
      <c r="G41" s="11">
        <v>0.31819285714285717</v>
      </c>
      <c r="H41" s="11">
        <v>0.3993983928571429</v>
      </c>
      <c r="I41" s="11">
        <v>0.4908008928571429</v>
      </c>
      <c r="J41" s="11">
        <v>0.6022866071428572</v>
      </c>
      <c r="K41" s="11"/>
      <c r="L41" s="11">
        <v>0.2953682142857143</v>
      </c>
      <c r="M41" s="11">
        <v>0.39640053571428574</v>
      </c>
      <c r="N41" s="11">
        <v>0.48884553571428574</v>
      </c>
      <c r="O41" s="11">
        <v>0.60053535714285722</v>
      </c>
      <c r="P41" s="4">
        <v>252</v>
      </c>
      <c r="Q41" s="4">
        <v>262</v>
      </c>
      <c r="R41" s="12">
        <f t="shared" si="4"/>
        <v>2.2824642857142863E-2</v>
      </c>
      <c r="S41" s="12">
        <f t="shared" si="4"/>
        <v>2.9978571428571632E-3</v>
      </c>
      <c r="T41" s="12">
        <f t="shared" si="4"/>
        <v>1.9553571428571614E-3</v>
      </c>
      <c r="U41" s="12">
        <f t="shared" si="4"/>
        <v>1.751249999999982E-3</v>
      </c>
      <c r="W41" s="12">
        <f t="shared" si="5"/>
        <v>7.3822767857142924E-3</v>
      </c>
      <c r="Y41" s="4">
        <v>252</v>
      </c>
      <c r="Z41" s="4">
        <v>262</v>
      </c>
      <c r="AA41" s="13">
        <v>9.4487500000000006E-3</v>
      </c>
      <c r="AB41" s="13">
        <v>5.257678571428572E-3</v>
      </c>
      <c r="AC41" s="13">
        <v>6.0112500000000001E-3</v>
      </c>
      <c r="AD41" s="13">
        <v>6.8775000000000008E-3</v>
      </c>
      <c r="AE41" s="13">
        <v>9.3983928571428569E-3</v>
      </c>
      <c r="AF41" s="13">
        <v>6.4158928571428579E-3</v>
      </c>
      <c r="AG41" s="13">
        <v>6.5217857142857143E-3</v>
      </c>
      <c r="AH41" s="13">
        <v>6.9241071428571424E-3</v>
      </c>
      <c r="AJ41" s="14">
        <f t="shared" si="6"/>
        <v>0.1825971428571429</v>
      </c>
      <c r="AK41" s="14">
        <f t="shared" si="6"/>
        <v>2.3982857142857306E-2</v>
      </c>
      <c r="AL41" s="14">
        <f t="shared" si="6"/>
        <v>1.5642857142857292E-2</v>
      </c>
      <c r="AM41" s="14">
        <f t="shared" si="6"/>
        <v>1.4009999999999856E-2</v>
      </c>
      <c r="AO41" s="14">
        <f t="shared" si="7"/>
        <v>2.9664193359585234</v>
      </c>
      <c r="AP41" s="14">
        <f t="shared" si="7"/>
        <v>0.62597310645526771</v>
      </c>
      <c r="AQ41" s="14">
        <f t="shared" si="7"/>
        <v>0.38184351047273507</v>
      </c>
      <c r="AR41" s="14">
        <f t="shared" si="7"/>
        <v>0.31080760442002214</v>
      </c>
      <c r="AT41" s="14">
        <f t="shared" si="8"/>
        <v>2</v>
      </c>
      <c r="AU41" s="14">
        <f t="shared" si="8"/>
        <v>0</v>
      </c>
      <c r="AV41" s="14">
        <f t="shared" si="8"/>
        <v>0</v>
      </c>
      <c r="AW41" s="14">
        <f t="shared" si="8"/>
        <v>0</v>
      </c>
      <c r="AX41" s="4">
        <v>252</v>
      </c>
      <c r="AY41" s="4">
        <v>262</v>
      </c>
    </row>
    <row r="42" spans="1:51" x14ac:dyDescent="0.2">
      <c r="A42" s="4">
        <v>253</v>
      </c>
      <c r="B42" s="4">
        <v>260</v>
      </c>
      <c r="D42" s="3">
        <v>913.48119999999994</v>
      </c>
      <c r="E42" s="4">
        <v>5</v>
      </c>
      <c r="F42" s="3" t="s">
        <v>87</v>
      </c>
      <c r="G42" s="11">
        <v>0.1620557142857143</v>
      </c>
      <c r="H42" s="11">
        <v>0.27891371428571432</v>
      </c>
      <c r="I42" s="11">
        <v>0.42831257142857143</v>
      </c>
      <c r="J42" s="11">
        <v>0.49630485714285716</v>
      </c>
      <c r="K42" s="11"/>
      <c r="L42" s="11">
        <v>0.13687028571428575</v>
      </c>
      <c r="M42" s="11">
        <v>0.27225257142857145</v>
      </c>
      <c r="N42" s="11">
        <v>0.42149057142857149</v>
      </c>
      <c r="O42" s="11">
        <v>0.49370428571428571</v>
      </c>
      <c r="P42" s="4">
        <v>253</v>
      </c>
      <c r="Q42" s="4">
        <v>260</v>
      </c>
      <c r="R42" s="12">
        <f t="shared" si="4"/>
        <v>2.5185428571428553E-2</v>
      </c>
      <c r="S42" s="12">
        <f t="shared" si="4"/>
        <v>6.6611428571428655E-3</v>
      </c>
      <c r="T42" s="12">
        <f t="shared" si="4"/>
        <v>6.8219999999999392E-3</v>
      </c>
      <c r="U42" s="12">
        <f t="shared" si="4"/>
        <v>2.6005714285714521E-3</v>
      </c>
      <c r="W42" s="12">
        <f t="shared" si="5"/>
        <v>1.0317285714285702E-2</v>
      </c>
      <c r="Y42" s="4">
        <v>253</v>
      </c>
      <c r="Z42" s="4">
        <v>260</v>
      </c>
      <c r="AA42" s="13">
        <v>3.6639142857142856E-2</v>
      </c>
      <c r="AB42" s="13">
        <v>3.5079714285714284E-2</v>
      </c>
      <c r="AC42" s="13">
        <v>3.5474285714285715E-2</v>
      </c>
      <c r="AD42" s="13">
        <v>3.4414571428571426E-2</v>
      </c>
      <c r="AE42" s="13">
        <v>3.5414000000000001E-2</v>
      </c>
      <c r="AF42" s="13">
        <v>3.4352000000000008E-2</v>
      </c>
      <c r="AG42" s="13">
        <v>3.5431714285714289E-2</v>
      </c>
      <c r="AH42" s="13">
        <v>3.4673428571428577E-2</v>
      </c>
      <c r="AJ42" s="14">
        <f t="shared" si="6"/>
        <v>0.12592714285714277</v>
      </c>
      <c r="AK42" s="14">
        <f t="shared" si="6"/>
        <v>3.3305714285714327E-2</v>
      </c>
      <c r="AL42" s="14">
        <f t="shared" si="6"/>
        <v>3.4109999999999696E-2</v>
      </c>
      <c r="AM42" s="14">
        <f t="shared" si="6"/>
        <v>1.300285714285726E-2</v>
      </c>
      <c r="AO42" s="14">
        <f t="shared" si="7"/>
        <v>0.85606998586009786</v>
      </c>
      <c r="AP42" s="14">
        <f t="shared" si="7"/>
        <v>0.23498634816704206</v>
      </c>
      <c r="AQ42" s="14">
        <f t="shared" si="7"/>
        <v>0.2356699858045268</v>
      </c>
      <c r="AR42" s="14">
        <f t="shared" si="7"/>
        <v>9.2201660600641416E-2</v>
      </c>
      <c r="AT42" s="14">
        <f t="shared" si="8"/>
        <v>1</v>
      </c>
      <c r="AU42" s="14">
        <f t="shared" si="8"/>
        <v>0</v>
      </c>
      <c r="AV42" s="14">
        <f t="shared" si="8"/>
        <v>0</v>
      </c>
      <c r="AW42" s="14">
        <f t="shared" si="8"/>
        <v>0</v>
      </c>
      <c r="AX42" s="4">
        <v>253</v>
      </c>
      <c r="AY42" s="4">
        <v>260</v>
      </c>
    </row>
    <row r="43" spans="1:51" x14ac:dyDescent="0.2">
      <c r="A43" s="4">
        <v>253</v>
      </c>
      <c r="B43" s="4">
        <v>262</v>
      </c>
      <c r="D43" s="3">
        <v>1131.5536999999999</v>
      </c>
      <c r="E43" s="4">
        <v>7</v>
      </c>
      <c r="F43" s="3" t="s">
        <v>88</v>
      </c>
      <c r="G43" s="11">
        <v>0.35430163265306125</v>
      </c>
      <c r="H43" s="11">
        <v>0.46655510204081629</v>
      </c>
      <c r="I43" s="11">
        <v>0.56880122448979598</v>
      </c>
      <c r="J43" s="11">
        <v>0.59928571428571442</v>
      </c>
      <c r="K43" s="11"/>
      <c r="L43" s="11">
        <v>0.3434083673469388</v>
      </c>
      <c r="M43" s="11">
        <v>0.4468081632653062</v>
      </c>
      <c r="N43" s="11">
        <v>0.55041367346938774</v>
      </c>
      <c r="O43" s="11">
        <v>0.60245142857142853</v>
      </c>
      <c r="P43" s="4">
        <v>253</v>
      </c>
      <c r="Q43" s="4">
        <v>262</v>
      </c>
      <c r="R43" s="12">
        <f t="shared" si="4"/>
        <v>1.0893265306122446E-2</v>
      </c>
      <c r="S43" s="12">
        <f t="shared" si="4"/>
        <v>1.9746938775510092E-2</v>
      </c>
      <c r="T43" s="12">
        <f t="shared" si="4"/>
        <v>1.8387551020408233E-2</v>
      </c>
      <c r="U43" s="12">
        <f t="shared" si="4"/>
        <v>-3.1657142857141052E-3</v>
      </c>
      <c r="W43" s="12">
        <f t="shared" si="5"/>
        <v>1.1465510204081666E-2</v>
      </c>
      <c r="Y43" s="4">
        <v>253</v>
      </c>
      <c r="Z43" s="4">
        <v>262</v>
      </c>
      <c r="AA43" s="13">
        <v>9.9585714285714295E-3</v>
      </c>
      <c r="AB43" s="13">
        <v>1.4878367346938776E-2</v>
      </c>
      <c r="AC43" s="13">
        <v>2.099469387755102E-2</v>
      </c>
      <c r="AD43" s="13">
        <v>1.2449999999999999E-2</v>
      </c>
      <c r="AE43" s="13">
        <v>1.2484489795918367E-2</v>
      </c>
      <c r="AF43" s="13">
        <v>1.1923469387755101E-2</v>
      </c>
      <c r="AG43" s="13">
        <v>1.4391428571428572E-2</v>
      </c>
      <c r="AH43" s="13">
        <v>1.1843061224489797E-2</v>
      </c>
      <c r="AJ43" s="14">
        <f t="shared" si="6"/>
        <v>7.6252857142857122E-2</v>
      </c>
      <c r="AK43" s="14">
        <f t="shared" si="6"/>
        <v>0.13822857142857065</v>
      </c>
      <c r="AL43" s="14">
        <f t="shared" si="6"/>
        <v>0.12871285714285763</v>
      </c>
      <c r="AM43" s="14">
        <f t="shared" si="6"/>
        <v>-2.2159999999998736E-2</v>
      </c>
      <c r="AO43" s="14">
        <f t="shared" si="7"/>
        <v>1.1814579771447886</v>
      </c>
      <c r="AP43" s="14">
        <f t="shared" si="7"/>
        <v>1.793854976284748</v>
      </c>
      <c r="AQ43" s="14">
        <f t="shared" si="7"/>
        <v>1.2512202080829511</v>
      </c>
      <c r="AR43" s="14">
        <f t="shared" si="7"/>
        <v>-0.31910205059447305</v>
      </c>
      <c r="AT43" s="14">
        <f t="shared" si="8"/>
        <v>0</v>
      </c>
      <c r="AU43" s="14">
        <f t="shared" si="8"/>
        <v>0</v>
      </c>
      <c r="AV43" s="14">
        <f t="shared" si="8"/>
        <v>0</v>
      </c>
      <c r="AW43" s="14">
        <f t="shared" si="8"/>
        <v>0</v>
      </c>
      <c r="AX43" s="4">
        <v>253</v>
      </c>
      <c r="AY43" s="4">
        <v>262</v>
      </c>
    </row>
    <row r="44" spans="1:51" x14ac:dyDescent="0.2">
      <c r="A44" s="4">
        <v>297</v>
      </c>
      <c r="B44" s="4">
        <v>309</v>
      </c>
      <c r="D44" s="3">
        <v>1473.8312000000001</v>
      </c>
      <c r="E44" s="4">
        <v>10</v>
      </c>
      <c r="F44" s="3" t="s">
        <v>89</v>
      </c>
      <c r="G44" s="11">
        <v>0.34313471428571435</v>
      </c>
      <c r="H44" s="11">
        <v>0.39790442857142855</v>
      </c>
      <c r="I44" s="11">
        <v>0.47512214285714288</v>
      </c>
      <c r="J44" s="11">
        <v>0.62528585714285712</v>
      </c>
      <c r="K44" s="11"/>
      <c r="L44" s="11">
        <v>0.33152014285714293</v>
      </c>
      <c r="M44" s="11">
        <v>0.38535828571428576</v>
      </c>
      <c r="N44" s="11">
        <v>0.46817571428571431</v>
      </c>
      <c r="O44" s="11">
        <v>0.62615642857142861</v>
      </c>
      <c r="P44" s="4">
        <v>297</v>
      </c>
      <c r="Q44" s="4">
        <v>309</v>
      </c>
      <c r="R44" s="12">
        <f t="shared" si="4"/>
        <v>1.1614571428571419E-2</v>
      </c>
      <c r="S44" s="12">
        <f t="shared" si="4"/>
        <v>1.2546142857142784E-2</v>
      </c>
      <c r="T44" s="12">
        <f t="shared" si="4"/>
        <v>6.9464285714285756E-3</v>
      </c>
      <c r="U44" s="12">
        <f t="shared" si="4"/>
        <v>-8.7057142857149827E-4</v>
      </c>
      <c r="W44" s="12">
        <f t="shared" si="5"/>
        <v>7.5591428571428199E-3</v>
      </c>
      <c r="Y44" s="4">
        <v>297</v>
      </c>
      <c r="Z44" s="4">
        <v>309</v>
      </c>
      <c r="AA44" s="13">
        <v>9.7099999999999999E-3</v>
      </c>
      <c r="AB44" s="13">
        <v>1.3350714285714285E-2</v>
      </c>
      <c r="AC44" s="13">
        <v>1.0327428571428572E-2</v>
      </c>
      <c r="AD44" s="13">
        <v>1.0847000000000001E-2</v>
      </c>
      <c r="AE44" s="13">
        <v>1.5224428571428571E-2</v>
      </c>
      <c r="AF44" s="13">
        <v>1.0449428571428573E-2</v>
      </c>
      <c r="AG44" s="13">
        <v>8.7894285714285713E-3</v>
      </c>
      <c r="AH44" s="13">
        <v>9.5275714285714304E-3</v>
      </c>
      <c r="AJ44" s="14">
        <f t="shared" si="6"/>
        <v>0.11614571428571419</v>
      </c>
      <c r="AK44" s="14">
        <f t="shared" si="6"/>
        <v>0.12546142857142784</v>
      </c>
      <c r="AL44" s="14">
        <f t="shared" si="6"/>
        <v>6.9464285714285756E-2</v>
      </c>
      <c r="AM44" s="14">
        <f t="shared" si="6"/>
        <v>-8.7057142857149827E-3</v>
      </c>
      <c r="AO44" s="14">
        <f t="shared" si="7"/>
        <v>1.1140640908710508</v>
      </c>
      <c r="AP44" s="14">
        <f t="shared" si="7"/>
        <v>1.2817496264448116</v>
      </c>
      <c r="AQ44" s="14">
        <f t="shared" si="7"/>
        <v>0.8871963035864644</v>
      </c>
      <c r="AR44" s="14">
        <f t="shared" si="7"/>
        <v>-0.10444383545837149</v>
      </c>
      <c r="AT44" s="14">
        <f t="shared" si="8"/>
        <v>0</v>
      </c>
      <c r="AU44" s="14">
        <f t="shared" si="8"/>
        <v>0</v>
      </c>
      <c r="AV44" s="14">
        <f t="shared" si="8"/>
        <v>0</v>
      </c>
      <c r="AW44" s="14">
        <f t="shared" si="8"/>
        <v>0</v>
      </c>
      <c r="AX44" s="4">
        <v>297</v>
      </c>
      <c r="AY44" s="4">
        <v>309</v>
      </c>
    </row>
    <row r="45" spans="1:51" x14ac:dyDescent="0.2">
      <c r="A45" s="4">
        <v>297</v>
      </c>
      <c r="B45" s="4">
        <v>310</v>
      </c>
      <c r="D45" s="3">
        <v>1636.8945000000001</v>
      </c>
      <c r="E45" s="4">
        <v>11</v>
      </c>
      <c r="F45" s="3" t="s">
        <v>90</v>
      </c>
      <c r="G45" s="11">
        <v>0.40217753246753246</v>
      </c>
      <c r="H45" s="11">
        <v>0.44678792207792212</v>
      </c>
      <c r="I45" s="11">
        <v>0.51668844155844162</v>
      </c>
      <c r="J45" s="11">
        <v>0.65050311688311691</v>
      </c>
      <c r="K45" s="11"/>
      <c r="L45" s="11">
        <v>0.38936935064935063</v>
      </c>
      <c r="M45" s="11">
        <v>0.4445075324675325</v>
      </c>
      <c r="N45" s="11">
        <v>0.50582662337662343</v>
      </c>
      <c r="O45" s="11">
        <v>0.64026285714285724</v>
      </c>
      <c r="P45" s="4">
        <v>297</v>
      </c>
      <c r="Q45" s="4">
        <v>310</v>
      </c>
      <c r="R45" s="12">
        <f t="shared" si="4"/>
        <v>1.280818181818183E-2</v>
      </c>
      <c r="S45" s="12">
        <f t="shared" si="4"/>
        <v>2.2803896103896215E-3</v>
      </c>
      <c r="T45" s="12">
        <f t="shared" si="4"/>
        <v>1.0861818181818195E-2</v>
      </c>
      <c r="U45" s="12">
        <f t="shared" si="4"/>
        <v>1.0240259740259661E-2</v>
      </c>
      <c r="W45" s="12">
        <f t="shared" si="5"/>
        <v>9.0476623376623266E-3</v>
      </c>
      <c r="Y45" s="4">
        <v>297</v>
      </c>
      <c r="Z45" s="4">
        <v>310</v>
      </c>
      <c r="AA45" s="13">
        <v>6.0858441558441553E-3</v>
      </c>
      <c r="AB45" s="13">
        <v>2.8587012987012989E-3</v>
      </c>
      <c r="AC45" s="13">
        <v>8.8612987012987032E-3</v>
      </c>
      <c r="AD45" s="13">
        <v>3.7887012987012987E-3</v>
      </c>
      <c r="AE45" s="13">
        <v>7.7570129870129867E-3</v>
      </c>
      <c r="AF45" s="13">
        <v>3.9328571428571433E-3</v>
      </c>
      <c r="AG45" s="13">
        <v>4.765324675324676E-3</v>
      </c>
      <c r="AH45" s="13">
        <v>6.8800000000000007E-3</v>
      </c>
      <c r="AJ45" s="14">
        <f t="shared" si="6"/>
        <v>0.14089000000000013</v>
      </c>
      <c r="AK45" s="14">
        <f t="shared" si="6"/>
        <v>2.5084285714285837E-2</v>
      </c>
      <c r="AL45" s="14">
        <f t="shared" si="6"/>
        <v>0.11948000000000014</v>
      </c>
      <c r="AM45" s="14">
        <f t="shared" si="6"/>
        <v>0.11264285714285627</v>
      </c>
      <c r="AO45" s="14">
        <f t="shared" si="7"/>
        <v>2.2500669105977522</v>
      </c>
      <c r="AP45" s="14">
        <f t="shared" si="7"/>
        <v>0.81236309368208681</v>
      </c>
      <c r="AQ45" s="14">
        <f t="shared" si="7"/>
        <v>1.86984899106422</v>
      </c>
      <c r="AR45" s="14">
        <f t="shared" si="7"/>
        <v>2.2582339915749006</v>
      </c>
      <c r="AT45" s="14">
        <f t="shared" si="8"/>
        <v>0</v>
      </c>
      <c r="AU45" s="14">
        <f t="shared" si="8"/>
        <v>0</v>
      </c>
      <c r="AV45" s="14">
        <f t="shared" si="8"/>
        <v>0</v>
      </c>
      <c r="AW45" s="14">
        <f t="shared" si="8"/>
        <v>0</v>
      </c>
      <c r="AX45" s="4">
        <v>297</v>
      </c>
      <c r="AY45" s="4">
        <v>310</v>
      </c>
    </row>
    <row r="46" spans="1:51" x14ac:dyDescent="0.2">
      <c r="A46" s="4">
        <v>297</v>
      </c>
      <c r="B46" s="4">
        <v>311</v>
      </c>
      <c r="D46" s="3">
        <v>1765.9371000000001</v>
      </c>
      <c r="E46" s="4">
        <v>12</v>
      </c>
      <c r="F46" s="3" t="s">
        <v>91</v>
      </c>
      <c r="G46" s="11">
        <v>0.42942202380952382</v>
      </c>
      <c r="H46" s="11">
        <v>0.49527654761904766</v>
      </c>
      <c r="I46" s="11">
        <v>0.54100511904761917</v>
      </c>
      <c r="J46" s="11">
        <v>0.6664796428571429</v>
      </c>
      <c r="K46" s="11"/>
      <c r="L46" s="11">
        <v>0.41795214285714288</v>
      </c>
      <c r="M46" s="11">
        <v>0.48118154761904763</v>
      </c>
      <c r="N46" s="11">
        <v>0.54450488095238092</v>
      </c>
      <c r="O46" s="11">
        <v>0.65923464285714284</v>
      </c>
      <c r="P46" s="4">
        <v>297</v>
      </c>
      <c r="Q46" s="4">
        <v>311</v>
      </c>
      <c r="R46" s="12">
        <f t="shared" si="4"/>
        <v>1.146988095238094E-2</v>
      </c>
      <c r="S46" s="12">
        <f t="shared" si="4"/>
        <v>1.4095000000000024E-2</v>
      </c>
      <c r="T46" s="12">
        <f t="shared" si="4"/>
        <v>-3.4997619047617556E-3</v>
      </c>
      <c r="U46" s="12">
        <f t="shared" si="4"/>
        <v>7.245000000000057E-3</v>
      </c>
      <c r="W46" s="12">
        <f t="shared" si="5"/>
        <v>7.3275297619048163E-3</v>
      </c>
      <c r="Y46" s="4">
        <v>297</v>
      </c>
      <c r="Z46" s="4">
        <v>311</v>
      </c>
      <c r="AA46" s="13">
        <v>6.1733333333333336E-3</v>
      </c>
      <c r="AB46" s="13">
        <v>7.0935714285714291E-3</v>
      </c>
      <c r="AC46" s="13">
        <v>7.1838095238095237E-3</v>
      </c>
      <c r="AD46" s="13">
        <v>6.2564285714285716E-3</v>
      </c>
      <c r="AE46" s="13">
        <v>8.1892857142857149E-3</v>
      </c>
      <c r="AF46" s="13">
        <v>6.3346428571428573E-3</v>
      </c>
      <c r="AG46" s="13">
        <v>7.6853571428571431E-3</v>
      </c>
      <c r="AH46" s="13">
        <v>7.6454761904761913E-3</v>
      </c>
      <c r="AJ46" s="14">
        <f t="shared" si="6"/>
        <v>0.13763857142857128</v>
      </c>
      <c r="AK46" s="14">
        <f t="shared" si="6"/>
        <v>0.16914000000000029</v>
      </c>
      <c r="AL46" s="14">
        <f t="shared" si="6"/>
        <v>-4.1997142857141068E-2</v>
      </c>
      <c r="AM46" s="14">
        <f t="shared" si="6"/>
        <v>8.6940000000000683E-2</v>
      </c>
      <c r="AO46" s="14">
        <f t="shared" si="7"/>
        <v>1.9371552294539813</v>
      </c>
      <c r="AP46" s="14">
        <f t="shared" si="7"/>
        <v>2.5670240114374256</v>
      </c>
      <c r="AQ46" s="14">
        <f t="shared" si="7"/>
        <v>-0.57620971198052595</v>
      </c>
      <c r="AR46" s="14">
        <f t="shared" si="7"/>
        <v>1.2702305471371251</v>
      </c>
      <c r="AT46" s="14">
        <f t="shared" si="8"/>
        <v>0</v>
      </c>
      <c r="AU46" s="14">
        <f t="shared" si="8"/>
        <v>0</v>
      </c>
      <c r="AV46" s="14">
        <f t="shared" si="8"/>
        <v>0</v>
      </c>
      <c r="AW46" s="14">
        <f t="shared" si="8"/>
        <v>0</v>
      </c>
      <c r="AX46" s="4">
        <v>297</v>
      </c>
      <c r="AY46" s="4">
        <v>311</v>
      </c>
    </row>
    <row r="47" spans="1:51" x14ac:dyDescent="0.2">
      <c r="A47" s="4">
        <v>297</v>
      </c>
      <c r="B47" s="4">
        <v>313</v>
      </c>
      <c r="D47" s="3">
        <v>2023.0382</v>
      </c>
      <c r="E47" s="4">
        <v>14</v>
      </c>
      <c r="F47" s="3" t="s">
        <v>92</v>
      </c>
      <c r="G47" s="11">
        <v>0.36486642857142859</v>
      </c>
      <c r="H47" s="11">
        <v>0.41775683673469394</v>
      </c>
      <c r="I47" s="11">
        <v>0.46944551020408165</v>
      </c>
      <c r="J47" s="11">
        <v>0.58791693877551032</v>
      </c>
      <c r="K47" s="11"/>
      <c r="L47" s="11">
        <v>0.36064438775510205</v>
      </c>
      <c r="M47" s="11">
        <v>0.41251642857142862</v>
      </c>
      <c r="N47" s="11">
        <v>0.45943908163265312</v>
      </c>
      <c r="O47" s="11">
        <v>0.58356489795918365</v>
      </c>
      <c r="P47" s="4">
        <v>297</v>
      </c>
      <c r="Q47" s="4">
        <v>313</v>
      </c>
      <c r="R47" s="12">
        <f t="shared" si="4"/>
        <v>4.2220408163265444E-3</v>
      </c>
      <c r="S47" s="12">
        <f t="shared" si="4"/>
        <v>5.2404081632653199E-3</v>
      </c>
      <c r="T47" s="12">
        <f t="shared" si="4"/>
        <v>1.0006428571428527E-2</v>
      </c>
      <c r="U47" s="12">
        <f t="shared" si="4"/>
        <v>4.3520408163266744E-3</v>
      </c>
      <c r="W47" s="12">
        <f t="shared" si="5"/>
        <v>5.9552295918367665E-3</v>
      </c>
      <c r="Y47" s="4">
        <v>297</v>
      </c>
      <c r="Z47" s="4">
        <v>313</v>
      </c>
      <c r="AA47" s="13">
        <v>6.1797959183673467E-3</v>
      </c>
      <c r="AB47" s="13">
        <v>8.5601020408163277E-3</v>
      </c>
      <c r="AC47" s="13">
        <v>6.7580612244897958E-3</v>
      </c>
      <c r="AD47" s="13">
        <v>5.5244897959183682E-3</v>
      </c>
      <c r="AE47" s="13">
        <v>9.9184693877551033E-3</v>
      </c>
      <c r="AF47" s="13">
        <v>7.1685714285714287E-3</v>
      </c>
      <c r="AG47" s="13">
        <v>1.1535714285714288E-2</v>
      </c>
      <c r="AH47" s="13">
        <v>1.1624795918367348E-2</v>
      </c>
      <c r="AJ47" s="14">
        <f t="shared" si="6"/>
        <v>5.9108571428571621E-2</v>
      </c>
      <c r="AK47" s="14">
        <f t="shared" si="6"/>
        <v>7.3365714285714478E-2</v>
      </c>
      <c r="AL47" s="14">
        <f t="shared" si="6"/>
        <v>0.14008999999999938</v>
      </c>
      <c r="AM47" s="14">
        <f t="shared" si="6"/>
        <v>6.0928571428573441E-2</v>
      </c>
      <c r="AO47" s="14">
        <f t="shared" si="7"/>
        <v>0.62576590853506853</v>
      </c>
      <c r="AP47" s="14">
        <f t="shared" si="7"/>
        <v>0.81293463189899284</v>
      </c>
      <c r="AQ47" s="14">
        <f t="shared" si="7"/>
        <v>1.2963547835801306</v>
      </c>
      <c r="AR47" s="14">
        <f t="shared" si="7"/>
        <v>0.58566621981220679</v>
      </c>
      <c r="AT47" s="14">
        <f t="shared" si="8"/>
        <v>0</v>
      </c>
      <c r="AU47" s="14">
        <f t="shared" si="8"/>
        <v>0</v>
      </c>
      <c r="AV47" s="14">
        <f t="shared" si="8"/>
        <v>0</v>
      </c>
      <c r="AW47" s="14">
        <f t="shared" si="8"/>
        <v>0</v>
      </c>
      <c r="AX47" s="4">
        <v>297</v>
      </c>
      <c r="AY47" s="4">
        <v>313</v>
      </c>
    </row>
    <row r="48" spans="1:51" x14ac:dyDescent="0.2">
      <c r="A48" s="4">
        <v>297</v>
      </c>
      <c r="B48" s="4">
        <v>314</v>
      </c>
      <c r="D48" s="3">
        <v>2138.0652</v>
      </c>
      <c r="E48" s="4">
        <v>15</v>
      </c>
      <c r="F48" s="3" t="s">
        <v>93</v>
      </c>
      <c r="G48" s="11">
        <v>0.33967104761904765</v>
      </c>
      <c r="H48" s="11">
        <v>0.38859504761904767</v>
      </c>
      <c r="I48" s="11">
        <v>0.43801952380952386</v>
      </c>
      <c r="J48" s="11">
        <v>0.55047990476190489</v>
      </c>
      <c r="K48" s="11"/>
      <c r="L48" s="11">
        <v>0.32935238095238101</v>
      </c>
      <c r="M48" s="11">
        <v>0.38076285714285718</v>
      </c>
      <c r="N48" s="11">
        <v>0.43260342857142858</v>
      </c>
      <c r="O48" s="11">
        <v>0.54653038095238105</v>
      </c>
      <c r="P48" s="4">
        <v>297</v>
      </c>
      <c r="Q48" s="4">
        <v>314</v>
      </c>
      <c r="R48" s="12">
        <f t="shared" si="4"/>
        <v>1.0318666666666643E-2</v>
      </c>
      <c r="S48" s="12">
        <f t="shared" si="4"/>
        <v>7.8321904761904926E-3</v>
      </c>
      <c r="T48" s="12">
        <f t="shared" si="4"/>
        <v>5.4160952380952754E-3</v>
      </c>
      <c r="U48" s="12">
        <f t="shared" si="4"/>
        <v>3.9495238095238472E-3</v>
      </c>
      <c r="W48" s="12">
        <f t="shared" si="5"/>
        <v>6.8791190476190645E-3</v>
      </c>
      <c r="Y48" s="4">
        <v>297</v>
      </c>
      <c r="Z48" s="4">
        <v>314</v>
      </c>
      <c r="AA48" s="13">
        <v>1.2679238095238096E-2</v>
      </c>
      <c r="AB48" s="13">
        <v>1.0658857142857144E-2</v>
      </c>
      <c r="AC48" s="13">
        <v>8.634000000000001E-3</v>
      </c>
      <c r="AD48" s="13">
        <v>1.1734190476190476E-2</v>
      </c>
      <c r="AE48" s="13">
        <v>1.3015333333333335E-2</v>
      </c>
      <c r="AF48" s="13">
        <v>7.374190476190476E-3</v>
      </c>
      <c r="AG48" s="13">
        <v>8.2001904761904755E-3</v>
      </c>
      <c r="AH48" s="13">
        <v>9.9231428571428578E-3</v>
      </c>
      <c r="AJ48" s="14">
        <f t="shared" si="6"/>
        <v>0.15477999999999964</v>
      </c>
      <c r="AK48" s="14">
        <f t="shared" si="6"/>
        <v>0.11748285714285739</v>
      </c>
      <c r="AL48" s="14">
        <f t="shared" si="6"/>
        <v>8.1241428571429131E-2</v>
      </c>
      <c r="AM48" s="14">
        <f t="shared" si="6"/>
        <v>5.9242857142857708E-2</v>
      </c>
      <c r="AO48" s="14">
        <f t="shared" si="7"/>
        <v>0.9836048922104863</v>
      </c>
      <c r="AP48" s="14">
        <f t="shared" si="7"/>
        <v>1.0466518744062199</v>
      </c>
      <c r="AQ48" s="14">
        <f t="shared" si="7"/>
        <v>0.78781732606366583</v>
      </c>
      <c r="AR48" s="14">
        <f t="shared" si="7"/>
        <v>0.44514572045230089</v>
      </c>
      <c r="AT48" s="14">
        <f t="shared" si="8"/>
        <v>0</v>
      </c>
      <c r="AU48" s="14">
        <f t="shared" si="8"/>
        <v>0</v>
      </c>
      <c r="AV48" s="14">
        <f t="shared" si="8"/>
        <v>0</v>
      </c>
      <c r="AW48" s="14">
        <f t="shared" si="8"/>
        <v>0</v>
      </c>
      <c r="AX48" s="4">
        <v>297</v>
      </c>
      <c r="AY48" s="4">
        <v>314</v>
      </c>
    </row>
    <row r="49" spans="1:51" x14ac:dyDescent="0.2">
      <c r="A49" s="4">
        <v>315</v>
      </c>
      <c r="B49" s="4">
        <v>321</v>
      </c>
      <c r="D49" s="3">
        <v>1011.5774</v>
      </c>
      <c r="E49" s="4">
        <v>6</v>
      </c>
      <c r="F49" s="3" t="s">
        <v>94</v>
      </c>
      <c r="G49" s="11">
        <v>1.2292380952380954E-2</v>
      </c>
      <c r="H49" s="11">
        <v>1.3030476190476191E-2</v>
      </c>
      <c r="I49" s="11">
        <v>4.4384047619047622E-2</v>
      </c>
      <c r="J49" s="11">
        <v>0.10122166666666667</v>
      </c>
      <c r="K49" s="11"/>
      <c r="L49" s="11">
        <v>2.3590238095238095E-2</v>
      </c>
      <c r="M49" s="11">
        <v>2.1319285714285714E-2</v>
      </c>
      <c r="N49" s="11">
        <v>3.5411190476190478E-2</v>
      </c>
      <c r="O49" s="11">
        <v>0.10055833333333333</v>
      </c>
      <c r="P49" s="4">
        <v>315</v>
      </c>
      <c r="Q49" s="4">
        <v>321</v>
      </c>
      <c r="R49" s="12">
        <f t="shared" si="4"/>
        <v>-1.1297857142857141E-2</v>
      </c>
      <c r="S49" s="12">
        <f t="shared" si="4"/>
        <v>-8.2888095238095229E-3</v>
      </c>
      <c r="T49" s="12">
        <f t="shared" si="4"/>
        <v>8.9728571428571435E-3</v>
      </c>
      <c r="U49" s="12">
        <f t="shared" si="4"/>
        <v>6.6333333333333522E-4</v>
      </c>
      <c r="W49" s="12">
        <f t="shared" si="5"/>
        <v>-2.4876190476190458E-3</v>
      </c>
      <c r="Y49" s="4">
        <v>315</v>
      </c>
      <c r="Z49" s="4">
        <v>321</v>
      </c>
      <c r="AA49" s="13">
        <v>1.0196190476190477E-2</v>
      </c>
      <c r="AB49" s="13">
        <v>1.0615238095238096E-2</v>
      </c>
      <c r="AC49" s="13">
        <v>1.4332380952380954E-2</v>
      </c>
      <c r="AD49" s="13">
        <v>1.0281904761904763E-2</v>
      </c>
      <c r="AE49" s="13">
        <v>8.9904761904761911E-3</v>
      </c>
      <c r="AF49" s="13">
        <v>1.6034047619047621E-2</v>
      </c>
      <c r="AG49" s="13">
        <v>8.8266666666666667E-3</v>
      </c>
      <c r="AH49" s="13">
        <v>9.3085714285714299E-3</v>
      </c>
      <c r="AJ49" s="14">
        <f t="shared" si="6"/>
        <v>-6.7787142857142851E-2</v>
      </c>
      <c r="AK49" s="14">
        <f t="shared" si="6"/>
        <v>-4.9732857142857134E-2</v>
      </c>
      <c r="AL49" s="14">
        <f t="shared" si="6"/>
        <v>5.3837142857142861E-2</v>
      </c>
      <c r="AM49" s="14">
        <f t="shared" si="6"/>
        <v>3.9800000000000113E-3</v>
      </c>
      <c r="AO49" s="14">
        <f t="shared" si="7"/>
        <v>-1.4395154907042051</v>
      </c>
      <c r="AP49" s="14">
        <f t="shared" si="7"/>
        <v>-0.7465942197652653</v>
      </c>
      <c r="AQ49" s="14">
        <f t="shared" si="7"/>
        <v>0.92330939554472291</v>
      </c>
      <c r="AR49" s="14">
        <f t="shared" si="7"/>
        <v>8.2837519666296058E-2</v>
      </c>
      <c r="AT49" s="14">
        <f t="shared" si="8"/>
        <v>0</v>
      </c>
      <c r="AU49" s="14">
        <f t="shared" si="8"/>
        <v>0</v>
      </c>
      <c r="AV49" s="14">
        <f t="shared" si="8"/>
        <v>0</v>
      </c>
      <c r="AW49" s="14">
        <f t="shared" si="8"/>
        <v>0</v>
      </c>
      <c r="AX49" s="4">
        <v>315</v>
      </c>
      <c r="AY49" s="4">
        <v>321</v>
      </c>
    </row>
    <row r="50" spans="1:51" x14ac:dyDescent="0.2">
      <c r="A50" s="4">
        <v>320</v>
      </c>
      <c r="B50" s="4">
        <v>326</v>
      </c>
      <c r="D50" s="3">
        <v>957.47889999999995</v>
      </c>
      <c r="E50" s="4">
        <v>6</v>
      </c>
      <c r="F50" s="3" t="s">
        <v>95</v>
      </c>
      <c r="G50" s="11">
        <v>9.9221666666666666E-2</v>
      </c>
      <c r="H50" s="11">
        <v>0.24184309523809525</v>
      </c>
      <c r="I50" s="11">
        <v>0.36277690476190477</v>
      </c>
      <c r="J50" s="11">
        <v>0.42265904761904771</v>
      </c>
      <c r="K50" s="11"/>
      <c r="L50" s="11">
        <v>9.6140714285714288E-2</v>
      </c>
      <c r="M50" s="11">
        <v>0.23475380952380956</v>
      </c>
      <c r="N50" s="11">
        <v>0.3481016666666667</v>
      </c>
      <c r="O50" s="11">
        <v>0.4225309523809524</v>
      </c>
      <c r="P50" s="4">
        <v>320</v>
      </c>
      <c r="Q50" s="4">
        <v>326</v>
      </c>
      <c r="R50" s="12">
        <f t="shared" si="4"/>
        <v>3.0809523809523787E-3</v>
      </c>
      <c r="S50" s="12">
        <f t="shared" si="4"/>
        <v>7.0892857142856869E-3</v>
      </c>
      <c r="T50" s="12">
        <f t="shared" si="4"/>
        <v>1.4675238095238075E-2</v>
      </c>
      <c r="U50" s="12">
        <f t="shared" si="4"/>
        <v>1.2809523809531598E-4</v>
      </c>
      <c r="W50" s="12">
        <f t="shared" si="5"/>
        <v>6.243392857142864E-3</v>
      </c>
      <c r="Y50" s="4">
        <v>320</v>
      </c>
      <c r="Z50" s="4">
        <v>326</v>
      </c>
      <c r="AA50" s="13">
        <v>1.2087619047619048E-2</v>
      </c>
      <c r="AB50" s="13">
        <v>8.1440476190476185E-3</v>
      </c>
      <c r="AC50" s="13">
        <v>5.6833333333333328E-3</v>
      </c>
      <c r="AD50" s="13">
        <v>7.9916666666666678E-3</v>
      </c>
      <c r="AE50" s="13">
        <v>1.0454523809523809E-2</v>
      </c>
      <c r="AF50" s="13">
        <v>1.1776666666666668E-2</v>
      </c>
      <c r="AG50" s="13">
        <v>9.4654761904761908E-3</v>
      </c>
      <c r="AH50" s="13">
        <v>1.2733095238095238E-2</v>
      </c>
      <c r="AJ50" s="14">
        <f t="shared" si="6"/>
        <v>1.8485714285714272E-2</v>
      </c>
      <c r="AK50" s="14">
        <f t="shared" si="6"/>
        <v>4.2535714285714121E-2</v>
      </c>
      <c r="AL50" s="14">
        <f t="shared" si="6"/>
        <v>8.8051428571428447E-2</v>
      </c>
      <c r="AM50" s="14">
        <f t="shared" si="6"/>
        <v>7.6857142857189586E-4</v>
      </c>
      <c r="AO50" s="14">
        <f t="shared" si="7"/>
        <v>0.33390944462872824</v>
      </c>
      <c r="AP50" s="14">
        <f t="shared" si="7"/>
        <v>0.85757058454281554</v>
      </c>
      <c r="AQ50" s="14">
        <f t="shared" si="7"/>
        <v>2.3022470019473467</v>
      </c>
      <c r="AR50" s="14">
        <f t="shared" si="7"/>
        <v>1.4758454540807405E-2</v>
      </c>
      <c r="AT50" s="14">
        <f t="shared" si="8"/>
        <v>0</v>
      </c>
      <c r="AU50" s="14">
        <f t="shared" si="8"/>
        <v>0</v>
      </c>
      <c r="AV50" s="14">
        <f t="shared" si="8"/>
        <v>0</v>
      </c>
      <c r="AW50" s="14">
        <f t="shared" si="8"/>
        <v>0</v>
      </c>
      <c r="AX50" s="4">
        <v>320</v>
      </c>
      <c r="AY50" s="4">
        <v>326</v>
      </c>
    </row>
    <row r="51" spans="1:51" x14ac:dyDescent="0.2">
      <c r="A51" s="4">
        <v>320</v>
      </c>
      <c r="B51" s="4">
        <v>333</v>
      </c>
      <c r="D51" s="3">
        <v>1774.9485999999999</v>
      </c>
      <c r="E51" s="4">
        <v>13</v>
      </c>
      <c r="F51" s="3" t="s">
        <v>96</v>
      </c>
      <c r="G51" s="11">
        <v>0.2002946153846154</v>
      </c>
      <c r="H51" s="11">
        <v>0.2827393406593407</v>
      </c>
      <c r="I51" s="11">
        <v>0.4401941758241758</v>
      </c>
      <c r="J51" s="11">
        <v>0.61859351648351657</v>
      </c>
      <c r="K51" s="11"/>
      <c r="L51" s="11">
        <v>0.2121702197802198</v>
      </c>
      <c r="M51" s="11">
        <v>0.27603912087912091</v>
      </c>
      <c r="N51" s="11">
        <v>0.43781593406593411</v>
      </c>
      <c r="O51" s="11">
        <v>0.61652274725274725</v>
      </c>
      <c r="P51" s="4">
        <v>320</v>
      </c>
      <c r="Q51" s="4">
        <v>333</v>
      </c>
      <c r="R51" s="12">
        <f t="shared" si="4"/>
        <v>-1.1875604395604394E-2</v>
      </c>
      <c r="S51" s="12">
        <f t="shared" si="4"/>
        <v>6.7002197802197849E-3</v>
      </c>
      <c r="T51" s="12">
        <f t="shared" si="4"/>
        <v>2.3782417582416948E-3</v>
      </c>
      <c r="U51" s="12">
        <f t="shared" si="4"/>
        <v>2.0707692307693204E-3</v>
      </c>
      <c r="W51" s="12">
        <f t="shared" si="5"/>
        <v>-1.8159340659339857E-4</v>
      </c>
      <c r="Y51" s="4">
        <v>320</v>
      </c>
      <c r="Z51" s="4">
        <v>333</v>
      </c>
      <c r="AA51" s="13">
        <v>2.3962087912087916E-2</v>
      </c>
      <c r="AB51" s="13">
        <v>1.7132417582417583E-2</v>
      </c>
      <c r="AC51" s="13">
        <v>1.7597472527472527E-2</v>
      </c>
      <c r="AD51" s="13">
        <v>1.3548351648351649E-2</v>
      </c>
      <c r="AE51" s="13">
        <v>1.42467032967033E-2</v>
      </c>
      <c r="AF51" s="13">
        <v>1.6005714285714286E-2</v>
      </c>
      <c r="AG51" s="13">
        <v>1.4253736263736263E-2</v>
      </c>
      <c r="AH51" s="13">
        <v>1.3253076923076925E-2</v>
      </c>
      <c r="AJ51" s="14">
        <f t="shared" si="6"/>
        <v>-0.15438285714285713</v>
      </c>
      <c r="AK51" s="14">
        <f t="shared" si="6"/>
        <v>8.7102857142857204E-2</v>
      </c>
      <c r="AL51" s="14">
        <f t="shared" si="6"/>
        <v>3.0917142857142033E-2</v>
      </c>
      <c r="AM51" s="14">
        <f t="shared" si="6"/>
        <v>2.6920000000001165E-2</v>
      </c>
      <c r="AO51" s="14">
        <f t="shared" si="7"/>
        <v>-0.73784283491245484</v>
      </c>
      <c r="AP51" s="14">
        <f t="shared" si="7"/>
        <v>0.49497785778224956</v>
      </c>
      <c r="AQ51" s="14">
        <f t="shared" si="7"/>
        <v>0.18189705445663812</v>
      </c>
      <c r="AR51" s="14">
        <f t="shared" si="7"/>
        <v>0.1892443969089134</v>
      </c>
      <c r="AT51" s="14">
        <f t="shared" si="8"/>
        <v>0</v>
      </c>
      <c r="AU51" s="14">
        <f t="shared" si="8"/>
        <v>0</v>
      </c>
      <c r="AV51" s="14">
        <f t="shared" si="8"/>
        <v>0</v>
      </c>
      <c r="AW51" s="14">
        <f t="shared" si="8"/>
        <v>0</v>
      </c>
      <c r="AX51" s="4">
        <v>320</v>
      </c>
      <c r="AY51" s="4">
        <v>333</v>
      </c>
    </row>
    <row r="52" spans="1:51" x14ac:dyDescent="0.2">
      <c r="A52" s="4">
        <v>322</v>
      </c>
      <c r="B52" s="4">
        <v>333</v>
      </c>
      <c r="D52" s="3">
        <v>1455.7842000000001</v>
      </c>
      <c r="E52" s="4">
        <v>11</v>
      </c>
      <c r="F52" s="3" t="s">
        <v>97</v>
      </c>
      <c r="G52" s="11">
        <v>0.22265818181818187</v>
      </c>
      <c r="H52" s="11">
        <v>0.26811194805194805</v>
      </c>
      <c r="I52" s="11">
        <v>0.43483740259740267</v>
      </c>
      <c r="J52" s="11">
        <v>0.64843883116883128</v>
      </c>
      <c r="K52" s="11"/>
      <c r="L52" s="11">
        <v>0.22005376623376627</v>
      </c>
      <c r="M52" s="11">
        <v>0.26423857142857143</v>
      </c>
      <c r="N52" s="11">
        <v>0.42520766233766233</v>
      </c>
      <c r="O52" s="11">
        <v>0.64403129870129872</v>
      </c>
      <c r="P52" s="4">
        <v>322</v>
      </c>
      <c r="Q52" s="4">
        <v>333</v>
      </c>
      <c r="R52" s="12">
        <f t="shared" si="4"/>
        <v>2.6044155844155981E-3</v>
      </c>
      <c r="S52" s="12">
        <f t="shared" si="4"/>
        <v>3.873376623376612E-3</v>
      </c>
      <c r="T52" s="12">
        <f t="shared" si="4"/>
        <v>9.6297402597403381E-3</v>
      </c>
      <c r="U52" s="12">
        <f t="shared" si="4"/>
        <v>4.40753246753256E-3</v>
      </c>
      <c r="W52" s="12">
        <f t="shared" si="5"/>
        <v>5.128766233766277E-3</v>
      </c>
      <c r="Y52" s="4">
        <v>322</v>
      </c>
      <c r="Z52" s="4">
        <v>333</v>
      </c>
      <c r="AA52" s="13">
        <v>1.0190649350649351E-2</v>
      </c>
      <c r="AB52" s="13">
        <v>2.5254025974025974E-2</v>
      </c>
      <c r="AC52" s="13">
        <v>1.274987012987013E-2</v>
      </c>
      <c r="AD52" s="13">
        <v>1.0646623376623377E-2</v>
      </c>
      <c r="AE52" s="13">
        <v>1.1727922077922077E-2</v>
      </c>
      <c r="AF52" s="13">
        <v>1.0262467532467533E-2</v>
      </c>
      <c r="AG52" s="13">
        <v>1.2965974025974027E-2</v>
      </c>
      <c r="AH52" s="13">
        <v>1.084896103896104E-2</v>
      </c>
      <c r="AJ52" s="14">
        <f t="shared" si="6"/>
        <v>2.8648571428571579E-2</v>
      </c>
      <c r="AK52" s="14">
        <f t="shared" si="6"/>
        <v>4.2607142857142732E-2</v>
      </c>
      <c r="AL52" s="14">
        <f t="shared" si="6"/>
        <v>0.10592714285714372</v>
      </c>
      <c r="AM52" s="14">
        <f t="shared" si="6"/>
        <v>4.848285714285816E-2</v>
      </c>
      <c r="AO52" s="14">
        <f t="shared" si="7"/>
        <v>0.29034084439112628</v>
      </c>
      <c r="AP52" s="14">
        <f t="shared" si="7"/>
        <v>0.24611120093053745</v>
      </c>
      <c r="AQ52" s="14">
        <f t="shared" si="7"/>
        <v>0.91722118902248706</v>
      </c>
      <c r="AR52" s="14">
        <f t="shared" si="7"/>
        <v>0.50222999747256902</v>
      </c>
      <c r="AT52" s="14">
        <f t="shared" si="8"/>
        <v>0</v>
      </c>
      <c r="AU52" s="14">
        <f t="shared" si="8"/>
        <v>0</v>
      </c>
      <c r="AV52" s="14">
        <f t="shared" si="8"/>
        <v>0</v>
      </c>
      <c r="AW52" s="14">
        <f t="shared" si="8"/>
        <v>0</v>
      </c>
      <c r="AX52" s="4">
        <v>322</v>
      </c>
      <c r="AY52" s="4">
        <v>333</v>
      </c>
    </row>
    <row r="53" spans="1:51" x14ac:dyDescent="0.2">
      <c r="A53" s="4">
        <v>327</v>
      </c>
      <c r="B53" s="4">
        <v>333</v>
      </c>
      <c r="D53" s="3">
        <v>836.48760000000004</v>
      </c>
      <c r="E53" s="4">
        <v>6</v>
      </c>
      <c r="F53" s="3" t="s">
        <v>98</v>
      </c>
      <c r="G53" s="11">
        <v>3.2570000000000002E-2</v>
      </c>
      <c r="H53" s="11">
        <v>9.2405476190476191E-2</v>
      </c>
      <c r="I53" s="11">
        <v>0.29602904761904764</v>
      </c>
      <c r="J53" s="11">
        <v>0.5319666666666667</v>
      </c>
      <c r="K53" s="11"/>
      <c r="L53" s="11">
        <v>2.4271190476190477E-2</v>
      </c>
      <c r="M53" s="11">
        <v>9.6297857142857143E-2</v>
      </c>
      <c r="N53" s="11">
        <v>0.29459071428571432</v>
      </c>
      <c r="O53" s="11">
        <v>0.53444809523809533</v>
      </c>
      <c r="P53" s="4">
        <v>327</v>
      </c>
      <c r="Q53" s="4">
        <v>333</v>
      </c>
      <c r="R53" s="12">
        <f t="shared" si="4"/>
        <v>8.2988095238095243E-3</v>
      </c>
      <c r="S53" s="12">
        <f t="shared" si="4"/>
        <v>-3.8923809523809527E-3</v>
      </c>
      <c r="T53" s="12">
        <f t="shared" si="4"/>
        <v>1.4383333333333193E-3</v>
      </c>
      <c r="U53" s="12">
        <f t="shared" si="4"/>
        <v>-2.4814285714286344E-3</v>
      </c>
      <c r="W53" s="12">
        <f t="shared" si="5"/>
        <v>8.4083333333331411E-4</v>
      </c>
      <c r="Y53" s="4">
        <v>327</v>
      </c>
      <c r="Z53" s="4">
        <v>333</v>
      </c>
      <c r="AA53" s="13">
        <v>7.0904761904761913E-3</v>
      </c>
      <c r="AB53" s="13">
        <v>4.0052380952380956E-3</v>
      </c>
      <c r="AC53" s="13">
        <v>6.2019047619047626E-3</v>
      </c>
      <c r="AD53" s="13">
        <v>1.1591904761904762E-2</v>
      </c>
      <c r="AE53" s="13">
        <v>5.1504761904761906E-3</v>
      </c>
      <c r="AF53" s="13">
        <v>6.0904761904761913E-3</v>
      </c>
      <c r="AG53" s="13">
        <v>1.2078333333333333E-2</v>
      </c>
      <c r="AH53" s="13">
        <v>9.378333333333334E-3</v>
      </c>
      <c r="AJ53" s="14">
        <f t="shared" si="6"/>
        <v>4.9792857142857146E-2</v>
      </c>
      <c r="AK53" s="14">
        <f t="shared" si="6"/>
        <v>-2.3354285714285716E-2</v>
      </c>
      <c r="AL53" s="14">
        <f t="shared" si="6"/>
        <v>8.6299999999999155E-3</v>
      </c>
      <c r="AM53" s="14">
        <f t="shared" si="6"/>
        <v>-1.4888571428571806E-2</v>
      </c>
      <c r="AO53" s="14">
        <f t="shared" si="7"/>
        <v>1.6401721407984216</v>
      </c>
      <c r="AP53" s="14">
        <f t="shared" si="7"/>
        <v>-0.92487325661798103</v>
      </c>
      <c r="AQ53" s="14">
        <f t="shared" si="7"/>
        <v>0.18348429005858427</v>
      </c>
      <c r="AR53" s="14">
        <f t="shared" si="7"/>
        <v>-0.28824904181827449</v>
      </c>
      <c r="AT53" s="14">
        <f t="shared" si="8"/>
        <v>0</v>
      </c>
      <c r="AU53" s="14">
        <f t="shared" si="8"/>
        <v>0</v>
      </c>
      <c r="AV53" s="14">
        <f t="shared" si="8"/>
        <v>0</v>
      </c>
      <c r="AW53" s="14">
        <f t="shared" si="8"/>
        <v>0</v>
      </c>
      <c r="AX53" s="4">
        <v>327</v>
      </c>
      <c r="AY53" s="4">
        <v>333</v>
      </c>
    </row>
    <row r="54" spans="1:51" x14ac:dyDescent="0.2">
      <c r="A54" s="4">
        <v>334</v>
      </c>
      <c r="B54" s="4">
        <v>344</v>
      </c>
      <c r="D54" s="3">
        <v>1344.6615999999999</v>
      </c>
      <c r="E54" s="4">
        <v>9</v>
      </c>
      <c r="F54" s="3" t="s">
        <v>99</v>
      </c>
      <c r="G54" s="11">
        <v>0.21634142857142857</v>
      </c>
      <c r="H54" s="11">
        <v>0.3109339682539683</v>
      </c>
      <c r="I54" s="11">
        <v>0.42291079365079365</v>
      </c>
      <c r="J54" s="11">
        <v>0.52362571428571436</v>
      </c>
      <c r="K54" s="11"/>
      <c r="L54" s="11">
        <v>0.21517603174603178</v>
      </c>
      <c r="M54" s="11">
        <v>0.30138269841269844</v>
      </c>
      <c r="N54" s="11">
        <v>0.41305746031746038</v>
      </c>
      <c r="O54" s="11">
        <v>0.52597000000000005</v>
      </c>
      <c r="P54" s="4">
        <v>334</v>
      </c>
      <c r="Q54" s="4">
        <v>344</v>
      </c>
      <c r="R54" s="12">
        <f t="shared" si="4"/>
        <v>1.1653968253967917E-3</v>
      </c>
      <c r="S54" s="12">
        <f t="shared" si="4"/>
        <v>9.5512698412698604E-3</v>
      </c>
      <c r="T54" s="12">
        <f t="shared" si="4"/>
        <v>9.8533333333332696E-3</v>
      </c>
      <c r="U54" s="12">
        <f t="shared" si="4"/>
        <v>-2.3442857142856877E-3</v>
      </c>
      <c r="W54" s="12">
        <f t="shared" si="5"/>
        <v>4.5564285714285585E-3</v>
      </c>
      <c r="Y54" s="4">
        <v>334</v>
      </c>
      <c r="Z54" s="4">
        <v>344</v>
      </c>
      <c r="AA54" s="13">
        <v>3.9376190476190474E-3</v>
      </c>
      <c r="AB54" s="13">
        <v>4.4373015873015878E-3</v>
      </c>
      <c r="AC54" s="13">
        <v>6.4653968253968255E-3</v>
      </c>
      <c r="AD54" s="13">
        <v>4.0388888888888896E-3</v>
      </c>
      <c r="AE54" s="13">
        <v>5.2292063492063497E-3</v>
      </c>
      <c r="AF54" s="13">
        <v>8.9977777777777782E-3</v>
      </c>
      <c r="AG54" s="13">
        <v>8.2544444444444462E-3</v>
      </c>
      <c r="AH54" s="13">
        <v>8.3474603174603177E-3</v>
      </c>
      <c r="AJ54" s="14">
        <f t="shared" si="6"/>
        <v>1.0488571428571125E-2</v>
      </c>
      <c r="AK54" s="14">
        <f t="shared" si="6"/>
        <v>8.5961428571428744E-2</v>
      </c>
      <c r="AL54" s="14">
        <f t="shared" si="6"/>
        <v>8.8679999999999426E-2</v>
      </c>
      <c r="AM54" s="14">
        <f t="shared" si="6"/>
        <v>-2.1098571428571189E-2</v>
      </c>
      <c r="AO54" s="14">
        <f t="shared" si="7"/>
        <v>0.30836272054712893</v>
      </c>
      <c r="AP54" s="14">
        <f t="shared" si="7"/>
        <v>1.6489808307767988</v>
      </c>
      <c r="AQ54" s="14">
        <f t="shared" si="7"/>
        <v>1.6276890743772672</v>
      </c>
      <c r="AR54" s="14">
        <f t="shared" si="7"/>
        <v>-0.43786510121329675</v>
      </c>
      <c r="AT54" s="14">
        <f t="shared" si="8"/>
        <v>0</v>
      </c>
      <c r="AU54" s="14">
        <f t="shared" si="8"/>
        <v>0</v>
      </c>
      <c r="AV54" s="14">
        <f t="shared" si="8"/>
        <v>0</v>
      </c>
      <c r="AW54" s="14">
        <f t="shared" si="8"/>
        <v>0</v>
      </c>
      <c r="AX54" s="4">
        <v>334</v>
      </c>
      <c r="AY54" s="4">
        <v>344</v>
      </c>
    </row>
    <row r="55" spans="1:51" x14ac:dyDescent="0.2">
      <c r="A55" s="4">
        <v>334</v>
      </c>
      <c r="B55" s="4">
        <v>345</v>
      </c>
      <c r="D55" s="3">
        <v>1415.6987999999999</v>
      </c>
      <c r="E55" s="4">
        <v>10</v>
      </c>
      <c r="F55" s="3" t="s">
        <v>100</v>
      </c>
      <c r="G55" s="11">
        <v>0.15982957142857146</v>
      </c>
      <c r="H55" s="11">
        <v>0.24089614285714284</v>
      </c>
      <c r="I55" s="11">
        <v>0.35077157142857146</v>
      </c>
      <c r="J55" s="11">
        <v>0.49458314285714294</v>
      </c>
      <c r="K55" s="11"/>
      <c r="L55" s="11">
        <v>0.15567728571428574</v>
      </c>
      <c r="M55" s="11">
        <v>0.22538371428571427</v>
      </c>
      <c r="N55" s="11">
        <v>0.35314528571428577</v>
      </c>
      <c r="O55" s="11">
        <v>0.48623728571428576</v>
      </c>
      <c r="P55" s="4">
        <v>334</v>
      </c>
      <c r="Q55" s="4">
        <v>345</v>
      </c>
      <c r="R55" s="12">
        <f t="shared" si="4"/>
        <v>4.1522857142857195E-3</v>
      </c>
      <c r="S55" s="12">
        <f t="shared" si="4"/>
        <v>1.5512428571428566E-2</v>
      </c>
      <c r="T55" s="12">
        <f t="shared" si="4"/>
        <v>-2.3737142857143123E-3</v>
      </c>
      <c r="U55" s="12">
        <f t="shared" si="4"/>
        <v>8.3458571428571826E-3</v>
      </c>
      <c r="W55" s="12">
        <f t="shared" si="5"/>
        <v>6.4092142857142889E-3</v>
      </c>
      <c r="Y55" s="4">
        <v>334</v>
      </c>
      <c r="Z55" s="4">
        <v>345</v>
      </c>
      <c r="AA55" s="13">
        <v>1.7330000000000002E-2</v>
      </c>
      <c r="AB55" s="13">
        <v>7.1001428571428578E-3</v>
      </c>
      <c r="AC55" s="13">
        <v>8.8582857142857144E-3</v>
      </c>
      <c r="AD55" s="13">
        <v>9.7118571428571436E-3</v>
      </c>
      <c r="AE55" s="13">
        <v>1.1231571428571429E-2</v>
      </c>
      <c r="AF55" s="13">
        <v>1.1654857142857144E-2</v>
      </c>
      <c r="AG55" s="13">
        <v>1.1118857142857144E-2</v>
      </c>
      <c r="AH55" s="13">
        <v>5.4888571428571425E-3</v>
      </c>
      <c r="AJ55" s="14">
        <f t="shared" si="6"/>
        <v>4.1522857142857195E-2</v>
      </c>
      <c r="AK55" s="14">
        <f t="shared" si="6"/>
        <v>0.15512428571428566</v>
      </c>
      <c r="AL55" s="14">
        <f t="shared" si="6"/>
        <v>-2.3737142857143123E-2</v>
      </c>
      <c r="AM55" s="14">
        <f t="shared" si="6"/>
        <v>8.3458571428571826E-2</v>
      </c>
      <c r="AO55" s="14">
        <f t="shared" si="7"/>
        <v>0.3482571166619432</v>
      </c>
      <c r="AP55" s="14">
        <f t="shared" si="7"/>
        <v>1.9687697844548073</v>
      </c>
      <c r="AQ55" s="14">
        <f t="shared" si="7"/>
        <v>-0.28920635870065597</v>
      </c>
      <c r="AR55" s="14">
        <f t="shared" si="7"/>
        <v>1.2958003665048834</v>
      </c>
      <c r="AT55" s="14">
        <f t="shared" si="8"/>
        <v>0</v>
      </c>
      <c r="AU55" s="14">
        <f t="shared" si="8"/>
        <v>0</v>
      </c>
      <c r="AV55" s="14">
        <f t="shared" si="8"/>
        <v>0</v>
      </c>
      <c r="AW55" s="14">
        <f t="shared" si="8"/>
        <v>0</v>
      </c>
      <c r="AX55" s="4">
        <v>334</v>
      </c>
      <c r="AY55" s="4">
        <v>345</v>
      </c>
    </row>
    <row r="56" spans="1:51" x14ac:dyDescent="0.2">
      <c r="A56" s="4">
        <v>334</v>
      </c>
      <c r="B56" s="4">
        <v>347</v>
      </c>
      <c r="D56" s="3">
        <v>1671.8523</v>
      </c>
      <c r="E56" s="4">
        <v>12</v>
      </c>
      <c r="F56" s="3" t="s">
        <v>101</v>
      </c>
      <c r="G56" s="11">
        <v>0.1780364285714286</v>
      </c>
      <c r="H56" s="11">
        <v>0.27517083333333331</v>
      </c>
      <c r="I56" s="11">
        <v>0.41708035714285713</v>
      </c>
      <c r="J56" s="11">
        <v>0.59226059523809527</v>
      </c>
      <c r="K56" s="11"/>
      <c r="L56" s="11">
        <v>0.17436761904761908</v>
      </c>
      <c r="M56" s="11">
        <v>0.26375571428571432</v>
      </c>
      <c r="N56" s="11">
        <v>0.41703726190476187</v>
      </c>
      <c r="O56" s="11">
        <v>0.59488238095238088</v>
      </c>
      <c r="P56" s="4">
        <v>334</v>
      </c>
      <c r="Q56" s="4">
        <v>347</v>
      </c>
      <c r="R56" s="12">
        <f t="shared" si="4"/>
        <v>3.6688095238095186E-3</v>
      </c>
      <c r="S56" s="12">
        <f t="shared" si="4"/>
        <v>1.1415119047618993E-2</v>
      </c>
      <c r="T56" s="12">
        <f t="shared" si="4"/>
        <v>4.3095238095258726E-5</v>
      </c>
      <c r="U56" s="12">
        <f t="shared" si="4"/>
        <v>-2.6217857142856182E-3</v>
      </c>
      <c r="W56" s="12">
        <f t="shared" si="5"/>
        <v>3.1263095238095381E-3</v>
      </c>
      <c r="Y56" s="4">
        <v>334</v>
      </c>
      <c r="Z56" s="4">
        <v>347</v>
      </c>
      <c r="AA56" s="13">
        <v>7.2852380952380955E-3</v>
      </c>
      <c r="AB56" s="13">
        <v>6.5547619047619052E-3</v>
      </c>
      <c r="AC56" s="13">
        <v>6.7597619047619056E-3</v>
      </c>
      <c r="AD56" s="13">
        <v>7.5848809523809532E-3</v>
      </c>
      <c r="AE56" s="13">
        <v>6.760833333333334E-3</v>
      </c>
      <c r="AF56" s="13">
        <v>6.2928571428571434E-3</v>
      </c>
      <c r="AG56" s="13">
        <v>7.9448809523809533E-3</v>
      </c>
      <c r="AH56" s="13">
        <v>6.3144047619047624E-3</v>
      </c>
      <c r="AJ56" s="14">
        <f t="shared" si="6"/>
        <v>4.4025714285714224E-2</v>
      </c>
      <c r="AK56" s="14">
        <f t="shared" si="6"/>
        <v>0.13698142857142792</v>
      </c>
      <c r="AL56" s="14">
        <f t="shared" si="6"/>
        <v>5.1714285714310471E-4</v>
      </c>
      <c r="AM56" s="14">
        <f t="shared" si="6"/>
        <v>-3.1461428571427419E-2</v>
      </c>
      <c r="AO56" s="14">
        <f t="shared" si="7"/>
        <v>0.63935704093081824</v>
      </c>
      <c r="AP56" s="14">
        <f t="shared" si="7"/>
        <v>2.1759213781938929</v>
      </c>
      <c r="AQ56" s="14">
        <f t="shared" si="7"/>
        <v>7.1555744091407253E-3</v>
      </c>
      <c r="AR56" s="14">
        <f t="shared" si="7"/>
        <v>-0.46012263760113614</v>
      </c>
      <c r="AT56" s="14">
        <f t="shared" si="8"/>
        <v>0</v>
      </c>
      <c r="AU56" s="14">
        <f t="shared" si="8"/>
        <v>0</v>
      </c>
      <c r="AV56" s="14">
        <f t="shared" si="8"/>
        <v>0</v>
      </c>
      <c r="AW56" s="14">
        <f t="shared" si="8"/>
        <v>0</v>
      </c>
      <c r="AX56" s="4">
        <v>334</v>
      </c>
      <c r="AY56" s="4">
        <v>347</v>
      </c>
    </row>
    <row r="57" spans="1:51" x14ac:dyDescent="0.2">
      <c r="A57" s="4">
        <v>334</v>
      </c>
      <c r="B57" s="4">
        <v>349</v>
      </c>
      <c r="D57" s="3">
        <v>1855.9735000000001</v>
      </c>
      <c r="E57" s="4">
        <v>14</v>
      </c>
      <c r="F57" s="3" t="s">
        <v>102</v>
      </c>
      <c r="G57" s="11">
        <v>0.14950265306122451</v>
      </c>
      <c r="H57" s="11">
        <v>0.21866224489795921</v>
      </c>
      <c r="I57" s="11">
        <v>0.35914857142857148</v>
      </c>
      <c r="J57" s="11">
        <v>0.52297663265306127</v>
      </c>
      <c r="K57" s="11"/>
      <c r="L57" s="11">
        <v>0.14097367346938777</v>
      </c>
      <c r="M57" s="11">
        <v>0.21664193877551025</v>
      </c>
      <c r="N57" s="11">
        <v>0.35499765306122449</v>
      </c>
      <c r="O57" s="11">
        <v>0.52719204081632665</v>
      </c>
      <c r="P57" s="4">
        <v>334</v>
      </c>
      <c r="Q57" s="4">
        <v>349</v>
      </c>
      <c r="R57" s="12">
        <f t="shared" si="4"/>
        <v>8.5289795918367384E-3</v>
      </c>
      <c r="S57" s="12">
        <f t="shared" si="4"/>
        <v>2.0203061224489671E-3</v>
      </c>
      <c r="T57" s="12">
        <f t="shared" si="4"/>
        <v>4.1509183673469896E-3</v>
      </c>
      <c r="U57" s="12">
        <f t="shared" si="4"/>
        <v>-4.2154081632653773E-3</v>
      </c>
      <c r="W57" s="12">
        <f t="shared" si="5"/>
        <v>2.6211989795918295E-3</v>
      </c>
      <c r="Y57" s="4">
        <v>334</v>
      </c>
      <c r="Z57" s="4">
        <v>349</v>
      </c>
      <c r="AA57" s="13">
        <v>6.9663265306122452E-3</v>
      </c>
      <c r="AB57" s="13">
        <v>7.0021428571428587E-3</v>
      </c>
      <c r="AC57" s="13">
        <v>8.6367346938775527E-3</v>
      </c>
      <c r="AD57" s="13">
        <v>9.2984693877551025E-3</v>
      </c>
      <c r="AE57" s="13">
        <v>7.6079591836734697E-3</v>
      </c>
      <c r="AF57" s="13">
        <v>9.1423469387755096E-3</v>
      </c>
      <c r="AG57" s="13">
        <v>7.4974489795918376E-3</v>
      </c>
      <c r="AH57" s="13">
        <v>8.4453061224489794E-3</v>
      </c>
      <c r="AJ57" s="14">
        <f t="shared" si="6"/>
        <v>0.11940571428571434</v>
      </c>
      <c r="AK57" s="14">
        <f t="shared" si="6"/>
        <v>2.828428571428554E-2</v>
      </c>
      <c r="AL57" s="14">
        <f t="shared" si="6"/>
        <v>5.8112857142857854E-2</v>
      </c>
      <c r="AM57" s="14">
        <f t="shared" si="6"/>
        <v>-5.9015714285715282E-2</v>
      </c>
      <c r="AO57" s="14">
        <f t="shared" si="7"/>
        <v>1.4320723316244368</v>
      </c>
      <c r="AP57" s="14">
        <f t="shared" si="7"/>
        <v>0.30386841197324987</v>
      </c>
      <c r="AQ57" s="14">
        <f t="shared" si="7"/>
        <v>0.62862662011781623</v>
      </c>
      <c r="AR57" s="14">
        <f t="shared" si="7"/>
        <v>-0.58125643803224014</v>
      </c>
      <c r="AT57" s="14">
        <f t="shared" si="8"/>
        <v>0</v>
      </c>
      <c r="AU57" s="14">
        <f t="shared" si="8"/>
        <v>0</v>
      </c>
      <c r="AV57" s="14">
        <f t="shared" si="8"/>
        <v>0</v>
      </c>
      <c r="AW57" s="14">
        <f t="shared" si="8"/>
        <v>0</v>
      </c>
      <c r="AX57" s="4">
        <v>334</v>
      </c>
      <c r="AY57" s="4">
        <v>349</v>
      </c>
    </row>
    <row r="58" spans="1:51" x14ac:dyDescent="0.2">
      <c r="A58" s="4">
        <v>334</v>
      </c>
      <c r="B58" s="4">
        <v>351</v>
      </c>
      <c r="D58" s="3">
        <v>2098.1001000000001</v>
      </c>
      <c r="E58" s="4">
        <v>16</v>
      </c>
      <c r="F58" s="3" t="s">
        <v>103</v>
      </c>
      <c r="G58" s="11">
        <v>0.11718973214285715</v>
      </c>
      <c r="H58" s="11">
        <v>0.19455767857142858</v>
      </c>
      <c r="I58" s="11">
        <v>0.33994928571428573</v>
      </c>
      <c r="J58" s="11">
        <v>0.5358679464285715</v>
      </c>
      <c r="K58" s="11"/>
      <c r="L58" s="11">
        <v>0.12197205357142858</v>
      </c>
      <c r="M58" s="11">
        <v>0.18460633928571432</v>
      </c>
      <c r="N58" s="11">
        <v>0.33525883928571432</v>
      </c>
      <c r="O58" s="11">
        <v>0.53163741071428572</v>
      </c>
      <c r="P58" s="4">
        <v>334</v>
      </c>
      <c r="Q58" s="4">
        <v>351</v>
      </c>
      <c r="R58" s="12">
        <f t="shared" si="4"/>
        <v>-4.7823214285714344E-3</v>
      </c>
      <c r="S58" s="12">
        <f t="shared" si="4"/>
        <v>9.9513392857142613E-3</v>
      </c>
      <c r="T58" s="12">
        <f t="shared" si="4"/>
        <v>4.6904464285714154E-3</v>
      </c>
      <c r="U58" s="12">
        <f t="shared" si="4"/>
        <v>4.2305357142857769E-3</v>
      </c>
      <c r="W58" s="12">
        <f t="shared" si="5"/>
        <v>3.5225000000000048E-3</v>
      </c>
      <c r="Y58" s="4">
        <v>334</v>
      </c>
      <c r="Z58" s="4">
        <v>351</v>
      </c>
      <c r="AA58" s="13">
        <v>9.3954464285714301E-3</v>
      </c>
      <c r="AB58" s="13">
        <v>8.7890178571428581E-3</v>
      </c>
      <c r="AC58" s="13">
        <v>1.0736428571428572E-2</v>
      </c>
      <c r="AD58" s="13">
        <v>7.5346428571428578E-3</v>
      </c>
      <c r="AE58" s="13">
        <v>9.1368749999999992E-3</v>
      </c>
      <c r="AF58" s="13">
        <v>8.0847321428571435E-3</v>
      </c>
      <c r="AG58" s="13">
        <v>9.064821428571429E-3</v>
      </c>
      <c r="AH58" s="13">
        <v>7.8869642857142853E-3</v>
      </c>
      <c r="AJ58" s="14">
        <f t="shared" si="6"/>
        <v>-7.651714285714295E-2</v>
      </c>
      <c r="AK58" s="14">
        <f t="shared" si="6"/>
        <v>0.15922142857142818</v>
      </c>
      <c r="AL58" s="14">
        <f t="shared" si="6"/>
        <v>7.5047142857142646E-2</v>
      </c>
      <c r="AM58" s="14">
        <f t="shared" si="6"/>
        <v>6.768857142857243E-2</v>
      </c>
      <c r="AO58" s="14">
        <f t="shared" si="7"/>
        <v>-0.63203669788644123</v>
      </c>
      <c r="AP58" s="14">
        <f t="shared" si="7"/>
        <v>1.4433364652970653</v>
      </c>
      <c r="AQ58" s="14">
        <f t="shared" si="7"/>
        <v>0.57816947908308025</v>
      </c>
      <c r="AR58" s="14">
        <f t="shared" si="7"/>
        <v>0.67178151212437076</v>
      </c>
      <c r="AT58" s="14">
        <f t="shared" si="8"/>
        <v>0</v>
      </c>
      <c r="AU58" s="14">
        <f t="shared" si="8"/>
        <v>0</v>
      </c>
      <c r="AV58" s="14">
        <f t="shared" si="8"/>
        <v>0</v>
      </c>
      <c r="AW58" s="14">
        <f t="shared" si="8"/>
        <v>0</v>
      </c>
      <c r="AX58" s="4">
        <v>334</v>
      </c>
      <c r="AY58" s="4">
        <v>351</v>
      </c>
    </row>
    <row r="59" spans="1:51" x14ac:dyDescent="0.2">
      <c r="A59" s="4">
        <v>337</v>
      </c>
      <c r="B59" s="4">
        <v>349</v>
      </c>
      <c r="D59" s="3">
        <v>1511.7853</v>
      </c>
      <c r="E59" s="4">
        <v>11</v>
      </c>
      <c r="F59" s="3" t="s">
        <v>104</v>
      </c>
      <c r="G59" s="11">
        <v>0.19219636363636364</v>
      </c>
      <c r="H59" s="11">
        <v>0.27270181818181816</v>
      </c>
      <c r="I59" s="11">
        <v>0.37943935064935069</v>
      </c>
      <c r="J59" s="11">
        <v>0.55772753246753248</v>
      </c>
      <c r="K59" s="11"/>
      <c r="L59" s="11">
        <v>0.17782987012987014</v>
      </c>
      <c r="M59" s="11">
        <v>0.26841584415584419</v>
      </c>
      <c r="N59" s="11">
        <v>0.37059701298701303</v>
      </c>
      <c r="O59" s="11">
        <v>0.54078662337662342</v>
      </c>
      <c r="P59" s="4">
        <v>337</v>
      </c>
      <c r="Q59" s="4">
        <v>349</v>
      </c>
      <c r="R59" s="12">
        <f t="shared" si="4"/>
        <v>1.4366493506493494E-2</v>
      </c>
      <c r="S59" s="12">
        <f t="shared" si="4"/>
        <v>4.2859740259739709E-3</v>
      </c>
      <c r="T59" s="12">
        <f t="shared" si="4"/>
        <v>8.8423376623376626E-3</v>
      </c>
      <c r="U59" s="12">
        <f t="shared" si="4"/>
        <v>1.6940909090909062E-2</v>
      </c>
      <c r="W59" s="12">
        <f t="shared" si="5"/>
        <v>1.1108928571428547E-2</v>
      </c>
      <c r="Y59" s="4">
        <v>337</v>
      </c>
      <c r="Z59" s="4">
        <v>349</v>
      </c>
      <c r="AA59" s="13">
        <v>1.4325194805194806E-2</v>
      </c>
      <c r="AB59" s="13">
        <v>1.0634805194805197E-2</v>
      </c>
      <c r="AC59" s="13">
        <v>1.3108051948051948E-2</v>
      </c>
      <c r="AD59" s="13">
        <v>1.7076883116883119E-2</v>
      </c>
      <c r="AE59" s="13">
        <v>1.2935844155844155E-2</v>
      </c>
      <c r="AF59" s="13">
        <v>1.0547272727272728E-2</v>
      </c>
      <c r="AG59" s="13">
        <v>1.2234415584415584E-2</v>
      </c>
      <c r="AH59" s="13">
        <v>1.4085714285714288E-2</v>
      </c>
      <c r="AJ59" s="14">
        <f t="shared" si="6"/>
        <v>0.15803142857142843</v>
      </c>
      <c r="AK59" s="14">
        <f t="shared" si="6"/>
        <v>4.714571428571368E-2</v>
      </c>
      <c r="AL59" s="14">
        <f t="shared" si="6"/>
        <v>9.7265714285714289E-2</v>
      </c>
      <c r="AM59" s="14">
        <f t="shared" si="6"/>
        <v>0.18634999999999968</v>
      </c>
      <c r="AO59" s="14">
        <f t="shared" si="7"/>
        <v>1.2892012427542592</v>
      </c>
      <c r="AP59" s="14">
        <f t="shared" si="7"/>
        <v>0.49562464151789887</v>
      </c>
      <c r="AQ59" s="14">
        <f t="shared" si="7"/>
        <v>0.8541534838179019</v>
      </c>
      <c r="AR59" s="14">
        <f t="shared" si="7"/>
        <v>1.3255228189379977</v>
      </c>
      <c r="AT59" s="14">
        <f t="shared" si="8"/>
        <v>0</v>
      </c>
      <c r="AU59" s="14">
        <f t="shared" si="8"/>
        <v>0</v>
      </c>
      <c r="AV59" s="14">
        <f t="shared" si="8"/>
        <v>0</v>
      </c>
      <c r="AW59" s="14">
        <f t="shared" si="8"/>
        <v>0</v>
      </c>
      <c r="AX59" s="4">
        <v>337</v>
      </c>
      <c r="AY59" s="4">
        <v>349</v>
      </c>
    </row>
    <row r="60" spans="1:51" x14ac:dyDescent="0.2">
      <c r="A60" s="4">
        <v>337</v>
      </c>
      <c r="B60" s="4">
        <v>351</v>
      </c>
      <c r="D60" s="3">
        <v>1753.9119000000001</v>
      </c>
      <c r="E60" s="4">
        <v>13</v>
      </c>
      <c r="F60" s="3" t="s">
        <v>105</v>
      </c>
      <c r="G60" s="11">
        <v>0.14234131868131869</v>
      </c>
      <c r="H60" s="11">
        <v>0.21635230769230773</v>
      </c>
      <c r="I60" s="11">
        <v>0.35352901098901102</v>
      </c>
      <c r="J60" s="11">
        <v>0.54301219780219789</v>
      </c>
      <c r="K60" s="11"/>
      <c r="L60" s="11">
        <v>0.14428945054945055</v>
      </c>
      <c r="M60" s="11">
        <v>0.21673571428571428</v>
      </c>
      <c r="N60" s="11">
        <v>0.35011230769230767</v>
      </c>
      <c r="O60" s="11">
        <v>0.53410296703296711</v>
      </c>
      <c r="P60" s="4">
        <v>337</v>
      </c>
      <c r="Q60" s="4">
        <v>351</v>
      </c>
      <c r="R60" s="12">
        <f t="shared" si="4"/>
        <v>-1.9481318681318638E-3</v>
      </c>
      <c r="S60" s="12">
        <f t="shared" si="4"/>
        <v>-3.8340659340654892E-4</v>
      </c>
      <c r="T60" s="12">
        <f t="shared" si="4"/>
        <v>3.4167032967033495E-3</v>
      </c>
      <c r="U60" s="12">
        <f t="shared" si="4"/>
        <v>8.9092307692307804E-3</v>
      </c>
      <c r="W60" s="12">
        <f t="shared" si="5"/>
        <v>2.4985989010989293E-3</v>
      </c>
      <c r="Y60" s="4">
        <v>337</v>
      </c>
      <c r="Z60" s="4">
        <v>351</v>
      </c>
      <c r="AA60" s="13">
        <v>1.3586373626373627E-2</v>
      </c>
      <c r="AB60" s="13">
        <v>1.5749120879120879E-2</v>
      </c>
      <c r="AC60" s="13">
        <v>2.7793406593406594E-2</v>
      </c>
      <c r="AD60" s="13">
        <v>4.7145604395604397E-2</v>
      </c>
      <c r="AE60" s="13">
        <v>1.0658791208791209E-2</v>
      </c>
      <c r="AF60" s="13">
        <v>1.5622857142857143E-2</v>
      </c>
      <c r="AG60" s="13">
        <v>2.6043626373626373E-2</v>
      </c>
      <c r="AH60" s="13">
        <v>4.4519340659340663E-2</v>
      </c>
      <c r="AJ60" s="14">
        <f t="shared" si="6"/>
        <v>-2.5325714285714229E-2</v>
      </c>
      <c r="AK60" s="14">
        <f t="shared" si="6"/>
        <v>-4.984285714285136E-3</v>
      </c>
      <c r="AL60" s="14">
        <f t="shared" si="6"/>
        <v>4.4417142857143543E-2</v>
      </c>
      <c r="AM60" s="14">
        <f t="shared" si="6"/>
        <v>0.11582000000000015</v>
      </c>
      <c r="AO60" s="14">
        <f t="shared" si="7"/>
        <v>-0.19540047324491577</v>
      </c>
      <c r="AP60" s="14">
        <f t="shared" si="7"/>
        <v>-2.9935725152802069E-2</v>
      </c>
      <c r="AQ60" s="14">
        <f t="shared" si="7"/>
        <v>0.15537191329317671</v>
      </c>
      <c r="AR60" s="14">
        <f t="shared" si="7"/>
        <v>0.23797666620996935</v>
      </c>
      <c r="AT60" s="14">
        <f t="shared" si="8"/>
        <v>0</v>
      </c>
      <c r="AU60" s="14">
        <f t="shared" si="8"/>
        <v>0</v>
      </c>
      <c r="AV60" s="14">
        <f t="shared" si="8"/>
        <v>0</v>
      </c>
      <c r="AW60" s="14">
        <f t="shared" si="8"/>
        <v>0</v>
      </c>
      <c r="AX60" s="4">
        <v>337</v>
      </c>
      <c r="AY60" s="4">
        <v>351</v>
      </c>
    </row>
    <row r="61" spans="1:51" x14ac:dyDescent="0.2">
      <c r="A61" s="4">
        <v>352</v>
      </c>
      <c r="B61" s="4">
        <v>359</v>
      </c>
      <c r="D61" s="3">
        <v>974.51279999999997</v>
      </c>
      <c r="E61" s="4">
        <v>6</v>
      </c>
      <c r="F61" s="3" t="s">
        <v>106</v>
      </c>
      <c r="G61" s="11">
        <v>0.10024571428571429</v>
      </c>
      <c r="H61" s="11">
        <v>0.17718904761904763</v>
      </c>
      <c r="I61" s="11">
        <v>0.35180428571428574</v>
      </c>
      <c r="J61" s="11">
        <v>0.549452619047619</v>
      </c>
      <c r="K61" s="11"/>
      <c r="L61" s="11">
        <v>8.1526428571428583E-2</v>
      </c>
      <c r="M61" s="11">
        <v>0.16582714285714287</v>
      </c>
      <c r="N61" s="11">
        <v>0.35194500000000006</v>
      </c>
      <c r="O61" s="11">
        <v>0.53325357142857144</v>
      </c>
      <c r="P61" s="4">
        <v>352</v>
      </c>
      <c r="Q61" s="4">
        <v>359</v>
      </c>
      <c r="R61" s="12">
        <f t="shared" si="4"/>
        <v>1.8719285714285702E-2</v>
      </c>
      <c r="S61" s="12">
        <f t="shared" si="4"/>
        <v>1.1361904761904768E-2</v>
      </c>
      <c r="T61" s="12">
        <f t="shared" si="4"/>
        <v>-1.4071428571432731E-4</v>
      </c>
      <c r="U61" s="12">
        <f t="shared" si="4"/>
        <v>1.6199047619047557E-2</v>
      </c>
      <c r="W61" s="12">
        <f t="shared" si="5"/>
        <v>1.1534880952380925E-2</v>
      </c>
      <c r="Y61" s="4">
        <v>352</v>
      </c>
      <c r="Z61" s="4">
        <v>359</v>
      </c>
      <c r="AA61" s="13">
        <v>1.5650714285714285E-2</v>
      </c>
      <c r="AB61" s="13">
        <v>8.6064285714285704E-3</v>
      </c>
      <c r="AC61" s="13">
        <v>1.2419523809523811E-2</v>
      </c>
      <c r="AD61" s="13">
        <v>7.6604761904761915E-3</v>
      </c>
      <c r="AE61" s="13">
        <v>2.6539285714285717E-2</v>
      </c>
      <c r="AF61" s="13">
        <v>2.5355476190476196E-2</v>
      </c>
      <c r="AG61" s="13">
        <v>2.5434047619047623E-2</v>
      </c>
      <c r="AH61" s="13">
        <v>2.3557857142857148E-2</v>
      </c>
      <c r="AJ61" s="14">
        <f t="shared" si="6"/>
        <v>0.11231571428571421</v>
      </c>
      <c r="AK61" s="14">
        <f t="shared" si="6"/>
        <v>6.8171428571428605E-2</v>
      </c>
      <c r="AL61" s="14">
        <f t="shared" si="6"/>
        <v>-8.4428571428596388E-4</v>
      </c>
      <c r="AM61" s="14">
        <f t="shared" si="6"/>
        <v>9.7194285714285344E-2</v>
      </c>
      <c r="AO61" s="14">
        <f t="shared" si="7"/>
        <v>1.0523327052658009</v>
      </c>
      <c r="AP61" s="14">
        <f t="shared" si="7"/>
        <v>0.73495549623173739</v>
      </c>
      <c r="AQ61" s="14">
        <f t="shared" si="7"/>
        <v>-8.6108469514775948E-3</v>
      </c>
      <c r="AR61" s="14">
        <f t="shared" si="7"/>
        <v>1.1326292780765794</v>
      </c>
      <c r="AT61" s="14">
        <f t="shared" si="8"/>
        <v>0</v>
      </c>
      <c r="AU61" s="14">
        <f t="shared" si="8"/>
        <v>0</v>
      </c>
      <c r="AV61" s="14">
        <f t="shared" si="8"/>
        <v>0</v>
      </c>
      <c r="AW61" s="14">
        <f t="shared" si="8"/>
        <v>0</v>
      </c>
      <c r="AX61" s="4">
        <v>352</v>
      </c>
      <c r="AY61" s="4">
        <v>359</v>
      </c>
    </row>
    <row r="62" spans="1:51" x14ac:dyDescent="0.2">
      <c r="A62" s="4">
        <v>352</v>
      </c>
      <c r="B62" s="4">
        <v>361</v>
      </c>
      <c r="D62" s="3">
        <v>1202.6238000000001</v>
      </c>
      <c r="E62" s="4">
        <v>8</v>
      </c>
      <c r="F62" s="3" t="s">
        <v>107</v>
      </c>
      <c r="G62" s="11">
        <v>0.20502178571428575</v>
      </c>
      <c r="H62" s="11">
        <v>0.33100714285714289</v>
      </c>
      <c r="I62" s="11">
        <v>0.44425767857142856</v>
      </c>
      <c r="J62" s="11">
        <v>0.6038830357142857</v>
      </c>
      <c r="K62" s="11"/>
      <c r="L62" s="11">
        <v>0.2002926785714286</v>
      </c>
      <c r="M62" s="11">
        <v>0.31639250000000002</v>
      </c>
      <c r="N62" s="11">
        <v>0.44255053571428571</v>
      </c>
      <c r="O62" s="11">
        <v>0.60150071428571428</v>
      </c>
      <c r="P62" s="4">
        <v>352</v>
      </c>
      <c r="Q62" s="4">
        <v>361</v>
      </c>
      <c r="R62" s="12">
        <f t="shared" si="4"/>
        <v>4.7291071428571529E-3</v>
      </c>
      <c r="S62" s="12">
        <f t="shared" si="4"/>
        <v>1.4614642857142868E-2</v>
      </c>
      <c r="T62" s="12">
        <f t="shared" si="4"/>
        <v>1.7071428571428515E-3</v>
      </c>
      <c r="U62" s="12">
        <f t="shared" si="4"/>
        <v>2.3823214285714212E-3</v>
      </c>
      <c r="W62" s="12">
        <f t="shared" si="5"/>
        <v>5.8583035714285733E-3</v>
      </c>
      <c r="Y62" s="4">
        <v>352</v>
      </c>
      <c r="Z62" s="4">
        <v>361</v>
      </c>
      <c r="AA62" s="13">
        <v>1.1144285714285714E-2</v>
      </c>
      <c r="AB62" s="13">
        <v>1.5232857142857145E-2</v>
      </c>
      <c r="AC62" s="13">
        <v>3.7589285714285715E-3</v>
      </c>
      <c r="AD62" s="13">
        <v>7.8403571428571437E-3</v>
      </c>
      <c r="AE62" s="13">
        <v>1.6651785714285716E-2</v>
      </c>
      <c r="AF62" s="13">
        <v>3.5146428571428577E-3</v>
      </c>
      <c r="AG62" s="13">
        <v>6.4355357142857148E-3</v>
      </c>
      <c r="AH62" s="13">
        <v>1.4694642857142859E-2</v>
      </c>
      <c r="AJ62" s="14">
        <f t="shared" si="6"/>
        <v>3.7832857142857224E-2</v>
      </c>
      <c r="AK62" s="14">
        <f t="shared" si="6"/>
        <v>0.11691714285714294</v>
      </c>
      <c r="AL62" s="14">
        <f t="shared" si="6"/>
        <v>1.3657142857142812E-2</v>
      </c>
      <c r="AM62" s="14">
        <f t="shared" si="6"/>
        <v>1.9058571428571369E-2</v>
      </c>
      <c r="AO62" s="14">
        <f t="shared" si="7"/>
        <v>0.40879860680780966</v>
      </c>
      <c r="AP62" s="14">
        <f t="shared" si="7"/>
        <v>1.6192159116457709</v>
      </c>
      <c r="AQ62" s="14">
        <f t="shared" si="7"/>
        <v>0.39673947245803842</v>
      </c>
      <c r="AR62" s="14">
        <f t="shared" si="7"/>
        <v>0.24774496518600142</v>
      </c>
      <c r="AT62" s="14">
        <f t="shared" si="8"/>
        <v>0</v>
      </c>
      <c r="AU62" s="14">
        <f t="shared" si="8"/>
        <v>0</v>
      </c>
      <c r="AV62" s="14">
        <f t="shared" si="8"/>
        <v>0</v>
      </c>
      <c r="AW62" s="14">
        <f t="shared" si="8"/>
        <v>0</v>
      </c>
      <c r="AX62" s="4">
        <v>352</v>
      </c>
      <c r="AY62" s="4">
        <v>361</v>
      </c>
    </row>
    <row r="63" spans="1:51" x14ac:dyDescent="0.2">
      <c r="A63" s="4">
        <v>352</v>
      </c>
      <c r="B63" s="4">
        <v>362</v>
      </c>
      <c r="D63" s="3">
        <v>1317.6507999999999</v>
      </c>
      <c r="E63" s="4">
        <v>9</v>
      </c>
      <c r="F63" s="3" t="s">
        <v>108</v>
      </c>
      <c r="G63" s="11">
        <v>0.19172476190476193</v>
      </c>
      <c r="H63" s="11">
        <v>0.29950603174603174</v>
      </c>
      <c r="I63" s="11">
        <v>0.42357238095238092</v>
      </c>
      <c r="J63" s="11">
        <v>0.56396523809523813</v>
      </c>
      <c r="K63" s="11"/>
      <c r="L63" s="11">
        <v>0.20222079365079368</v>
      </c>
      <c r="M63" s="11">
        <v>0.28606984126984131</v>
      </c>
      <c r="N63" s="11">
        <v>0.40025634920634928</v>
      </c>
      <c r="O63" s="11">
        <v>0.55458126984126987</v>
      </c>
      <c r="P63" s="4">
        <v>352</v>
      </c>
      <c r="Q63" s="4">
        <v>362</v>
      </c>
      <c r="R63" s="12">
        <f t="shared" si="4"/>
        <v>-1.0496031746031753E-2</v>
      </c>
      <c r="S63" s="12">
        <f t="shared" si="4"/>
        <v>1.3436190476190435E-2</v>
      </c>
      <c r="T63" s="12">
        <f t="shared" si="4"/>
        <v>2.331603174603164E-2</v>
      </c>
      <c r="U63" s="12">
        <f t="shared" si="4"/>
        <v>9.3839682539682556E-3</v>
      </c>
      <c r="W63" s="12">
        <f t="shared" si="5"/>
        <v>8.9100396825396444E-3</v>
      </c>
      <c r="Y63" s="4">
        <v>352</v>
      </c>
      <c r="Z63" s="4">
        <v>362</v>
      </c>
      <c r="AA63" s="13">
        <v>1.23E-2</v>
      </c>
      <c r="AB63" s="13">
        <v>8.6352380952380969E-3</v>
      </c>
      <c r="AC63" s="13">
        <v>7.5082539682539686E-3</v>
      </c>
      <c r="AD63" s="13">
        <v>1.2614444444444445E-2</v>
      </c>
      <c r="AE63" s="13">
        <v>7.6206349206349201E-3</v>
      </c>
      <c r="AF63" s="13">
        <v>1.0158888888888891E-2</v>
      </c>
      <c r="AG63" s="13">
        <v>7.9077777777777775E-3</v>
      </c>
      <c r="AH63" s="13">
        <v>9.8504761904761907E-3</v>
      </c>
      <c r="AJ63" s="14">
        <f t="shared" si="6"/>
        <v>-9.4464285714285778E-2</v>
      </c>
      <c r="AK63" s="14">
        <f t="shared" si="6"/>
        <v>0.12092571428571391</v>
      </c>
      <c r="AL63" s="14">
        <f t="shared" si="6"/>
        <v>0.20984428571428476</v>
      </c>
      <c r="AM63" s="14">
        <f t="shared" si="6"/>
        <v>8.4455714285714301E-2</v>
      </c>
      <c r="AO63" s="14">
        <f t="shared" si="7"/>
        <v>-1.2564195341189623</v>
      </c>
      <c r="AP63" s="14">
        <f t="shared" si="7"/>
        <v>1.745448755121406</v>
      </c>
      <c r="AQ63" s="14">
        <f t="shared" si="7"/>
        <v>3.7034959166430768</v>
      </c>
      <c r="AR63" s="14">
        <f t="shared" si="7"/>
        <v>1.0155348102889639</v>
      </c>
      <c r="AT63" s="14">
        <f t="shared" si="8"/>
        <v>0</v>
      </c>
      <c r="AU63" s="14">
        <f t="shared" si="8"/>
        <v>0</v>
      </c>
      <c r="AV63" s="14">
        <f t="shared" si="8"/>
        <v>2</v>
      </c>
      <c r="AW63" s="14">
        <f t="shared" si="8"/>
        <v>0</v>
      </c>
      <c r="AX63" s="4">
        <v>352</v>
      </c>
      <c r="AY63" s="4">
        <v>362</v>
      </c>
    </row>
    <row r="64" spans="1:51" x14ac:dyDescent="0.2">
      <c r="A64" s="4">
        <v>352</v>
      </c>
      <c r="B64" s="4">
        <v>364</v>
      </c>
      <c r="D64" s="3">
        <v>1517.7668000000001</v>
      </c>
      <c r="E64" s="4">
        <v>11</v>
      </c>
      <c r="F64" s="3" t="s">
        <v>109</v>
      </c>
      <c r="G64" s="11">
        <v>0.18439038961038962</v>
      </c>
      <c r="H64" s="11">
        <v>0.26151545454545455</v>
      </c>
      <c r="I64" s="11">
        <v>0.3485442857142857</v>
      </c>
      <c r="J64" s="11">
        <v>0.47141857142857141</v>
      </c>
      <c r="K64" s="11"/>
      <c r="L64" s="11">
        <v>0.17881506493506494</v>
      </c>
      <c r="M64" s="11">
        <v>0.26059649350649355</v>
      </c>
      <c r="N64" s="11">
        <v>0.34247649350649351</v>
      </c>
      <c r="O64" s="11">
        <v>0.46844636363636366</v>
      </c>
      <c r="P64" s="4">
        <v>352</v>
      </c>
      <c r="Q64" s="4">
        <v>364</v>
      </c>
      <c r="R64" s="12">
        <f t="shared" si="4"/>
        <v>5.5753246753246777E-3</v>
      </c>
      <c r="S64" s="12">
        <f t="shared" si="4"/>
        <v>9.1896103896099701E-4</v>
      </c>
      <c r="T64" s="12">
        <f t="shared" si="4"/>
        <v>6.0677922077921886E-3</v>
      </c>
      <c r="U64" s="12">
        <f t="shared" si="4"/>
        <v>2.9722077922077483E-3</v>
      </c>
      <c r="W64" s="12">
        <f t="shared" si="5"/>
        <v>3.8835714285714029E-3</v>
      </c>
      <c r="Y64" s="4">
        <v>352</v>
      </c>
      <c r="Z64" s="4">
        <v>364</v>
      </c>
      <c r="AA64" s="13">
        <v>1.1846493506493506E-2</v>
      </c>
      <c r="AB64" s="13">
        <v>1.2488831168831168E-2</v>
      </c>
      <c r="AC64" s="13">
        <v>1.133012987012987E-2</v>
      </c>
      <c r="AD64" s="13">
        <v>1.2492597402597403E-2</v>
      </c>
      <c r="AE64" s="13">
        <v>1.0111948051948053E-2</v>
      </c>
      <c r="AF64" s="13">
        <v>1.1950129870129871E-2</v>
      </c>
      <c r="AG64" s="13">
        <v>1.1989480519480521E-2</v>
      </c>
      <c r="AH64" s="13">
        <v>1.6577012987012991E-2</v>
      </c>
      <c r="AJ64" s="14">
        <f t="shared" si="6"/>
        <v>6.1328571428571454E-2</v>
      </c>
      <c r="AK64" s="14">
        <f t="shared" si="6"/>
        <v>1.0108571428570967E-2</v>
      </c>
      <c r="AL64" s="14">
        <f t="shared" si="6"/>
        <v>6.6745714285714075E-2</v>
      </c>
      <c r="AM64" s="14">
        <f t="shared" si="6"/>
        <v>3.2694285714285232E-2</v>
      </c>
      <c r="AO64" s="14">
        <f t="shared" si="7"/>
        <v>0.62000263635942265</v>
      </c>
      <c r="AP64" s="14">
        <f t="shared" si="7"/>
        <v>9.2084069292841478E-2</v>
      </c>
      <c r="AQ64" s="14">
        <f t="shared" si="7"/>
        <v>0.63710572300191937</v>
      </c>
      <c r="AR64" s="14">
        <f t="shared" si="7"/>
        <v>0.24801075997905486</v>
      </c>
      <c r="AT64" s="14">
        <f t="shared" si="8"/>
        <v>0</v>
      </c>
      <c r="AU64" s="14">
        <f t="shared" si="8"/>
        <v>0</v>
      </c>
      <c r="AV64" s="14">
        <f t="shared" si="8"/>
        <v>0</v>
      </c>
      <c r="AW64" s="14">
        <f t="shared" si="8"/>
        <v>0</v>
      </c>
      <c r="AX64" s="4">
        <v>352</v>
      </c>
      <c r="AY64" s="4">
        <v>364</v>
      </c>
    </row>
    <row r="65" spans="1:51" x14ac:dyDescent="0.2">
      <c r="A65" s="4">
        <v>360</v>
      </c>
      <c r="B65" s="4">
        <v>366</v>
      </c>
      <c r="D65" s="3">
        <v>804.39850000000001</v>
      </c>
      <c r="E65" s="4">
        <v>6</v>
      </c>
      <c r="F65" s="3" t="s">
        <v>110</v>
      </c>
      <c r="G65" s="11">
        <v>2.6400476190476189E-2</v>
      </c>
      <c r="H65" s="11">
        <v>4.0053809523809526E-2</v>
      </c>
      <c r="I65" s="11">
        <v>3.2972380952380954E-2</v>
      </c>
      <c r="J65" s="11">
        <v>6.446428571428571E-2</v>
      </c>
      <c r="K65" s="11"/>
      <c r="L65" s="11">
        <v>3.3407380952380952E-2</v>
      </c>
      <c r="M65" s="11">
        <v>3.6229999999999998E-2</v>
      </c>
      <c r="N65" s="11">
        <v>4.227761904761905E-2</v>
      </c>
      <c r="O65" s="11">
        <v>5.4265714285714285E-2</v>
      </c>
      <c r="P65" s="4">
        <v>360</v>
      </c>
      <c r="Q65" s="4">
        <v>366</v>
      </c>
      <c r="R65" s="12">
        <f t="shared" si="4"/>
        <v>-7.0069047619047628E-3</v>
      </c>
      <c r="S65" s="12">
        <f t="shared" si="4"/>
        <v>3.8238095238095279E-3</v>
      </c>
      <c r="T65" s="12">
        <f t="shared" si="4"/>
        <v>-9.3052380952380956E-3</v>
      </c>
      <c r="U65" s="12">
        <f t="shared" si="4"/>
        <v>1.0198571428571425E-2</v>
      </c>
      <c r="W65" s="12">
        <f t="shared" si="5"/>
        <v>-5.7244047619047639E-4</v>
      </c>
      <c r="Y65" s="4">
        <v>360</v>
      </c>
      <c r="Z65" s="4">
        <v>366</v>
      </c>
      <c r="AA65" s="13">
        <v>1.5195714285714288E-2</v>
      </c>
      <c r="AB65" s="13">
        <v>5.2921428571428572E-3</v>
      </c>
      <c r="AC65" s="13">
        <v>1.0181190476190477E-2</v>
      </c>
      <c r="AD65" s="13">
        <v>1.0346904761904764E-2</v>
      </c>
      <c r="AE65" s="13">
        <v>6.6861904761904766E-3</v>
      </c>
      <c r="AF65" s="13">
        <v>1.3912142857142857E-2</v>
      </c>
      <c r="AG65" s="13">
        <v>5.2126190476190484E-3</v>
      </c>
      <c r="AH65" s="13">
        <v>6.4016666666666675E-3</v>
      </c>
      <c r="AJ65" s="14">
        <f t="shared" si="6"/>
        <v>-4.2041428571428577E-2</v>
      </c>
      <c r="AK65" s="14">
        <f t="shared" si="6"/>
        <v>2.2942857142857168E-2</v>
      </c>
      <c r="AL65" s="14">
        <f t="shared" si="6"/>
        <v>-5.5831428571428574E-2</v>
      </c>
      <c r="AM65" s="14">
        <f t="shared" si="6"/>
        <v>6.1191428571428549E-2</v>
      </c>
      <c r="AO65" s="14">
        <f t="shared" si="7"/>
        <v>-0.73103053031080711</v>
      </c>
      <c r="AP65" s="14">
        <f t="shared" si="7"/>
        <v>0.44495551622000779</v>
      </c>
      <c r="AQ65" s="14">
        <f t="shared" si="7"/>
        <v>-1.4090866653849135</v>
      </c>
      <c r="AR65" s="14">
        <f t="shared" si="7"/>
        <v>1.4518132718136514</v>
      </c>
      <c r="AT65" s="14">
        <f t="shared" si="8"/>
        <v>0</v>
      </c>
      <c r="AU65" s="14">
        <f t="shared" si="8"/>
        <v>0</v>
      </c>
      <c r="AV65" s="14">
        <f t="shared" si="8"/>
        <v>0</v>
      </c>
      <c r="AW65" s="14">
        <f t="shared" si="8"/>
        <v>0</v>
      </c>
      <c r="AX65" s="4">
        <v>360</v>
      </c>
      <c r="AY65" s="4">
        <v>366</v>
      </c>
    </row>
    <row r="66" spans="1:51" x14ac:dyDescent="0.2">
      <c r="A66" s="4">
        <v>365</v>
      </c>
      <c r="B66" s="4">
        <v>382</v>
      </c>
      <c r="D66" s="3">
        <v>2077.0825</v>
      </c>
      <c r="E66" s="4">
        <v>16</v>
      </c>
      <c r="F66" s="3" t="s">
        <v>111</v>
      </c>
      <c r="G66" s="11">
        <v>0.1678439285714286</v>
      </c>
      <c r="H66" s="11">
        <v>0.18820285714285714</v>
      </c>
      <c r="I66" s="11">
        <v>0.20994428571428575</v>
      </c>
      <c r="J66" s="11">
        <v>0.26744232142857144</v>
      </c>
      <c r="K66" s="11"/>
      <c r="L66" s="11">
        <v>0.16353973214285716</v>
      </c>
      <c r="M66" s="11">
        <v>0.1756682142857143</v>
      </c>
      <c r="N66" s="11">
        <v>0.20758214285714288</v>
      </c>
      <c r="O66" s="11">
        <v>0.26767937500000005</v>
      </c>
      <c r="P66" s="4">
        <v>365</v>
      </c>
      <c r="Q66" s="4">
        <v>382</v>
      </c>
      <c r="R66" s="12">
        <f t="shared" si="4"/>
        <v>4.3041964285714385E-3</v>
      </c>
      <c r="S66" s="12">
        <f t="shared" si="4"/>
        <v>1.2534642857142841E-2</v>
      </c>
      <c r="T66" s="12">
        <f t="shared" si="4"/>
        <v>2.3621428571428682E-3</v>
      </c>
      <c r="U66" s="12">
        <f t="shared" si="4"/>
        <v>-2.3705357142861372E-4</v>
      </c>
      <c r="W66" s="12">
        <f t="shared" si="5"/>
        <v>4.7409821428571336E-3</v>
      </c>
      <c r="Y66" s="4">
        <v>365</v>
      </c>
      <c r="Z66" s="4">
        <v>382</v>
      </c>
      <c r="AA66" s="13">
        <v>4.8016071428571431E-3</v>
      </c>
      <c r="AB66" s="13">
        <v>5.8942857142857148E-3</v>
      </c>
      <c r="AC66" s="13">
        <v>7.6227678571428583E-3</v>
      </c>
      <c r="AD66" s="13">
        <v>3.8302678571428572E-3</v>
      </c>
      <c r="AE66" s="13">
        <v>4.7329464285714292E-3</v>
      </c>
      <c r="AF66" s="13">
        <v>1.0834732142857144E-2</v>
      </c>
      <c r="AG66" s="13">
        <v>8.6499107142857159E-3</v>
      </c>
      <c r="AH66" s="13">
        <v>4.9386607142857149E-3</v>
      </c>
      <c r="AJ66" s="14">
        <f t="shared" si="6"/>
        <v>6.8867142857143016E-2</v>
      </c>
      <c r="AK66" s="14">
        <f t="shared" si="6"/>
        <v>0.20055428571428546</v>
      </c>
      <c r="AL66" s="14">
        <f t="shared" si="6"/>
        <v>3.7794285714285891E-2</v>
      </c>
      <c r="AM66" s="14">
        <f t="shared" si="6"/>
        <v>-3.7928571428578195E-3</v>
      </c>
      <c r="AO66" s="14">
        <f t="shared" si="7"/>
        <v>1.1057478006303854</v>
      </c>
      <c r="AP66" s="14">
        <f t="shared" si="7"/>
        <v>1.7601894530376989</v>
      </c>
      <c r="AQ66" s="14">
        <f t="shared" si="7"/>
        <v>0.3548618353024916</v>
      </c>
      <c r="AR66" s="14">
        <f t="shared" si="7"/>
        <v>-6.5695203772315358E-2</v>
      </c>
      <c r="AT66" s="14">
        <f t="shared" si="8"/>
        <v>0</v>
      </c>
      <c r="AU66" s="14">
        <f t="shared" si="8"/>
        <v>0</v>
      </c>
      <c r="AV66" s="14">
        <f t="shared" si="8"/>
        <v>0</v>
      </c>
      <c r="AW66" s="14">
        <f t="shared" si="8"/>
        <v>0</v>
      </c>
      <c r="AX66" s="4">
        <v>365</v>
      </c>
      <c r="AY66" s="4">
        <v>382</v>
      </c>
    </row>
    <row r="67" spans="1:51" x14ac:dyDescent="0.2">
      <c r="A67" s="4">
        <v>367</v>
      </c>
      <c r="B67" s="4">
        <v>382</v>
      </c>
      <c r="D67" s="3">
        <v>1834.9558999999999</v>
      </c>
      <c r="E67" s="4">
        <v>14</v>
      </c>
      <c r="F67" s="3" t="s">
        <v>112</v>
      </c>
      <c r="G67" s="11">
        <v>0.19979857142857146</v>
      </c>
      <c r="H67" s="11">
        <v>0.21318040816326531</v>
      </c>
      <c r="I67" s="11">
        <v>0.24238387755102042</v>
      </c>
      <c r="J67" s="11">
        <v>0.31137255102040823</v>
      </c>
      <c r="K67" s="11"/>
      <c r="L67" s="11">
        <v>0.18603275510204081</v>
      </c>
      <c r="M67" s="11">
        <v>0.19985234693877552</v>
      </c>
      <c r="N67" s="11">
        <v>0.23622163265306126</v>
      </c>
      <c r="O67" s="11">
        <v>0.30901510204081634</v>
      </c>
      <c r="P67" s="4">
        <v>367</v>
      </c>
      <c r="Q67" s="4">
        <v>382</v>
      </c>
      <c r="R67" s="12">
        <f t="shared" si="4"/>
        <v>1.376581632653065E-2</v>
      </c>
      <c r="S67" s="12">
        <f t="shared" si="4"/>
        <v>1.332806122448979E-2</v>
      </c>
      <c r="T67" s="12">
        <f t="shared" si="4"/>
        <v>6.1622448979591626E-3</v>
      </c>
      <c r="U67" s="12">
        <f t="shared" si="4"/>
        <v>2.3574489795918918E-3</v>
      </c>
      <c r="W67" s="12">
        <f t="shared" si="5"/>
        <v>8.9033928571428736E-3</v>
      </c>
      <c r="Y67" s="4">
        <v>367</v>
      </c>
      <c r="Z67" s="4">
        <v>382</v>
      </c>
      <c r="AA67" s="13">
        <v>2.0322755102040818E-2</v>
      </c>
      <c r="AB67" s="13">
        <v>1.7770408163265305E-2</v>
      </c>
      <c r="AC67" s="13">
        <v>1.8519285714285717E-2</v>
      </c>
      <c r="AD67" s="13">
        <v>1.8530102040816329E-2</v>
      </c>
      <c r="AE67" s="13">
        <v>1.9372959183673467E-2</v>
      </c>
      <c r="AF67" s="13">
        <v>1.7594081632653063E-2</v>
      </c>
      <c r="AG67" s="13">
        <v>2.0786326530612246E-2</v>
      </c>
      <c r="AH67" s="13">
        <v>1.8935510204081633E-2</v>
      </c>
      <c r="AJ67" s="14">
        <f t="shared" si="6"/>
        <v>0.1927214285714291</v>
      </c>
      <c r="AK67" s="14">
        <f t="shared" si="6"/>
        <v>0.18659285714285706</v>
      </c>
      <c r="AL67" s="14">
        <f t="shared" si="6"/>
        <v>8.6271428571428277E-2</v>
      </c>
      <c r="AM67" s="14">
        <f t="shared" si="6"/>
        <v>3.3004285714286485E-2</v>
      </c>
      <c r="AO67" s="14">
        <f t="shared" si="7"/>
        <v>0.84919943023711975</v>
      </c>
      <c r="AP67" s="14">
        <f t="shared" si="7"/>
        <v>0.92314476062037898</v>
      </c>
      <c r="AQ67" s="14">
        <f t="shared" si="7"/>
        <v>0.38338828269351233</v>
      </c>
      <c r="AR67" s="14">
        <f t="shared" si="7"/>
        <v>0.15412023740898106</v>
      </c>
      <c r="AT67" s="14">
        <f t="shared" si="8"/>
        <v>0</v>
      </c>
      <c r="AU67" s="14">
        <f t="shared" si="8"/>
        <v>0</v>
      </c>
      <c r="AV67" s="14">
        <f t="shared" si="8"/>
        <v>0</v>
      </c>
      <c r="AW67" s="14">
        <f t="shared" si="8"/>
        <v>0</v>
      </c>
      <c r="AX67" s="4">
        <v>367</v>
      </c>
      <c r="AY67" s="4">
        <v>382</v>
      </c>
    </row>
    <row r="68" spans="1:51" x14ac:dyDescent="0.2">
      <c r="A68" s="4">
        <v>383</v>
      </c>
      <c r="B68" s="4">
        <v>391</v>
      </c>
      <c r="D68" s="3">
        <v>1117.5232000000001</v>
      </c>
      <c r="E68" s="4">
        <v>8</v>
      </c>
      <c r="F68" s="3" t="s">
        <v>113</v>
      </c>
      <c r="G68" s="11">
        <v>0.22731982142857143</v>
      </c>
      <c r="H68" s="11">
        <v>0.33564303571428578</v>
      </c>
      <c r="I68" s="11">
        <v>0.41168339285714284</v>
      </c>
      <c r="J68" s="11">
        <v>0.5084967857142858</v>
      </c>
      <c r="K68" s="11"/>
      <c r="L68" s="11">
        <v>0.2269444642857143</v>
      </c>
      <c r="M68" s="11">
        <v>0.32739035714285714</v>
      </c>
      <c r="N68" s="11">
        <v>0.40792321428571432</v>
      </c>
      <c r="O68" s="11">
        <v>0.5011957142857143</v>
      </c>
      <c r="P68" s="4">
        <v>383</v>
      </c>
      <c r="Q68" s="4">
        <v>391</v>
      </c>
      <c r="R68" s="12">
        <f t="shared" si="4"/>
        <v>3.7535714285713562E-4</v>
      </c>
      <c r="S68" s="12">
        <f t="shared" si="4"/>
        <v>8.2526785714286399E-3</v>
      </c>
      <c r="T68" s="12">
        <f t="shared" si="4"/>
        <v>3.7601785714285185E-3</v>
      </c>
      <c r="U68" s="12">
        <f t="shared" si="4"/>
        <v>7.3010714285715039E-3</v>
      </c>
      <c r="W68" s="12">
        <f t="shared" si="5"/>
        <v>4.9223214285714495E-3</v>
      </c>
      <c r="Y68" s="4">
        <v>383</v>
      </c>
      <c r="Z68" s="4">
        <v>391</v>
      </c>
      <c r="AA68" s="13">
        <v>1.2599642857142858E-2</v>
      </c>
      <c r="AB68" s="13">
        <v>1.255357142857143E-2</v>
      </c>
      <c r="AC68" s="13">
        <v>1.3772500000000002E-2</v>
      </c>
      <c r="AD68" s="13">
        <v>2.1294464285714285E-2</v>
      </c>
      <c r="AE68" s="13">
        <v>8.704642857142857E-3</v>
      </c>
      <c r="AF68" s="13">
        <v>1.0361607142857143E-2</v>
      </c>
      <c r="AG68" s="13">
        <v>2.3666428571428574E-2</v>
      </c>
      <c r="AH68" s="13">
        <v>1.7184464285714286E-2</v>
      </c>
      <c r="AJ68" s="14">
        <f t="shared" si="6"/>
        <v>3.0028571428570849E-3</v>
      </c>
      <c r="AK68" s="14">
        <f t="shared" si="6"/>
        <v>6.6021428571429119E-2</v>
      </c>
      <c r="AL68" s="14">
        <f t="shared" si="6"/>
        <v>3.0081428571428148E-2</v>
      </c>
      <c r="AM68" s="14">
        <f t="shared" si="6"/>
        <v>5.8408571428572031E-2</v>
      </c>
      <c r="AO68" s="14">
        <f t="shared" si="7"/>
        <v>4.245351907430546E-2</v>
      </c>
      <c r="AP68" s="14">
        <f t="shared" si="7"/>
        <v>0.87815150557219612</v>
      </c>
      <c r="AQ68" s="14">
        <f t="shared" si="7"/>
        <v>0.2378492076439068</v>
      </c>
      <c r="AR68" s="14">
        <f t="shared" si="7"/>
        <v>0.46214249052461365</v>
      </c>
      <c r="AT68" s="14">
        <f t="shared" si="8"/>
        <v>0</v>
      </c>
      <c r="AU68" s="14">
        <f t="shared" si="8"/>
        <v>0</v>
      </c>
      <c r="AV68" s="14">
        <f t="shared" si="8"/>
        <v>0</v>
      </c>
      <c r="AW68" s="14">
        <f t="shared" si="8"/>
        <v>0</v>
      </c>
      <c r="AX68" s="4">
        <v>383</v>
      </c>
      <c r="AY68" s="4">
        <v>391</v>
      </c>
    </row>
    <row r="69" spans="1:51" x14ac:dyDescent="0.2">
      <c r="A69" s="4">
        <v>385</v>
      </c>
      <c r="B69" s="4">
        <v>391</v>
      </c>
      <c r="D69" s="3">
        <v>848.33810000000005</v>
      </c>
      <c r="E69" s="4">
        <v>6</v>
      </c>
      <c r="F69" s="3" t="s">
        <v>114</v>
      </c>
      <c r="G69" s="11">
        <v>0.21415523809523809</v>
      </c>
      <c r="H69" s="11">
        <v>0.28850023809523812</v>
      </c>
      <c r="I69" s="11">
        <v>0.36314452380952378</v>
      </c>
      <c r="J69" s="11">
        <v>0.49796095238095239</v>
      </c>
      <c r="K69" s="11"/>
      <c r="L69" s="11">
        <v>0.222825</v>
      </c>
      <c r="M69" s="11">
        <v>0.2814902380952381</v>
      </c>
      <c r="N69" s="11">
        <v>0.3706416666666667</v>
      </c>
      <c r="O69" s="11">
        <v>0.49807476190476196</v>
      </c>
      <c r="P69" s="4">
        <v>385</v>
      </c>
      <c r="Q69" s="4">
        <v>391</v>
      </c>
      <c r="R69" s="12">
        <f t="shared" si="4"/>
        <v>-8.6697619047619023E-3</v>
      </c>
      <c r="S69" s="12">
        <f t="shared" si="4"/>
        <v>7.0100000000000162E-3</v>
      </c>
      <c r="T69" s="12">
        <f t="shared" si="4"/>
        <v>-7.4971428571429244E-3</v>
      </c>
      <c r="U69" s="12">
        <f t="shared" si="4"/>
        <v>-1.1380952380957154E-4</v>
      </c>
      <c r="W69" s="12">
        <f t="shared" si="5"/>
        <v>-2.3176785714285955E-3</v>
      </c>
      <c r="Y69" s="4">
        <v>385</v>
      </c>
      <c r="Z69" s="4">
        <v>391</v>
      </c>
      <c r="AA69" s="13">
        <v>1.7582857142857143E-2</v>
      </c>
      <c r="AB69" s="13">
        <v>2.800357142857143E-2</v>
      </c>
      <c r="AC69" s="13">
        <v>3.0410000000000003E-2</v>
      </c>
      <c r="AD69" s="13">
        <v>2.2084761904761906E-2</v>
      </c>
      <c r="AE69" s="13">
        <v>1.5865000000000001E-2</v>
      </c>
      <c r="AF69" s="13">
        <v>2.8652857142857147E-2</v>
      </c>
      <c r="AG69" s="13">
        <v>3.5034523809523814E-2</v>
      </c>
      <c r="AH69" s="13">
        <v>2.5556666666666672E-2</v>
      </c>
      <c r="AJ69" s="14">
        <f t="shared" si="6"/>
        <v>-5.2018571428571414E-2</v>
      </c>
      <c r="AK69" s="14">
        <f t="shared" si="6"/>
        <v>4.2060000000000097E-2</v>
      </c>
      <c r="AL69" s="14">
        <f t="shared" si="6"/>
        <v>-4.4982857142857546E-2</v>
      </c>
      <c r="AM69" s="14">
        <f t="shared" si="6"/>
        <v>-6.8285714285742927E-4</v>
      </c>
      <c r="AO69" s="14">
        <f t="shared" si="7"/>
        <v>-0.63407767880928489</v>
      </c>
      <c r="AP69" s="14">
        <f t="shared" si="7"/>
        <v>0.30305114684990497</v>
      </c>
      <c r="AQ69" s="14">
        <f t="shared" si="7"/>
        <v>-0.27990877713432544</v>
      </c>
      <c r="AR69" s="14">
        <f t="shared" si="7"/>
        <v>-5.8360535131036072E-3</v>
      </c>
      <c r="AT69" s="14">
        <f t="shared" si="8"/>
        <v>0</v>
      </c>
      <c r="AU69" s="14">
        <f t="shared" si="8"/>
        <v>0</v>
      </c>
      <c r="AV69" s="14">
        <f t="shared" si="8"/>
        <v>0</v>
      </c>
      <c r="AW69" s="14">
        <f t="shared" si="8"/>
        <v>0</v>
      </c>
      <c r="AX69" s="4">
        <v>385</v>
      </c>
      <c r="AY69" s="4">
        <v>391</v>
      </c>
    </row>
    <row r="70" spans="1:51" x14ac:dyDescent="0.2">
      <c r="A70" s="4">
        <v>385</v>
      </c>
      <c r="B70" s="4">
        <v>393</v>
      </c>
      <c r="D70" s="3">
        <v>1074.5062</v>
      </c>
      <c r="E70" s="4">
        <v>8</v>
      </c>
      <c r="F70" s="3" t="s">
        <v>115</v>
      </c>
      <c r="G70" s="11">
        <v>0.11575196428571428</v>
      </c>
      <c r="H70" s="11">
        <v>0.14829642857142858</v>
      </c>
      <c r="I70" s="11">
        <v>0.20618267857142858</v>
      </c>
      <c r="J70" s="11">
        <v>0.30375839285714284</v>
      </c>
      <c r="K70" s="11"/>
      <c r="L70" s="11">
        <v>0.12024553571428571</v>
      </c>
      <c r="M70" s="11">
        <v>0.1488794642857143</v>
      </c>
      <c r="N70" s="11">
        <v>0.19670714285714289</v>
      </c>
      <c r="O70" s="11">
        <v>0.31041571428571429</v>
      </c>
      <c r="P70" s="4">
        <v>385</v>
      </c>
      <c r="Q70" s="4">
        <v>393</v>
      </c>
      <c r="R70" s="12">
        <f t="shared" si="4"/>
        <v>-4.4935714285714301E-3</v>
      </c>
      <c r="S70" s="12">
        <f t="shared" si="4"/>
        <v>-5.8303571428572343E-4</v>
      </c>
      <c r="T70" s="12">
        <f t="shared" si="4"/>
        <v>9.4755357142856933E-3</v>
      </c>
      <c r="U70" s="12">
        <f t="shared" si="4"/>
        <v>-6.6573214285714499E-3</v>
      </c>
      <c r="W70" s="12">
        <f t="shared" si="5"/>
        <v>-5.6459821428572754E-4</v>
      </c>
      <c r="Y70" s="4">
        <v>385</v>
      </c>
      <c r="Z70" s="4">
        <v>393</v>
      </c>
      <c r="AA70" s="13">
        <v>1.5221607142857143E-2</v>
      </c>
      <c r="AB70" s="13">
        <v>1.5491964285714286E-2</v>
      </c>
      <c r="AC70" s="13">
        <v>1.5118214285714287E-2</v>
      </c>
      <c r="AD70" s="13">
        <v>1.5984464285714286E-2</v>
      </c>
      <c r="AE70" s="13">
        <v>1.6272321428571428E-2</v>
      </c>
      <c r="AF70" s="13">
        <v>1.6128392857142859E-2</v>
      </c>
      <c r="AG70" s="13">
        <v>1.526732142857143E-2</v>
      </c>
      <c r="AH70" s="13">
        <v>1.5368214285714287E-2</v>
      </c>
      <c r="AJ70" s="14">
        <f t="shared" si="6"/>
        <v>-3.5948571428571441E-2</v>
      </c>
      <c r="AK70" s="14">
        <f t="shared" si="6"/>
        <v>-4.6642857142857874E-3</v>
      </c>
      <c r="AL70" s="14">
        <f t="shared" si="6"/>
        <v>7.5804285714285546E-2</v>
      </c>
      <c r="AM70" s="14">
        <f t="shared" si="6"/>
        <v>-5.3258571428571599E-2</v>
      </c>
      <c r="AO70" s="14">
        <f t="shared" si="7"/>
        <v>-0.34930023248301251</v>
      </c>
      <c r="AP70" s="14">
        <f t="shared" si="7"/>
        <v>-4.5156062314676101E-2</v>
      </c>
      <c r="AQ70" s="14">
        <f t="shared" si="7"/>
        <v>0.76384857280151652</v>
      </c>
      <c r="AR70" s="14">
        <f t="shared" si="7"/>
        <v>-0.52001590342662884</v>
      </c>
      <c r="AT70" s="14">
        <f t="shared" si="8"/>
        <v>0</v>
      </c>
      <c r="AU70" s="14">
        <f t="shared" si="8"/>
        <v>0</v>
      </c>
      <c r="AV70" s="14">
        <f t="shared" si="8"/>
        <v>0</v>
      </c>
      <c r="AW70" s="14">
        <f t="shared" si="8"/>
        <v>0</v>
      </c>
      <c r="AX70" s="4">
        <v>385</v>
      </c>
      <c r="AY70" s="4">
        <v>393</v>
      </c>
    </row>
    <row r="71" spans="1:51" x14ac:dyDescent="0.2">
      <c r="A71" s="4">
        <v>400</v>
      </c>
      <c r="B71" s="4">
        <v>408</v>
      </c>
      <c r="D71" s="3">
        <v>1111.5781999999999</v>
      </c>
      <c r="E71" s="4">
        <v>8</v>
      </c>
      <c r="F71" s="3" t="s">
        <v>116</v>
      </c>
      <c r="G71" s="11">
        <v>0.17576000000000003</v>
      </c>
      <c r="H71" s="11">
        <v>0.21428017857142859</v>
      </c>
      <c r="I71" s="11">
        <v>0.2170132142857143</v>
      </c>
      <c r="J71" s="11">
        <v>0.20884000000000003</v>
      </c>
      <c r="K71" s="11"/>
      <c r="L71" s="11">
        <v>0.1712751785714286</v>
      </c>
      <c r="M71" s="11">
        <v>0.21653660714285713</v>
      </c>
      <c r="N71" s="11">
        <v>0.19777892857142856</v>
      </c>
      <c r="O71" s="11">
        <v>0.2115957142857143</v>
      </c>
      <c r="P71" s="4">
        <v>400</v>
      </c>
      <c r="Q71" s="4">
        <v>408</v>
      </c>
      <c r="R71" s="12">
        <f t="shared" si="4"/>
        <v>4.4848214285714283E-3</v>
      </c>
      <c r="S71" s="12">
        <f t="shared" si="4"/>
        <v>-2.2564285714285481E-3</v>
      </c>
      <c r="T71" s="12">
        <f t="shared" si="4"/>
        <v>1.9234285714285732E-2</v>
      </c>
      <c r="U71" s="12">
        <f t="shared" si="4"/>
        <v>-2.755714285714278E-3</v>
      </c>
      <c r="W71" s="12">
        <f t="shared" si="5"/>
        <v>4.6767410714285834E-3</v>
      </c>
      <c r="Y71" s="4">
        <v>400</v>
      </c>
      <c r="Z71" s="4">
        <v>408</v>
      </c>
      <c r="AA71" s="13">
        <v>6.0694642857142857E-3</v>
      </c>
      <c r="AB71" s="13">
        <v>5.0332142857142858E-3</v>
      </c>
      <c r="AC71" s="13">
        <v>6.3910714285714291E-3</v>
      </c>
      <c r="AD71" s="13">
        <v>7.1242857142857149E-3</v>
      </c>
      <c r="AE71" s="13">
        <v>5.6205357142857151E-3</v>
      </c>
      <c r="AF71" s="13">
        <v>5.4428571428571434E-3</v>
      </c>
      <c r="AG71" s="13">
        <v>1.0530357142857143E-2</v>
      </c>
      <c r="AH71" s="13">
        <v>5.849464285714286E-3</v>
      </c>
      <c r="AJ71" s="14">
        <f t="shared" si="6"/>
        <v>3.5878571428571426E-2</v>
      </c>
      <c r="AK71" s="14">
        <f t="shared" si="6"/>
        <v>-1.8051428571428385E-2</v>
      </c>
      <c r="AL71" s="14">
        <f t="shared" si="6"/>
        <v>0.15387428571428585</v>
      </c>
      <c r="AM71" s="14">
        <f t="shared" si="6"/>
        <v>-2.2045714285714224E-2</v>
      </c>
      <c r="AO71" s="14">
        <f t="shared" si="7"/>
        <v>0.93904469236851551</v>
      </c>
      <c r="AP71" s="14">
        <f t="shared" si="7"/>
        <v>-0.52718979525682796</v>
      </c>
      <c r="AQ71" s="14">
        <f t="shared" si="7"/>
        <v>2.7045494619782202</v>
      </c>
      <c r="AR71" s="14">
        <f t="shared" si="7"/>
        <v>-0.5177948351386511</v>
      </c>
      <c r="AT71" s="14">
        <f t="shared" si="8"/>
        <v>0</v>
      </c>
      <c r="AU71" s="14">
        <f t="shared" si="8"/>
        <v>0</v>
      </c>
      <c r="AV71" s="14">
        <f t="shared" si="8"/>
        <v>0</v>
      </c>
      <c r="AW71" s="14">
        <f t="shared" si="8"/>
        <v>0</v>
      </c>
      <c r="AX71" s="4">
        <v>400</v>
      </c>
      <c r="AY71" s="4">
        <v>408</v>
      </c>
    </row>
    <row r="72" spans="1:51" x14ac:dyDescent="0.2">
      <c r="A72" s="4">
        <v>409</v>
      </c>
      <c r="B72" s="4">
        <v>428</v>
      </c>
      <c r="D72" s="3">
        <v>2177.0567999999998</v>
      </c>
      <c r="E72" s="4">
        <v>18</v>
      </c>
      <c r="F72" s="3" t="s">
        <v>117</v>
      </c>
      <c r="G72" s="11">
        <v>0.61338928571428575</v>
      </c>
      <c r="H72" s="11">
        <v>0.65434515873015886</v>
      </c>
      <c r="I72" s="11">
        <v>0.69176642857142867</v>
      </c>
      <c r="J72" s="11">
        <v>0.70523833333333341</v>
      </c>
      <c r="K72" s="11"/>
      <c r="L72" s="11">
        <v>0.59847134920634926</v>
      </c>
      <c r="M72" s="11">
        <v>0.63274563492063496</v>
      </c>
      <c r="N72" s="11">
        <v>0.68567095238095244</v>
      </c>
      <c r="O72" s="11">
        <v>0.69628301587301589</v>
      </c>
      <c r="P72" s="4">
        <v>409</v>
      </c>
      <c r="Q72" s="4">
        <v>428</v>
      </c>
      <c r="R72" s="12">
        <f t="shared" si="4"/>
        <v>1.4917936507936491E-2</v>
      </c>
      <c r="S72" s="12">
        <f t="shared" si="4"/>
        <v>2.1599523809523902E-2</v>
      </c>
      <c r="T72" s="12">
        <f t="shared" si="4"/>
        <v>6.0954761904762345E-3</v>
      </c>
      <c r="U72" s="12">
        <f t="shared" si="4"/>
        <v>8.9553174603175245E-3</v>
      </c>
      <c r="W72" s="12">
        <f t="shared" si="5"/>
        <v>1.2892063492063538E-2</v>
      </c>
      <c r="Y72" s="4">
        <v>409</v>
      </c>
      <c r="Z72" s="4">
        <v>428</v>
      </c>
      <c r="AA72" s="13">
        <v>1.2384682539682539E-2</v>
      </c>
      <c r="AB72" s="13">
        <v>8.8465079365079372E-3</v>
      </c>
      <c r="AC72" s="13">
        <v>1.129206349206349E-2</v>
      </c>
      <c r="AD72" s="13">
        <v>1.5273253968253971E-2</v>
      </c>
      <c r="AE72" s="13">
        <v>1.6576269841269843E-2</v>
      </c>
      <c r="AF72" s="13">
        <v>1.1754682539682539E-2</v>
      </c>
      <c r="AG72" s="13">
        <v>1.9054761904761908E-2</v>
      </c>
      <c r="AH72" s="13">
        <v>1.3673412698412699E-2</v>
      </c>
      <c r="AJ72" s="14">
        <f t="shared" si="6"/>
        <v>0.26852285714285684</v>
      </c>
      <c r="AK72" s="14">
        <f t="shared" si="6"/>
        <v>0.38879142857143023</v>
      </c>
      <c r="AL72" s="14">
        <f t="shared" si="6"/>
        <v>0.10971857142857222</v>
      </c>
      <c r="AM72" s="14">
        <f t="shared" si="6"/>
        <v>0.16119571428571544</v>
      </c>
      <c r="AO72" s="14">
        <f t="shared" si="7"/>
        <v>1.2487337328561949</v>
      </c>
      <c r="AP72" s="14">
        <f t="shared" si="7"/>
        <v>2.5429791489849793</v>
      </c>
      <c r="AQ72" s="14">
        <f t="shared" si="7"/>
        <v>0.47665797432338558</v>
      </c>
      <c r="AR72" s="14">
        <f t="shared" si="7"/>
        <v>0.75665126162811946</v>
      </c>
      <c r="AT72" s="14">
        <f t="shared" si="8"/>
        <v>0</v>
      </c>
      <c r="AU72" s="14">
        <f t="shared" si="8"/>
        <v>1</v>
      </c>
      <c r="AV72" s="14">
        <f t="shared" si="8"/>
        <v>0</v>
      </c>
      <c r="AW72" s="14">
        <f t="shared" si="8"/>
        <v>0</v>
      </c>
      <c r="AX72" s="4">
        <v>409</v>
      </c>
      <c r="AY72" s="4">
        <v>428</v>
      </c>
    </row>
    <row r="73" spans="1:51" x14ac:dyDescent="0.2">
      <c r="A73" s="4">
        <v>409</v>
      </c>
      <c r="B73" s="4">
        <v>444</v>
      </c>
      <c r="D73" s="3">
        <v>3779.7689999999998</v>
      </c>
      <c r="E73" s="4">
        <v>34</v>
      </c>
      <c r="F73" s="3" t="s">
        <v>118</v>
      </c>
      <c r="G73" s="11">
        <v>0.75681575630252118</v>
      </c>
      <c r="H73" s="11">
        <v>0.7644320588235296</v>
      </c>
      <c r="I73" s="11">
        <v>0.76857831932773102</v>
      </c>
      <c r="J73" s="11">
        <v>0.76804966386554629</v>
      </c>
      <c r="K73" s="11"/>
      <c r="L73" s="11">
        <v>0.73761588235294107</v>
      </c>
      <c r="M73" s="11">
        <v>0.73903449579831926</v>
      </c>
      <c r="N73" s="11">
        <v>0.75232936974789932</v>
      </c>
      <c r="O73" s="11">
        <v>0.75730457983193278</v>
      </c>
      <c r="P73" s="4">
        <v>409</v>
      </c>
      <c r="Q73" s="4">
        <v>444</v>
      </c>
      <c r="R73" s="12">
        <f t="shared" ref="R73:U136" si="9">(G73-L73)</f>
        <v>1.9199873949580115E-2</v>
      </c>
      <c r="S73" s="12">
        <f t="shared" si="9"/>
        <v>2.5397563025210346E-2</v>
      </c>
      <c r="T73" s="12">
        <f t="shared" si="9"/>
        <v>1.6248949579831695E-2</v>
      </c>
      <c r="U73" s="12">
        <f t="shared" si="9"/>
        <v>1.0745084033613517E-2</v>
      </c>
      <c r="W73" s="12">
        <f t="shared" ref="W73:W136" si="10">AVERAGE(R73:U73)</f>
        <v>1.7897867647058918E-2</v>
      </c>
      <c r="Y73" s="4">
        <v>409</v>
      </c>
      <c r="Z73" s="4">
        <v>444</v>
      </c>
      <c r="AA73" s="13">
        <v>8.6712605042016822E-3</v>
      </c>
      <c r="AB73" s="13">
        <v>8.6544117647058827E-3</v>
      </c>
      <c r="AC73" s="13">
        <v>5.9261344537815137E-3</v>
      </c>
      <c r="AD73" s="13">
        <v>7.2055042016806728E-3</v>
      </c>
      <c r="AE73" s="13">
        <v>9.7517647058823539E-3</v>
      </c>
      <c r="AF73" s="13">
        <v>5.5571848739495791E-3</v>
      </c>
      <c r="AG73" s="13">
        <v>5.0995798319327735E-3</v>
      </c>
      <c r="AH73" s="13">
        <v>6.6897899159663867E-3</v>
      </c>
      <c r="AJ73" s="14">
        <f t="shared" ref="AJ73:AM136" si="11">R73*$E73</f>
        <v>0.65279571428572392</v>
      </c>
      <c r="AK73" s="14">
        <f t="shared" si="11"/>
        <v>0.86351714285715175</v>
      </c>
      <c r="AL73" s="14">
        <f t="shared" si="11"/>
        <v>0.55246428571427764</v>
      </c>
      <c r="AM73" s="14">
        <f t="shared" si="11"/>
        <v>0.36533285714285957</v>
      </c>
      <c r="AO73" s="14">
        <f t="shared" ref="AO73:AR136" si="12">(((G73-L73)/(SQRT(((AA73^2)/3)+(((AE73^2)/3))))))</f>
        <v>2.5483988396036419</v>
      </c>
      <c r="AP73" s="14">
        <f t="shared" si="12"/>
        <v>4.2770914754996472</v>
      </c>
      <c r="AQ73" s="14">
        <f t="shared" si="12"/>
        <v>3.5997906915616267</v>
      </c>
      <c r="AR73" s="14">
        <f t="shared" si="12"/>
        <v>1.8928612876963795</v>
      </c>
      <c r="AT73" s="14">
        <f t="shared" ref="AT73:AW136" si="13">IF(ABS(R73)&gt;$AL$2,1,0)+IF(ABS(AJ73)&gt;$AL$1,1,0)+IF(ABS(AO73)&gt;$AL$3,1,0)</f>
        <v>1</v>
      </c>
      <c r="AU73" s="14">
        <f t="shared" si="13"/>
        <v>3</v>
      </c>
      <c r="AV73" s="14">
        <f t="shared" si="13"/>
        <v>2</v>
      </c>
      <c r="AW73" s="14">
        <f t="shared" si="13"/>
        <v>0</v>
      </c>
      <c r="AX73" s="4">
        <v>409</v>
      </c>
      <c r="AY73" s="4">
        <v>444</v>
      </c>
    </row>
    <row r="74" spans="1:51" x14ac:dyDescent="0.2">
      <c r="A74" s="4">
        <v>429</v>
      </c>
      <c r="B74" s="4">
        <v>436</v>
      </c>
      <c r="D74" s="3">
        <v>804.38459999999998</v>
      </c>
      <c r="E74" s="4">
        <v>7</v>
      </c>
      <c r="F74" s="3" t="s">
        <v>119</v>
      </c>
      <c r="G74" s="11">
        <v>0.79417612244897962</v>
      </c>
      <c r="H74" s="11">
        <v>0.79745306122448989</v>
      </c>
      <c r="I74" s="11">
        <v>0.76670897959183681</v>
      </c>
      <c r="J74" s="11">
        <v>0.78497346938775514</v>
      </c>
      <c r="K74" s="11"/>
      <c r="L74" s="11">
        <v>0.78712061224489804</v>
      </c>
      <c r="M74" s="11">
        <v>0.78891510204081639</v>
      </c>
      <c r="N74" s="11">
        <v>0.77457673469387756</v>
      </c>
      <c r="O74" s="11">
        <v>0.79527999999999999</v>
      </c>
      <c r="P74" s="4">
        <v>429</v>
      </c>
      <c r="Q74" s="4">
        <v>436</v>
      </c>
      <c r="R74" s="12">
        <f t="shared" si="9"/>
        <v>7.055510204081572E-3</v>
      </c>
      <c r="S74" s="12">
        <f t="shared" si="9"/>
        <v>8.5379591836735047E-3</v>
      </c>
      <c r="T74" s="12">
        <f t="shared" si="9"/>
        <v>-7.867755102040741E-3</v>
      </c>
      <c r="U74" s="12">
        <f t="shared" si="9"/>
        <v>-1.0306530612244846E-2</v>
      </c>
      <c r="W74" s="12">
        <f t="shared" si="10"/>
        <v>-6.4520408163262766E-4</v>
      </c>
      <c r="Y74" s="4">
        <v>429</v>
      </c>
      <c r="Z74" s="4">
        <v>436</v>
      </c>
      <c r="AA74" s="13">
        <v>1.5380816326530614E-2</v>
      </c>
      <c r="AB74" s="13">
        <v>8.1906122448979594E-3</v>
      </c>
      <c r="AC74" s="13">
        <v>1.5071632653061225E-2</v>
      </c>
      <c r="AD74" s="13">
        <v>1.5871836734693875E-2</v>
      </c>
      <c r="AE74" s="13">
        <v>3.1265102040816325E-2</v>
      </c>
      <c r="AF74" s="13">
        <v>5.4238775510204087E-3</v>
      </c>
      <c r="AG74" s="13">
        <v>1.6598979591836739E-2</v>
      </c>
      <c r="AH74" s="13">
        <v>2.139183673469388E-2</v>
      </c>
      <c r="AJ74" s="14">
        <f t="shared" si="11"/>
        <v>4.9388571428571004E-2</v>
      </c>
      <c r="AK74" s="14">
        <f t="shared" si="11"/>
        <v>5.9765714285714533E-2</v>
      </c>
      <c r="AL74" s="14">
        <f t="shared" si="11"/>
        <v>-5.5074285714285187E-2</v>
      </c>
      <c r="AM74" s="14">
        <f t="shared" si="11"/>
        <v>-7.2145714285713924E-2</v>
      </c>
      <c r="AO74" s="14">
        <f t="shared" si="12"/>
        <v>0.3507244911672886</v>
      </c>
      <c r="AP74" s="14">
        <f t="shared" si="12"/>
        <v>1.5053612992944314</v>
      </c>
      <c r="AQ74" s="14">
        <f t="shared" si="12"/>
        <v>-0.60780680229968154</v>
      </c>
      <c r="AR74" s="14">
        <f t="shared" si="12"/>
        <v>-0.67017620566702096</v>
      </c>
      <c r="AT74" s="14">
        <f t="shared" si="13"/>
        <v>0</v>
      </c>
      <c r="AU74" s="14">
        <f t="shared" si="13"/>
        <v>0</v>
      </c>
      <c r="AV74" s="14">
        <f t="shared" si="13"/>
        <v>0</v>
      </c>
      <c r="AW74" s="14">
        <f t="shared" si="13"/>
        <v>0</v>
      </c>
      <c r="AX74" s="4">
        <v>429</v>
      </c>
      <c r="AY74" s="4">
        <v>436</v>
      </c>
    </row>
    <row r="75" spans="1:51" x14ac:dyDescent="0.2">
      <c r="A75" s="4">
        <v>429</v>
      </c>
      <c r="B75" s="4">
        <v>439</v>
      </c>
      <c r="D75" s="3">
        <v>1091.4964</v>
      </c>
      <c r="E75" s="4">
        <v>10</v>
      </c>
      <c r="F75" s="3" t="s">
        <v>120</v>
      </c>
      <c r="G75" s="11">
        <v>0.81305957142857155</v>
      </c>
      <c r="H75" s="11">
        <v>0.81233471428571435</v>
      </c>
      <c r="I75" s="11">
        <v>0.79252342857142866</v>
      </c>
      <c r="J75" s="11">
        <v>0.79227585714285731</v>
      </c>
      <c r="K75" s="11"/>
      <c r="L75" s="11">
        <v>0.80829114285714299</v>
      </c>
      <c r="M75" s="11">
        <v>0.79639357142857148</v>
      </c>
      <c r="N75" s="11">
        <v>0.784474</v>
      </c>
      <c r="O75" s="11">
        <v>0.79706471428571435</v>
      </c>
      <c r="P75" s="4">
        <v>429</v>
      </c>
      <c r="Q75" s="4">
        <v>439</v>
      </c>
      <c r="R75" s="12">
        <f t="shared" si="9"/>
        <v>4.7684285714285624E-3</v>
      </c>
      <c r="S75" s="12">
        <f t="shared" si="9"/>
        <v>1.5941142857142876E-2</v>
      </c>
      <c r="T75" s="12">
        <f t="shared" si="9"/>
        <v>8.0494285714286518E-3</v>
      </c>
      <c r="U75" s="12">
        <f t="shared" si="9"/>
        <v>-4.7888571428570392E-3</v>
      </c>
      <c r="W75" s="12">
        <f t="shared" si="10"/>
        <v>5.9925357142857627E-3</v>
      </c>
      <c r="Y75" s="4">
        <v>429</v>
      </c>
      <c r="Z75" s="4">
        <v>439</v>
      </c>
      <c r="AA75" s="13">
        <v>4.730714285714286E-3</v>
      </c>
      <c r="AB75" s="13">
        <v>3.2577142857142861E-3</v>
      </c>
      <c r="AC75" s="13">
        <v>9.6432857142857136E-3</v>
      </c>
      <c r="AD75" s="13">
        <v>8.7684285714285711E-3</v>
      </c>
      <c r="AE75" s="13">
        <v>1.8592857142857144E-2</v>
      </c>
      <c r="AF75" s="13">
        <v>1.6284285714285715E-3</v>
      </c>
      <c r="AG75" s="13">
        <v>6.8065714285714292E-3</v>
      </c>
      <c r="AH75" s="13">
        <v>2.3995714285714284E-3</v>
      </c>
      <c r="AJ75" s="14">
        <f t="shared" si="11"/>
        <v>4.7684285714285624E-2</v>
      </c>
      <c r="AK75" s="14">
        <f t="shared" si="11"/>
        <v>0.15941142857142876</v>
      </c>
      <c r="AL75" s="14">
        <f t="shared" si="11"/>
        <v>8.0494285714286518E-2</v>
      </c>
      <c r="AM75" s="14">
        <f t="shared" si="11"/>
        <v>-4.7888571428570392E-2</v>
      </c>
      <c r="AO75" s="14">
        <f t="shared" si="12"/>
        <v>0.43049522805794055</v>
      </c>
      <c r="AP75" s="14">
        <f t="shared" si="12"/>
        <v>7.5811472844184244</v>
      </c>
      <c r="AQ75" s="14">
        <f t="shared" si="12"/>
        <v>1.1811777167357831</v>
      </c>
      <c r="AR75" s="14">
        <f t="shared" si="12"/>
        <v>-0.91240725395665101</v>
      </c>
      <c r="AT75" s="14">
        <f t="shared" si="13"/>
        <v>0</v>
      </c>
      <c r="AU75" s="14">
        <f t="shared" si="13"/>
        <v>1</v>
      </c>
      <c r="AV75" s="14">
        <f t="shared" si="13"/>
        <v>0</v>
      </c>
      <c r="AW75" s="14">
        <f t="shared" si="13"/>
        <v>0</v>
      </c>
      <c r="AX75" s="4">
        <v>429</v>
      </c>
      <c r="AY75" s="4">
        <v>439</v>
      </c>
    </row>
    <row r="76" spans="1:51" x14ac:dyDescent="0.2">
      <c r="A76" s="4">
        <v>429</v>
      </c>
      <c r="B76" s="4">
        <v>444</v>
      </c>
      <c r="D76" s="3">
        <v>1621.73</v>
      </c>
      <c r="E76" s="4">
        <v>15</v>
      </c>
      <c r="F76" s="3" t="s">
        <v>121</v>
      </c>
      <c r="G76" s="11">
        <v>0.63287095238095248</v>
      </c>
      <c r="H76" s="11">
        <v>0.66552304761904768</v>
      </c>
      <c r="I76" s="11">
        <v>0.6630274285714286</v>
      </c>
      <c r="J76" s="11">
        <v>0.65638095238095251</v>
      </c>
      <c r="K76" s="11"/>
      <c r="L76" s="11">
        <v>0.62439790476190482</v>
      </c>
      <c r="M76" s="11">
        <v>0.64944476190476197</v>
      </c>
      <c r="N76" s="11">
        <v>0.64992571428571433</v>
      </c>
      <c r="O76" s="11">
        <v>0.65422085714285716</v>
      </c>
      <c r="P76" s="4">
        <v>429</v>
      </c>
      <c r="Q76" s="4">
        <v>444</v>
      </c>
      <c r="R76" s="12">
        <f t="shared" si="9"/>
        <v>8.4730476190476578E-3</v>
      </c>
      <c r="S76" s="12">
        <f t="shared" si="9"/>
        <v>1.6078285714285712E-2</v>
      </c>
      <c r="T76" s="12">
        <f t="shared" si="9"/>
        <v>1.3101714285714272E-2</v>
      </c>
      <c r="U76" s="12">
        <f t="shared" si="9"/>
        <v>2.1600952380953498E-3</v>
      </c>
      <c r="W76" s="12">
        <f t="shared" si="10"/>
        <v>9.9532857142857478E-3</v>
      </c>
      <c r="Y76" s="4">
        <v>429</v>
      </c>
      <c r="Z76" s="4">
        <v>444</v>
      </c>
      <c r="AA76" s="13">
        <v>1.004457142857143E-2</v>
      </c>
      <c r="AB76" s="13">
        <v>5.6256190476190477E-3</v>
      </c>
      <c r="AC76" s="13">
        <v>1.2980476190476192E-2</v>
      </c>
      <c r="AD76" s="13">
        <v>4.6617142857142855E-3</v>
      </c>
      <c r="AE76" s="13">
        <v>1.4504952380952381E-2</v>
      </c>
      <c r="AF76" s="13">
        <v>9.8884761904761923E-3</v>
      </c>
      <c r="AG76" s="13">
        <v>6.108095238095238E-3</v>
      </c>
      <c r="AH76" s="13">
        <v>5.6566666666666675E-3</v>
      </c>
      <c r="AJ76" s="14">
        <f t="shared" si="11"/>
        <v>0.12709571428571487</v>
      </c>
      <c r="AK76" s="14">
        <f t="shared" si="11"/>
        <v>0.24117428571428567</v>
      </c>
      <c r="AL76" s="14">
        <f t="shared" si="11"/>
        <v>0.19652571428571408</v>
      </c>
      <c r="AM76" s="14">
        <f t="shared" si="11"/>
        <v>3.2401428571430246E-2</v>
      </c>
      <c r="AO76" s="14">
        <f t="shared" si="12"/>
        <v>0.83180158109930225</v>
      </c>
      <c r="AP76" s="14">
        <f t="shared" si="12"/>
        <v>2.447843492364814</v>
      </c>
      <c r="AQ76" s="14">
        <f t="shared" si="12"/>
        <v>1.5818466871508785</v>
      </c>
      <c r="AR76" s="14">
        <f t="shared" si="12"/>
        <v>0.51041954686760094</v>
      </c>
      <c r="AT76" s="14">
        <f t="shared" si="13"/>
        <v>0</v>
      </c>
      <c r="AU76" s="14">
        <f t="shared" si="13"/>
        <v>0</v>
      </c>
      <c r="AV76" s="14">
        <f t="shared" si="13"/>
        <v>0</v>
      </c>
      <c r="AW76" s="14">
        <f t="shared" si="13"/>
        <v>0</v>
      </c>
      <c r="AX76" s="4">
        <v>429</v>
      </c>
      <c r="AY76" s="4">
        <v>444</v>
      </c>
    </row>
    <row r="77" spans="1:51" x14ac:dyDescent="0.2">
      <c r="A77" s="4">
        <v>437</v>
      </c>
      <c r="B77" s="4">
        <v>444</v>
      </c>
      <c r="D77" s="3">
        <v>836.36320000000001</v>
      </c>
      <c r="E77" s="4">
        <v>7</v>
      </c>
      <c r="F77" s="3" t="s">
        <v>122</v>
      </c>
      <c r="G77" s="11">
        <v>0.74022591836734708</v>
      </c>
      <c r="H77" s="11">
        <v>0.74996122448979596</v>
      </c>
      <c r="I77" s="11">
        <v>0.72468551020408167</v>
      </c>
      <c r="J77" s="11">
        <v>0.74510938775510205</v>
      </c>
      <c r="K77" s="11"/>
      <c r="L77" s="11">
        <v>0.73278612244897956</v>
      </c>
      <c r="M77" s="11">
        <v>0.73983489795918378</v>
      </c>
      <c r="N77" s="11">
        <v>0.72463979591836736</v>
      </c>
      <c r="O77" s="11">
        <v>0.73011612244897961</v>
      </c>
      <c r="P77" s="4">
        <v>437</v>
      </c>
      <c r="Q77" s="4">
        <v>444</v>
      </c>
      <c r="R77" s="12">
        <f t="shared" si="9"/>
        <v>7.43979591836752E-3</v>
      </c>
      <c r="S77" s="12">
        <f t="shared" si="9"/>
        <v>1.0126326530612184E-2</v>
      </c>
      <c r="T77" s="12">
        <f t="shared" si="9"/>
        <v>4.5714285714315572E-5</v>
      </c>
      <c r="U77" s="12">
        <f t="shared" si="9"/>
        <v>1.4993265306122439E-2</v>
      </c>
      <c r="W77" s="12">
        <f t="shared" si="10"/>
        <v>8.1512755102041146E-3</v>
      </c>
      <c r="Y77" s="4">
        <v>437</v>
      </c>
      <c r="Z77" s="4">
        <v>444</v>
      </c>
      <c r="AA77" s="13">
        <v>1.8872244897959186E-2</v>
      </c>
      <c r="AB77" s="13">
        <v>1.101387755102041E-2</v>
      </c>
      <c r="AC77" s="13">
        <v>2.4054489795918368E-2</v>
      </c>
      <c r="AD77" s="13">
        <v>1.0131428571428572E-2</v>
      </c>
      <c r="AE77" s="13">
        <v>2.590734693877551E-2</v>
      </c>
      <c r="AF77" s="13">
        <v>2.4010204081632656E-2</v>
      </c>
      <c r="AG77" s="13">
        <v>1.1446938775510205E-2</v>
      </c>
      <c r="AH77" s="13">
        <v>2.6832244897959188E-2</v>
      </c>
      <c r="AJ77" s="14">
        <f t="shared" si="11"/>
        <v>5.207857142857264E-2</v>
      </c>
      <c r="AK77" s="14">
        <f t="shared" si="11"/>
        <v>7.0884285714285289E-2</v>
      </c>
      <c r="AL77" s="14">
        <f t="shared" si="11"/>
        <v>3.2000000000020901E-4</v>
      </c>
      <c r="AM77" s="14">
        <f t="shared" si="11"/>
        <v>0.10495285714285707</v>
      </c>
      <c r="AO77" s="14">
        <f t="shared" si="12"/>
        <v>0.40203323922657769</v>
      </c>
      <c r="AP77" s="14">
        <f t="shared" si="12"/>
        <v>0.66397007168650646</v>
      </c>
      <c r="AQ77" s="14">
        <f t="shared" si="12"/>
        <v>2.9722832276205535E-3</v>
      </c>
      <c r="AR77" s="14">
        <f t="shared" si="12"/>
        <v>0.90543751639530623</v>
      </c>
      <c r="AT77" s="14">
        <f t="shared" si="13"/>
        <v>0</v>
      </c>
      <c r="AU77" s="14">
        <f t="shared" si="13"/>
        <v>0</v>
      </c>
      <c r="AV77" s="14">
        <f t="shared" si="13"/>
        <v>0</v>
      </c>
      <c r="AW77" s="14">
        <f t="shared" si="13"/>
        <v>0</v>
      </c>
      <c r="AX77" s="4">
        <v>437</v>
      </c>
      <c r="AY77" s="4">
        <v>444</v>
      </c>
    </row>
    <row r="78" spans="1:51" x14ac:dyDescent="0.2">
      <c r="A78" s="4">
        <v>438</v>
      </c>
      <c r="B78" s="4">
        <v>444</v>
      </c>
      <c r="D78" s="3">
        <v>749.33119999999997</v>
      </c>
      <c r="E78" s="4">
        <v>6</v>
      </c>
      <c r="F78" s="3" t="s">
        <v>123</v>
      </c>
      <c r="G78" s="11">
        <v>0.6861316666666667</v>
      </c>
      <c r="H78" s="11">
        <v>0.68317119047619057</v>
      </c>
      <c r="I78" s="11">
        <v>0.67483595238095251</v>
      </c>
      <c r="J78" s="11">
        <v>0.69031690476190488</v>
      </c>
      <c r="K78" s="11"/>
      <c r="L78" s="11">
        <v>0.69530452380952379</v>
      </c>
      <c r="M78" s="11">
        <v>0.70822523809523819</v>
      </c>
      <c r="N78" s="11">
        <v>0.69485809523809539</v>
      </c>
      <c r="O78" s="11">
        <v>0.69933880952380956</v>
      </c>
      <c r="P78" s="4">
        <v>438</v>
      </c>
      <c r="Q78" s="4">
        <v>444</v>
      </c>
      <c r="R78" s="12">
        <f t="shared" si="9"/>
        <v>-9.1728571428570937E-3</v>
      </c>
      <c r="S78" s="12">
        <f t="shared" si="9"/>
        <v>-2.5054047619047615E-2</v>
      </c>
      <c r="T78" s="12">
        <f t="shared" si="9"/>
        <v>-2.0022142857142877E-2</v>
      </c>
      <c r="U78" s="12">
        <f t="shared" si="9"/>
        <v>-9.0219047619046755E-3</v>
      </c>
      <c r="W78" s="12">
        <f t="shared" si="10"/>
        <v>-1.5817738095238065E-2</v>
      </c>
      <c r="Y78" s="4">
        <v>438</v>
      </c>
      <c r="Z78" s="4">
        <v>444</v>
      </c>
      <c r="AA78" s="13">
        <v>1.1482619047619047E-2</v>
      </c>
      <c r="AB78" s="13">
        <v>1.4642857142857145E-2</v>
      </c>
      <c r="AC78" s="13">
        <v>9.5792857142857138E-3</v>
      </c>
      <c r="AD78" s="13">
        <v>9.2995238095238113E-3</v>
      </c>
      <c r="AE78" s="13">
        <v>3.1466904761904765E-2</v>
      </c>
      <c r="AF78" s="13">
        <v>6.855714285714287E-3</v>
      </c>
      <c r="AG78" s="13">
        <v>8.4078571428571423E-3</v>
      </c>
      <c r="AH78" s="13">
        <v>1.2207619047619049E-2</v>
      </c>
      <c r="AJ78" s="14">
        <f t="shared" si="11"/>
        <v>-5.5037142857142562E-2</v>
      </c>
      <c r="AK78" s="14">
        <f t="shared" si="11"/>
        <v>-0.15032428571428569</v>
      </c>
      <c r="AL78" s="14">
        <f t="shared" si="11"/>
        <v>-0.12013285714285726</v>
      </c>
      <c r="AM78" s="14">
        <f t="shared" si="11"/>
        <v>-5.4131428571428053E-2</v>
      </c>
      <c r="AO78" s="14">
        <f t="shared" si="12"/>
        <v>-0.47431363484024586</v>
      </c>
      <c r="AP78" s="14">
        <f t="shared" si="12"/>
        <v>-2.6839476155419164</v>
      </c>
      <c r="AQ78" s="14">
        <f t="shared" si="12"/>
        <v>-2.7208521343507592</v>
      </c>
      <c r="AR78" s="14">
        <f t="shared" si="12"/>
        <v>-1.0182557186950363</v>
      </c>
      <c r="AT78" s="14">
        <f t="shared" si="13"/>
        <v>0</v>
      </c>
      <c r="AU78" s="14">
        <f t="shared" si="13"/>
        <v>1</v>
      </c>
      <c r="AV78" s="14">
        <f t="shared" si="13"/>
        <v>1</v>
      </c>
      <c r="AW78" s="14">
        <f t="shared" si="13"/>
        <v>0</v>
      </c>
      <c r="AX78" s="4">
        <v>438</v>
      </c>
      <c r="AY78" s="4">
        <v>444</v>
      </c>
    </row>
    <row r="79" spans="1:51" x14ac:dyDescent="0.2">
      <c r="A79" s="4">
        <v>445</v>
      </c>
      <c r="B79" s="4">
        <v>470</v>
      </c>
      <c r="D79" s="3">
        <v>2647.3825000000002</v>
      </c>
      <c r="E79" s="4">
        <v>19</v>
      </c>
      <c r="F79" s="3" t="s">
        <v>124</v>
      </c>
      <c r="G79" s="11">
        <v>0.8138146616541353</v>
      </c>
      <c r="H79" s="11">
        <v>0.79064488721804516</v>
      </c>
      <c r="I79" s="11">
        <v>0.77305609022556399</v>
      </c>
      <c r="J79" s="11">
        <v>0.763739097744361</v>
      </c>
      <c r="K79" s="11"/>
      <c r="L79" s="11">
        <v>0.79801872180451128</v>
      </c>
      <c r="M79" s="11">
        <v>0.77971827067669175</v>
      </c>
      <c r="N79" s="11">
        <v>0.76483533834586459</v>
      </c>
      <c r="O79" s="11">
        <v>0.76755842105263161</v>
      </c>
      <c r="P79" s="4">
        <v>445</v>
      </c>
      <c r="Q79" s="4">
        <v>470</v>
      </c>
      <c r="R79" s="12">
        <f t="shared" si="9"/>
        <v>1.5795939849624019E-2</v>
      </c>
      <c r="S79" s="12">
        <f t="shared" si="9"/>
        <v>1.0926616541353407E-2</v>
      </c>
      <c r="T79" s="12">
        <f t="shared" si="9"/>
        <v>8.220751879699395E-3</v>
      </c>
      <c r="U79" s="12">
        <f t="shared" si="9"/>
        <v>-3.8193233082706168E-3</v>
      </c>
      <c r="W79" s="12">
        <f t="shared" si="10"/>
        <v>7.7809962406015509E-3</v>
      </c>
      <c r="Y79" s="4">
        <v>445</v>
      </c>
      <c r="Z79" s="4">
        <v>470</v>
      </c>
      <c r="AA79" s="13">
        <v>3.3478195488721801E-2</v>
      </c>
      <c r="AB79" s="13">
        <v>3.3071729323308277E-2</v>
      </c>
      <c r="AC79" s="13">
        <v>3.2736992481203014E-2</v>
      </c>
      <c r="AD79" s="13">
        <v>3.342812030075188E-2</v>
      </c>
      <c r="AE79" s="13">
        <v>3.7438195488721807E-2</v>
      </c>
      <c r="AF79" s="13">
        <v>3.2905037593984963E-2</v>
      </c>
      <c r="AG79" s="13">
        <v>3.3289473684210528E-2</v>
      </c>
      <c r="AH79" s="13">
        <v>3.3094436090225568E-2</v>
      </c>
      <c r="AJ79" s="14">
        <f t="shared" si="11"/>
        <v>0.30012285714285636</v>
      </c>
      <c r="AK79" s="14">
        <f t="shared" si="11"/>
        <v>0.20760571428571473</v>
      </c>
      <c r="AL79" s="14">
        <f t="shared" si="11"/>
        <v>0.15619428571428851</v>
      </c>
      <c r="AM79" s="14">
        <f t="shared" si="11"/>
        <v>-7.256714285714172E-2</v>
      </c>
      <c r="AO79" s="14">
        <f t="shared" si="12"/>
        <v>0.54475148947112551</v>
      </c>
      <c r="AP79" s="14">
        <f t="shared" si="12"/>
        <v>0.40566628176593678</v>
      </c>
      <c r="AQ79" s="14">
        <f t="shared" si="12"/>
        <v>0.30496774501749307</v>
      </c>
      <c r="AR79" s="14">
        <f t="shared" si="12"/>
        <v>-0.14063313379280942</v>
      </c>
      <c r="AT79" s="14">
        <f t="shared" si="13"/>
        <v>0</v>
      </c>
      <c r="AU79" s="14">
        <f t="shared" si="13"/>
        <v>0</v>
      </c>
      <c r="AV79" s="14">
        <f t="shared" si="13"/>
        <v>0</v>
      </c>
      <c r="AW79" s="14">
        <f t="shared" si="13"/>
        <v>0</v>
      </c>
      <c r="AX79" s="4">
        <v>445</v>
      </c>
      <c r="AY79" s="4">
        <v>470</v>
      </c>
    </row>
    <row r="80" spans="1:51" x14ac:dyDescent="0.2">
      <c r="A80" s="4">
        <v>445</v>
      </c>
      <c r="B80" s="4">
        <v>471</v>
      </c>
      <c r="D80" s="3">
        <v>2760.4666000000002</v>
      </c>
      <c r="E80" s="4">
        <v>20</v>
      </c>
      <c r="F80" s="3" t="s">
        <v>125</v>
      </c>
      <c r="G80" s="11">
        <v>0.82502714285714296</v>
      </c>
      <c r="H80" s="11">
        <v>0.80394021428571427</v>
      </c>
      <c r="I80" s="11">
        <v>0.78352735714285726</v>
      </c>
      <c r="J80" s="11">
        <v>0.77112100000000006</v>
      </c>
      <c r="K80" s="11"/>
      <c r="L80" s="11">
        <v>0.79991385714285712</v>
      </c>
      <c r="M80" s="11">
        <v>0.78422821428571443</v>
      </c>
      <c r="N80" s="11">
        <v>0.76955021428571424</v>
      </c>
      <c r="O80" s="11">
        <v>0.77552792857142872</v>
      </c>
      <c r="P80" s="4">
        <v>445</v>
      </c>
      <c r="Q80" s="4">
        <v>471</v>
      </c>
      <c r="R80" s="12">
        <f t="shared" si="9"/>
        <v>2.5113285714285838E-2</v>
      </c>
      <c r="S80" s="12">
        <f t="shared" si="9"/>
        <v>1.9711999999999841E-2</v>
      </c>
      <c r="T80" s="12">
        <f t="shared" si="9"/>
        <v>1.3977142857143021E-2</v>
      </c>
      <c r="U80" s="12">
        <f t="shared" si="9"/>
        <v>-4.4069285714286588E-3</v>
      </c>
      <c r="W80" s="12">
        <f t="shared" si="10"/>
        <v>1.359887500000001E-2</v>
      </c>
      <c r="Y80" s="4">
        <v>445</v>
      </c>
      <c r="Z80" s="4">
        <v>471</v>
      </c>
      <c r="AA80" s="13">
        <v>7.6860000000000001E-3</v>
      </c>
      <c r="AB80" s="13">
        <v>6.363142857142858E-3</v>
      </c>
      <c r="AC80" s="13">
        <v>1.2022571428571428E-2</v>
      </c>
      <c r="AD80" s="13">
        <v>5.513785714285715E-3</v>
      </c>
      <c r="AE80" s="13">
        <v>1.2488642857142858E-2</v>
      </c>
      <c r="AF80" s="13">
        <v>3.9392142857142855E-3</v>
      </c>
      <c r="AG80" s="13">
        <v>9.6771428571428564E-3</v>
      </c>
      <c r="AH80" s="13">
        <v>3.0538571428571433E-3</v>
      </c>
      <c r="AJ80" s="14">
        <f t="shared" si="11"/>
        <v>0.50226571428571676</v>
      </c>
      <c r="AK80" s="14">
        <f t="shared" si="11"/>
        <v>0.39423999999999682</v>
      </c>
      <c r="AL80" s="14">
        <f t="shared" si="11"/>
        <v>0.27954285714286042</v>
      </c>
      <c r="AM80" s="14">
        <f t="shared" si="11"/>
        <v>-8.8138571428573176E-2</v>
      </c>
      <c r="AO80" s="14">
        <f t="shared" si="12"/>
        <v>2.9662225698810545</v>
      </c>
      <c r="AP80" s="14">
        <f t="shared" si="12"/>
        <v>4.5621564802127086</v>
      </c>
      <c r="AQ80" s="14">
        <f t="shared" si="12"/>
        <v>1.5686205174358532</v>
      </c>
      <c r="AR80" s="14">
        <f t="shared" si="12"/>
        <v>-1.2110134413412441</v>
      </c>
      <c r="AT80" s="14">
        <f t="shared" si="13"/>
        <v>3</v>
      </c>
      <c r="AU80" s="14">
        <f t="shared" si="13"/>
        <v>1</v>
      </c>
      <c r="AV80" s="14">
        <f t="shared" si="13"/>
        <v>0</v>
      </c>
      <c r="AW80" s="14">
        <f t="shared" si="13"/>
        <v>0</v>
      </c>
      <c r="AX80" s="4">
        <v>445</v>
      </c>
      <c r="AY80" s="4">
        <v>471</v>
      </c>
    </row>
    <row r="81" spans="1:51" x14ac:dyDescent="0.2">
      <c r="A81" s="4">
        <v>471</v>
      </c>
      <c r="B81" s="4">
        <v>477</v>
      </c>
      <c r="D81" s="3">
        <v>821.37090000000001</v>
      </c>
      <c r="E81" s="4">
        <v>6</v>
      </c>
      <c r="F81" s="3" t="s">
        <v>126</v>
      </c>
      <c r="G81" s="11">
        <v>0.16534500000000002</v>
      </c>
      <c r="H81" s="11">
        <v>0.16523404761904764</v>
      </c>
      <c r="I81" s="11">
        <v>0.22630238095238098</v>
      </c>
      <c r="J81" s="11">
        <v>0.3889719047619048</v>
      </c>
      <c r="K81" s="11"/>
      <c r="L81" s="11">
        <v>0.16723452380952383</v>
      </c>
      <c r="M81" s="11">
        <v>0.16764452380952383</v>
      </c>
      <c r="N81" s="11">
        <v>0.23430714285714285</v>
      </c>
      <c r="O81" s="11">
        <v>0.38189071428571431</v>
      </c>
      <c r="P81" s="4">
        <v>471</v>
      </c>
      <c r="Q81" s="4">
        <v>477</v>
      </c>
      <c r="R81" s="12">
        <f t="shared" si="9"/>
        <v>-1.8895238095238132E-3</v>
      </c>
      <c r="S81" s="12">
        <f t="shared" si="9"/>
        <v>-2.4104761904761851E-3</v>
      </c>
      <c r="T81" s="12">
        <f t="shared" si="9"/>
        <v>-8.0047619047618757E-3</v>
      </c>
      <c r="U81" s="12">
        <f t="shared" si="9"/>
        <v>7.0811904761904909E-3</v>
      </c>
      <c r="W81" s="12">
        <f t="shared" si="10"/>
        <v>-1.3058928571428458E-3</v>
      </c>
      <c r="Y81" s="4">
        <v>471</v>
      </c>
      <c r="Z81" s="4">
        <v>477</v>
      </c>
      <c r="AA81" s="13">
        <v>1.4841666666666668E-2</v>
      </c>
      <c r="AB81" s="13">
        <v>5.3726190476190479E-3</v>
      </c>
      <c r="AC81" s="13">
        <v>1.9352380952380954E-2</v>
      </c>
      <c r="AD81" s="13">
        <v>9.045000000000001E-3</v>
      </c>
      <c r="AE81" s="13">
        <v>2.5585714285714287E-3</v>
      </c>
      <c r="AF81" s="13">
        <v>1.5509523809523809E-3</v>
      </c>
      <c r="AG81" s="13">
        <v>5.2157142857142853E-3</v>
      </c>
      <c r="AH81" s="13">
        <v>6.0092857142857153E-3</v>
      </c>
      <c r="AJ81" s="14">
        <f t="shared" si="11"/>
        <v>-1.1337142857142879E-2</v>
      </c>
      <c r="AK81" s="14">
        <f t="shared" si="11"/>
        <v>-1.4462857142857111E-2</v>
      </c>
      <c r="AL81" s="14">
        <f t="shared" si="11"/>
        <v>-4.8028571428571254E-2</v>
      </c>
      <c r="AM81" s="14">
        <f t="shared" si="11"/>
        <v>4.2487142857142945E-2</v>
      </c>
      <c r="AO81" s="14">
        <f t="shared" si="12"/>
        <v>-0.21730565275573638</v>
      </c>
      <c r="AP81" s="14">
        <f t="shared" si="12"/>
        <v>-0.74661401684148554</v>
      </c>
      <c r="AQ81" s="14">
        <f t="shared" si="12"/>
        <v>-0.6917484982587242</v>
      </c>
      <c r="AR81" s="14">
        <f t="shared" si="12"/>
        <v>1.1294490652470353</v>
      </c>
      <c r="AT81" s="14">
        <f t="shared" si="13"/>
        <v>0</v>
      </c>
      <c r="AU81" s="14">
        <f t="shared" si="13"/>
        <v>0</v>
      </c>
      <c r="AV81" s="14">
        <f t="shared" si="13"/>
        <v>0</v>
      </c>
      <c r="AW81" s="14">
        <f t="shared" si="13"/>
        <v>0</v>
      </c>
      <c r="AX81" s="4">
        <v>471</v>
      </c>
      <c r="AY81" s="4">
        <v>477</v>
      </c>
    </row>
    <row r="82" spans="1:51" x14ac:dyDescent="0.2">
      <c r="A82" s="4">
        <v>478</v>
      </c>
      <c r="B82" s="4">
        <v>489</v>
      </c>
      <c r="D82" s="3">
        <v>1352.7355</v>
      </c>
      <c r="E82" s="4">
        <v>11</v>
      </c>
      <c r="F82" s="3" t="s">
        <v>127</v>
      </c>
      <c r="G82" s="11">
        <v>0.1502012987012987</v>
      </c>
      <c r="H82" s="11">
        <v>0.17092337662337662</v>
      </c>
      <c r="I82" s="11">
        <v>0.23611155844155848</v>
      </c>
      <c r="J82" s="11">
        <v>0.2776493506493507</v>
      </c>
      <c r="K82" s="11"/>
      <c r="L82" s="11">
        <v>0.14232597402597402</v>
      </c>
      <c r="M82" s="11">
        <v>0.1586122077922078</v>
      </c>
      <c r="N82" s="11">
        <v>0.21937350649350654</v>
      </c>
      <c r="O82" s="11">
        <v>0.28065324675324671</v>
      </c>
      <c r="P82" s="4">
        <v>478</v>
      </c>
      <c r="Q82" s="4">
        <v>489</v>
      </c>
      <c r="R82" s="12">
        <f t="shared" si="9"/>
        <v>7.8753246753246742E-3</v>
      </c>
      <c r="S82" s="12">
        <f t="shared" si="9"/>
        <v>1.2311168831168812E-2</v>
      </c>
      <c r="T82" s="12">
        <f t="shared" si="9"/>
        <v>1.6738051948051946E-2</v>
      </c>
      <c r="U82" s="12">
        <f t="shared" si="9"/>
        <v>-3.0038961038960088E-3</v>
      </c>
      <c r="W82" s="12">
        <f t="shared" si="10"/>
        <v>8.4801623376623558E-3</v>
      </c>
      <c r="Y82" s="4">
        <v>478</v>
      </c>
      <c r="Z82" s="4">
        <v>489</v>
      </c>
      <c r="AA82" s="13">
        <v>6.9561038961038968E-3</v>
      </c>
      <c r="AB82" s="13">
        <v>5.946233766233767E-3</v>
      </c>
      <c r="AC82" s="13">
        <v>1.1793636363636364E-2</v>
      </c>
      <c r="AD82" s="13">
        <v>6.2636363636363636E-3</v>
      </c>
      <c r="AE82" s="13">
        <v>5.9362337662337674E-3</v>
      </c>
      <c r="AF82" s="13">
        <v>5.8016883116883116E-3</v>
      </c>
      <c r="AG82" s="13">
        <v>9.4731168831168819E-3</v>
      </c>
      <c r="AH82" s="13">
        <v>6.7085714285714283E-3</v>
      </c>
      <c r="AJ82" s="14">
        <f t="shared" si="11"/>
        <v>8.6628571428571416E-2</v>
      </c>
      <c r="AK82" s="14">
        <f t="shared" si="11"/>
        <v>0.13542285714285693</v>
      </c>
      <c r="AL82" s="14">
        <f t="shared" si="11"/>
        <v>0.18411857142857141</v>
      </c>
      <c r="AM82" s="14">
        <f t="shared" si="11"/>
        <v>-3.3042857142856097E-2</v>
      </c>
      <c r="AO82" s="14">
        <f t="shared" si="12"/>
        <v>1.4916185527691073</v>
      </c>
      <c r="AP82" s="14">
        <f t="shared" si="12"/>
        <v>2.566734714695369</v>
      </c>
      <c r="AQ82" s="14">
        <f t="shared" si="12"/>
        <v>1.9165018649356591</v>
      </c>
      <c r="AR82" s="14">
        <f t="shared" si="12"/>
        <v>-0.56688025202891201</v>
      </c>
      <c r="AT82" s="14">
        <f t="shared" si="13"/>
        <v>0</v>
      </c>
      <c r="AU82" s="14">
        <f t="shared" si="13"/>
        <v>0</v>
      </c>
      <c r="AV82" s="14">
        <f t="shared" si="13"/>
        <v>0</v>
      </c>
      <c r="AW82" s="14">
        <f t="shared" si="13"/>
        <v>0</v>
      </c>
      <c r="AX82" s="4">
        <v>478</v>
      </c>
      <c r="AY82" s="4">
        <v>489</v>
      </c>
    </row>
    <row r="83" spans="1:51" x14ac:dyDescent="0.2">
      <c r="A83" s="4">
        <v>479</v>
      </c>
      <c r="B83" s="4">
        <v>489</v>
      </c>
      <c r="D83" s="3">
        <v>1205.6670999999999</v>
      </c>
      <c r="E83" s="4">
        <v>10</v>
      </c>
      <c r="F83" s="3" t="s">
        <v>128</v>
      </c>
      <c r="G83" s="11">
        <v>0.17880642857142856</v>
      </c>
      <c r="H83" s="11">
        <v>0.20943342857142858</v>
      </c>
      <c r="I83" s="11">
        <v>0.27938242857142859</v>
      </c>
      <c r="J83" s="11">
        <v>0.33916157142857145</v>
      </c>
      <c r="K83" s="11"/>
      <c r="L83" s="11">
        <v>0.16436157142857144</v>
      </c>
      <c r="M83" s="11">
        <v>0.20445342857142859</v>
      </c>
      <c r="N83" s="11">
        <v>0.27108357142857142</v>
      </c>
      <c r="O83" s="11">
        <v>0.32913514285714285</v>
      </c>
      <c r="P83" s="4">
        <v>479</v>
      </c>
      <c r="Q83" s="4">
        <v>489</v>
      </c>
      <c r="R83" s="12">
        <f t="shared" si="9"/>
        <v>1.444485714285712E-2</v>
      </c>
      <c r="S83" s="12">
        <f t="shared" si="9"/>
        <v>4.9799999999999844E-3</v>
      </c>
      <c r="T83" s="12">
        <f t="shared" si="9"/>
        <v>8.2988571428571634E-3</v>
      </c>
      <c r="U83" s="12">
        <f t="shared" si="9"/>
        <v>1.0026428571428603E-2</v>
      </c>
      <c r="W83" s="12">
        <f t="shared" si="10"/>
        <v>9.4375357142857177E-3</v>
      </c>
      <c r="Y83" s="4">
        <v>479</v>
      </c>
      <c r="Z83" s="4">
        <v>489</v>
      </c>
      <c r="AA83" s="13">
        <v>1.1499714285714285E-2</v>
      </c>
      <c r="AB83" s="13">
        <v>1.0658714285714287E-2</v>
      </c>
      <c r="AC83" s="13">
        <v>9.4692857142857148E-3</v>
      </c>
      <c r="AD83" s="13">
        <v>1.6275428571428573E-2</v>
      </c>
      <c r="AE83" s="13">
        <v>1.0533428571428572E-2</v>
      </c>
      <c r="AF83" s="13">
        <v>9.0480000000000005E-3</v>
      </c>
      <c r="AG83" s="13">
        <v>1.2872428571428573E-2</v>
      </c>
      <c r="AH83" s="13">
        <v>8.9105714285714292E-3</v>
      </c>
      <c r="AJ83" s="14">
        <f t="shared" si="11"/>
        <v>0.1444485714285712</v>
      </c>
      <c r="AK83" s="14">
        <f t="shared" si="11"/>
        <v>4.9799999999999844E-2</v>
      </c>
      <c r="AL83" s="14">
        <f t="shared" si="11"/>
        <v>8.2988571428571634E-2</v>
      </c>
      <c r="AM83" s="14">
        <f t="shared" si="11"/>
        <v>0.10026428571428603</v>
      </c>
      <c r="AO83" s="14">
        <f t="shared" si="12"/>
        <v>1.6043354393831224</v>
      </c>
      <c r="AP83" s="14">
        <f t="shared" si="12"/>
        <v>0.61694282967203173</v>
      </c>
      <c r="AQ83" s="14">
        <f t="shared" si="12"/>
        <v>0.89949076321167709</v>
      </c>
      <c r="AR83" s="14">
        <f t="shared" si="12"/>
        <v>0.93593575352990421</v>
      </c>
      <c r="AT83" s="14">
        <f t="shared" si="13"/>
        <v>0</v>
      </c>
      <c r="AU83" s="14">
        <f t="shared" si="13"/>
        <v>0</v>
      </c>
      <c r="AV83" s="14">
        <f t="shared" si="13"/>
        <v>0</v>
      </c>
      <c r="AW83" s="14">
        <f t="shared" si="13"/>
        <v>0</v>
      </c>
      <c r="AX83" s="4">
        <v>479</v>
      </c>
      <c r="AY83" s="4">
        <v>489</v>
      </c>
    </row>
    <row r="84" spans="1:51" x14ac:dyDescent="0.2">
      <c r="A84" s="4">
        <v>480</v>
      </c>
      <c r="B84" s="4">
        <v>489</v>
      </c>
      <c r="D84" s="3">
        <v>1092.5830000000001</v>
      </c>
      <c r="E84" s="4">
        <v>9</v>
      </c>
      <c r="F84" s="3" t="s">
        <v>129</v>
      </c>
      <c r="G84" s="11">
        <v>0.19132746031746034</v>
      </c>
      <c r="H84" s="11">
        <v>0.21622968253968256</v>
      </c>
      <c r="I84" s="11">
        <v>0.30697285714285716</v>
      </c>
      <c r="J84" s="11">
        <v>0.35529571428571433</v>
      </c>
      <c r="K84" s="11"/>
      <c r="L84" s="11">
        <v>0.19827507936507938</v>
      </c>
      <c r="M84" s="11">
        <v>0.22965317460317461</v>
      </c>
      <c r="N84" s="11">
        <v>0.32099333333333335</v>
      </c>
      <c r="O84" s="11">
        <v>0.3722955555555556</v>
      </c>
      <c r="P84" s="4">
        <v>480</v>
      </c>
      <c r="Q84" s="4">
        <v>489</v>
      </c>
      <c r="R84" s="12">
        <f t="shared" si="9"/>
        <v>-6.9476190476190358E-3</v>
      </c>
      <c r="S84" s="12">
        <f t="shared" si="9"/>
        <v>-1.3423492063492054E-2</v>
      </c>
      <c r="T84" s="12">
        <f t="shared" si="9"/>
        <v>-1.4020476190476194E-2</v>
      </c>
      <c r="U84" s="12">
        <f t="shared" si="9"/>
        <v>-1.6999841269841276E-2</v>
      </c>
      <c r="W84" s="12">
        <f t="shared" si="10"/>
        <v>-1.284785714285714E-2</v>
      </c>
      <c r="Y84" s="4">
        <v>480</v>
      </c>
      <c r="Z84" s="4">
        <v>489</v>
      </c>
      <c r="AA84" s="13">
        <v>1.2135396825396823E-2</v>
      </c>
      <c r="AB84" s="13">
        <v>1.2458095238095239E-2</v>
      </c>
      <c r="AC84" s="13">
        <v>1.2707301587301587E-2</v>
      </c>
      <c r="AD84" s="13">
        <v>1.5280317460317463E-2</v>
      </c>
      <c r="AE84" s="13">
        <v>1.2233333333333332E-2</v>
      </c>
      <c r="AF84" s="13">
        <v>1.2480476190476191E-2</v>
      </c>
      <c r="AG84" s="13">
        <v>1.2805079365079365E-2</v>
      </c>
      <c r="AH84" s="13">
        <v>9.7187301587301576E-3</v>
      </c>
      <c r="AJ84" s="14">
        <f t="shared" si="11"/>
        <v>-6.2528571428571322E-2</v>
      </c>
      <c r="AK84" s="14">
        <f t="shared" si="11"/>
        <v>-0.12081142857142849</v>
      </c>
      <c r="AL84" s="14">
        <f t="shared" si="11"/>
        <v>-0.12618428571428575</v>
      </c>
      <c r="AM84" s="14">
        <f t="shared" si="11"/>
        <v>-0.15299857142857148</v>
      </c>
      <c r="AO84" s="14">
        <f t="shared" si="12"/>
        <v>-0.69835334247138559</v>
      </c>
      <c r="AP84" s="14">
        <f t="shared" si="12"/>
        <v>-1.318467377929293</v>
      </c>
      <c r="AQ84" s="14">
        <f t="shared" si="12"/>
        <v>-1.3461213385060506</v>
      </c>
      <c r="AR84" s="14">
        <f t="shared" si="12"/>
        <v>-1.6259496541804372</v>
      </c>
      <c r="AT84" s="14">
        <f t="shared" si="13"/>
        <v>0</v>
      </c>
      <c r="AU84" s="14">
        <f t="shared" si="13"/>
        <v>0</v>
      </c>
      <c r="AV84" s="14">
        <f t="shared" si="13"/>
        <v>0</v>
      </c>
      <c r="AW84" s="14">
        <f t="shared" si="13"/>
        <v>0</v>
      </c>
      <c r="AX84" s="4">
        <v>480</v>
      </c>
      <c r="AY84" s="4">
        <v>489</v>
      </c>
    </row>
    <row r="85" spans="1:51" x14ac:dyDescent="0.2">
      <c r="A85" s="4">
        <v>501</v>
      </c>
      <c r="B85" s="4">
        <v>515</v>
      </c>
      <c r="D85" s="3">
        <v>1829.7719</v>
      </c>
      <c r="E85" s="4">
        <v>13</v>
      </c>
      <c r="F85" s="3" t="s">
        <v>130</v>
      </c>
      <c r="G85" s="11">
        <v>0.46178890109890114</v>
      </c>
      <c r="H85" s="11">
        <v>0.54434175824175823</v>
      </c>
      <c r="I85" s="11">
        <v>0.57231351648351647</v>
      </c>
      <c r="J85" s="11">
        <v>0.59891417582417583</v>
      </c>
      <c r="K85" s="11"/>
      <c r="L85" s="11">
        <v>0.4503713186813188</v>
      </c>
      <c r="M85" s="11">
        <v>0.5220784615384616</v>
      </c>
      <c r="N85" s="11">
        <v>0.56924670329670335</v>
      </c>
      <c r="O85" s="11">
        <v>0.59155120879120893</v>
      </c>
      <c r="P85" s="4">
        <v>501</v>
      </c>
      <c r="Q85" s="4">
        <v>515</v>
      </c>
      <c r="R85" s="12">
        <f t="shared" si="9"/>
        <v>1.1417582417582339E-2</v>
      </c>
      <c r="S85" s="12">
        <f t="shared" si="9"/>
        <v>2.2263296703296631E-2</v>
      </c>
      <c r="T85" s="12">
        <f t="shared" si="9"/>
        <v>3.0668131868131221E-3</v>
      </c>
      <c r="U85" s="12">
        <f t="shared" si="9"/>
        <v>7.362967032966905E-3</v>
      </c>
      <c r="W85" s="12">
        <f t="shared" si="10"/>
        <v>1.1027664835164749E-2</v>
      </c>
      <c r="Y85" s="4">
        <v>501</v>
      </c>
      <c r="Z85" s="4">
        <v>515</v>
      </c>
      <c r="AA85" s="13">
        <v>1.4660659340659341E-2</v>
      </c>
      <c r="AB85" s="13">
        <v>1.3293626373626372E-2</v>
      </c>
      <c r="AC85" s="13">
        <v>1.2265714285714286E-2</v>
      </c>
      <c r="AD85" s="13">
        <v>1.2581098901098903E-2</v>
      </c>
      <c r="AE85" s="13">
        <v>1.7235604395604398E-2</v>
      </c>
      <c r="AF85" s="13">
        <v>1.3346813186813187E-2</v>
      </c>
      <c r="AG85" s="13">
        <v>1.9277472527472528E-2</v>
      </c>
      <c r="AH85" s="13">
        <v>1.390747252747253E-2</v>
      </c>
      <c r="AJ85" s="14">
        <f t="shared" si="11"/>
        <v>0.14842857142857041</v>
      </c>
      <c r="AK85" s="14">
        <f t="shared" si="11"/>
        <v>0.2894228571428562</v>
      </c>
      <c r="AL85" s="14">
        <f t="shared" si="11"/>
        <v>3.9868571428570587E-2</v>
      </c>
      <c r="AM85" s="14">
        <f t="shared" si="11"/>
        <v>9.5718571428569765E-2</v>
      </c>
      <c r="AO85" s="14">
        <f t="shared" si="12"/>
        <v>0.87397574838385361</v>
      </c>
      <c r="AP85" s="14">
        <f t="shared" si="12"/>
        <v>2.0470235901778082</v>
      </c>
      <c r="AQ85" s="14">
        <f t="shared" si="12"/>
        <v>0.23247921133590285</v>
      </c>
      <c r="AR85" s="14">
        <f t="shared" si="12"/>
        <v>0.68002700889194634</v>
      </c>
      <c r="AT85" s="14">
        <f t="shared" si="13"/>
        <v>0</v>
      </c>
      <c r="AU85" s="14">
        <f t="shared" si="13"/>
        <v>1</v>
      </c>
      <c r="AV85" s="14">
        <f t="shared" si="13"/>
        <v>0</v>
      </c>
      <c r="AW85" s="14">
        <f t="shared" si="13"/>
        <v>0</v>
      </c>
      <c r="AX85" s="4">
        <v>501</v>
      </c>
      <c r="AY85" s="4">
        <v>515</v>
      </c>
    </row>
    <row r="86" spans="1:51" x14ac:dyDescent="0.2">
      <c r="A86" s="4">
        <v>528</v>
      </c>
      <c r="B86" s="4">
        <v>537</v>
      </c>
      <c r="D86" s="3">
        <v>1114.6943000000001</v>
      </c>
      <c r="E86" s="4">
        <v>9</v>
      </c>
      <c r="F86" s="3" t="s">
        <v>131</v>
      </c>
      <c r="G86" s="11">
        <v>0.51729952380952382</v>
      </c>
      <c r="H86" s="11">
        <v>0.66634793650793656</v>
      </c>
      <c r="I86" s="11">
        <v>0.67638888888888904</v>
      </c>
      <c r="J86" s="11">
        <v>0.68341380952380959</v>
      </c>
      <c r="K86" s="11"/>
      <c r="L86" s="11">
        <v>0.53669952380952379</v>
      </c>
      <c r="M86" s="11">
        <v>0.65036492063492057</v>
      </c>
      <c r="N86" s="11">
        <v>0.67185095238095238</v>
      </c>
      <c r="O86" s="11">
        <v>0.68347761904761906</v>
      </c>
      <c r="P86" s="4">
        <v>528</v>
      </c>
      <c r="Q86" s="4">
        <v>537</v>
      </c>
      <c r="R86" s="12">
        <f t="shared" si="9"/>
        <v>-1.9399999999999973E-2</v>
      </c>
      <c r="S86" s="12">
        <f t="shared" si="9"/>
        <v>1.5983015873015982E-2</v>
      </c>
      <c r="T86" s="12">
        <f t="shared" si="9"/>
        <v>4.5379365079366574E-3</v>
      </c>
      <c r="U86" s="12">
        <f t="shared" si="9"/>
        <v>-6.3809523809466029E-5</v>
      </c>
      <c r="W86" s="12">
        <f t="shared" si="10"/>
        <v>2.6428571428580017E-4</v>
      </c>
      <c r="Y86" s="4">
        <v>528</v>
      </c>
      <c r="Z86" s="4">
        <v>537</v>
      </c>
      <c r="AA86" s="13">
        <v>1.5650793650793651E-2</v>
      </c>
      <c r="AB86" s="13">
        <v>1.2251269841269844E-2</v>
      </c>
      <c r="AC86" s="13">
        <v>1.0533650793650795E-2</v>
      </c>
      <c r="AD86" s="13">
        <v>7.0144444444444455E-3</v>
      </c>
      <c r="AE86" s="13">
        <v>2.8558412698412698E-2</v>
      </c>
      <c r="AF86" s="13">
        <v>1.3772698412698412E-2</v>
      </c>
      <c r="AG86" s="13">
        <v>1.314920634920635E-2</v>
      </c>
      <c r="AH86" s="13">
        <v>1.2457460317460317E-2</v>
      </c>
      <c r="AJ86" s="14">
        <f t="shared" si="11"/>
        <v>-0.17459999999999976</v>
      </c>
      <c r="AK86" s="14">
        <f t="shared" si="11"/>
        <v>0.14384714285714384</v>
      </c>
      <c r="AL86" s="14">
        <f t="shared" si="11"/>
        <v>4.0841428571429916E-2</v>
      </c>
      <c r="AM86" s="14">
        <f t="shared" si="11"/>
        <v>-5.7428571428519426E-4</v>
      </c>
      <c r="AO86" s="14">
        <f t="shared" si="12"/>
        <v>-1.0318125865418601</v>
      </c>
      <c r="AP86" s="14">
        <f t="shared" si="12"/>
        <v>1.5018270383309913</v>
      </c>
      <c r="AQ86" s="14">
        <f t="shared" si="12"/>
        <v>0.46651690092928466</v>
      </c>
      <c r="AR86" s="14">
        <f t="shared" si="12"/>
        <v>-7.7306411478123291E-3</v>
      </c>
      <c r="AT86" s="14">
        <f t="shared" si="13"/>
        <v>0</v>
      </c>
      <c r="AU86" s="14">
        <f t="shared" si="13"/>
        <v>0</v>
      </c>
      <c r="AV86" s="14">
        <f t="shared" si="13"/>
        <v>0</v>
      </c>
      <c r="AW86" s="14">
        <f t="shared" si="13"/>
        <v>0</v>
      </c>
      <c r="AX86" s="4">
        <v>528</v>
      </c>
      <c r="AY86" s="4">
        <v>537</v>
      </c>
    </row>
    <row r="87" spans="1:51" x14ac:dyDescent="0.2">
      <c r="A87" s="4">
        <v>530</v>
      </c>
      <c r="B87" s="4">
        <v>537</v>
      </c>
      <c r="D87" s="3">
        <v>888.52610000000004</v>
      </c>
      <c r="E87" s="4">
        <v>7</v>
      </c>
      <c r="F87" s="3" t="s">
        <v>132</v>
      </c>
      <c r="G87" s="11">
        <v>0.41229755102040816</v>
      </c>
      <c r="H87" s="11">
        <v>0.53583999999999998</v>
      </c>
      <c r="I87" s="11">
        <v>0.51328326530612256</v>
      </c>
      <c r="J87" s="11">
        <v>0.55044612244897961</v>
      </c>
      <c r="K87" s="11"/>
      <c r="L87" s="11">
        <v>0.42768530612244893</v>
      </c>
      <c r="M87" s="11">
        <v>0.52969510204081638</v>
      </c>
      <c r="N87" s="11">
        <v>0.53630857142857147</v>
      </c>
      <c r="O87" s="11">
        <v>0.55514612244897965</v>
      </c>
      <c r="P87" s="4">
        <v>530</v>
      </c>
      <c r="Q87" s="4">
        <v>537</v>
      </c>
      <c r="R87" s="12">
        <f t="shared" si="9"/>
        <v>-1.5387755102040768E-2</v>
      </c>
      <c r="S87" s="12">
        <f t="shared" si="9"/>
        <v>6.1448979591836039E-3</v>
      </c>
      <c r="T87" s="12">
        <f t="shared" si="9"/>
        <v>-2.3025306122448908E-2</v>
      </c>
      <c r="U87" s="12">
        <f t="shared" si="9"/>
        <v>-4.7000000000000375E-3</v>
      </c>
      <c r="W87" s="12">
        <f t="shared" si="10"/>
        <v>-9.2420408163265272E-3</v>
      </c>
      <c r="Y87" s="4">
        <v>530</v>
      </c>
      <c r="Z87" s="4">
        <v>537</v>
      </c>
      <c r="AA87" s="13">
        <v>1.4353469387755103E-2</v>
      </c>
      <c r="AB87" s="13">
        <v>1.3062244897959187E-2</v>
      </c>
      <c r="AC87" s="13">
        <v>8.8846938775510205E-3</v>
      </c>
      <c r="AD87" s="13">
        <v>1.6272653061224492E-2</v>
      </c>
      <c r="AE87" s="13">
        <v>7.7453061224489802E-3</v>
      </c>
      <c r="AF87" s="13">
        <v>9.7373469387755096E-3</v>
      </c>
      <c r="AG87" s="13">
        <v>1.0867755102040817E-2</v>
      </c>
      <c r="AH87" s="13">
        <v>1.419857142857143E-2</v>
      </c>
      <c r="AJ87" s="14">
        <f t="shared" si="11"/>
        <v>-0.10771428571428537</v>
      </c>
      <c r="AK87" s="14">
        <f t="shared" si="11"/>
        <v>4.3014285714285228E-2</v>
      </c>
      <c r="AL87" s="14">
        <f t="shared" si="11"/>
        <v>-0.16117714285714235</v>
      </c>
      <c r="AM87" s="14">
        <f t="shared" si="11"/>
        <v>-3.2900000000000262E-2</v>
      </c>
      <c r="AO87" s="14">
        <f t="shared" si="12"/>
        <v>-1.634125477584516</v>
      </c>
      <c r="AP87" s="14">
        <f t="shared" si="12"/>
        <v>0.65327135868542441</v>
      </c>
      <c r="AQ87" s="14">
        <f t="shared" si="12"/>
        <v>-2.8410727457301297</v>
      </c>
      <c r="AR87" s="14">
        <f t="shared" si="12"/>
        <v>-0.37694660352053744</v>
      </c>
      <c r="AT87" s="14">
        <f t="shared" si="13"/>
        <v>0</v>
      </c>
      <c r="AU87" s="14">
        <f t="shared" si="13"/>
        <v>0</v>
      </c>
      <c r="AV87" s="14">
        <f t="shared" si="13"/>
        <v>2</v>
      </c>
      <c r="AW87" s="14">
        <f t="shared" si="13"/>
        <v>0</v>
      </c>
      <c r="AX87" s="4">
        <v>530</v>
      </c>
      <c r="AY87" s="4">
        <v>537</v>
      </c>
    </row>
    <row r="88" spans="1:51" x14ac:dyDescent="0.2">
      <c r="A88" s="4">
        <v>543</v>
      </c>
      <c r="B88" s="4">
        <v>549</v>
      </c>
      <c r="D88" s="3">
        <v>764.39369999999997</v>
      </c>
      <c r="E88" s="4">
        <v>6</v>
      </c>
      <c r="F88" s="3" t="s">
        <v>133</v>
      </c>
      <c r="G88" s="11">
        <v>2.0043809523809523E-2</v>
      </c>
      <c r="H88" s="11">
        <v>3.4393809523809521E-2</v>
      </c>
      <c r="I88" s="11">
        <v>0.17298476190476192</v>
      </c>
      <c r="J88" s="11">
        <v>0.31289166666666668</v>
      </c>
      <c r="K88" s="11"/>
      <c r="L88" s="11">
        <v>1.5482142857142858E-2</v>
      </c>
      <c r="M88" s="11">
        <v>4.4310000000000002E-2</v>
      </c>
      <c r="N88" s="11">
        <v>0.16614738095238096</v>
      </c>
      <c r="O88" s="11">
        <v>0.30478690476190479</v>
      </c>
      <c r="P88" s="4">
        <v>543</v>
      </c>
      <c r="Q88" s="4">
        <v>549</v>
      </c>
      <c r="R88" s="12">
        <f t="shared" si="9"/>
        <v>4.5616666666666653E-3</v>
      </c>
      <c r="S88" s="12">
        <f t="shared" si="9"/>
        <v>-9.9161904761904812E-3</v>
      </c>
      <c r="T88" s="12">
        <f t="shared" si="9"/>
        <v>6.8373809523809559E-3</v>
      </c>
      <c r="U88" s="12">
        <f t="shared" si="9"/>
        <v>8.1047619047618924E-3</v>
      </c>
      <c r="W88" s="12">
        <f t="shared" si="10"/>
        <v>2.3969047619047581E-3</v>
      </c>
      <c r="Y88" s="4">
        <v>543</v>
      </c>
      <c r="Z88" s="4">
        <v>549</v>
      </c>
      <c r="AA88" s="13">
        <v>1.1488333333333333E-2</v>
      </c>
      <c r="AB88" s="13">
        <v>1.1798333333333334E-2</v>
      </c>
      <c r="AC88" s="13">
        <v>1.0304047619047621E-2</v>
      </c>
      <c r="AD88" s="13">
        <v>1.2046190476190478E-2</v>
      </c>
      <c r="AE88" s="13">
        <v>1.4381428571428571E-2</v>
      </c>
      <c r="AF88" s="13">
        <v>1.226904761904762E-2</v>
      </c>
      <c r="AG88" s="13">
        <v>1.0386904761904762E-2</v>
      </c>
      <c r="AH88" s="13">
        <v>1.1699285714285716E-2</v>
      </c>
      <c r="AJ88" s="14">
        <f t="shared" si="11"/>
        <v>2.7369999999999992E-2</v>
      </c>
      <c r="AK88" s="14">
        <f t="shared" si="11"/>
        <v>-5.9497142857142887E-2</v>
      </c>
      <c r="AL88" s="14">
        <f t="shared" si="11"/>
        <v>4.1024285714285735E-2</v>
      </c>
      <c r="AM88" s="14">
        <f t="shared" si="11"/>
        <v>4.8628571428571354E-2</v>
      </c>
      <c r="AO88" s="14">
        <f t="shared" si="12"/>
        <v>0.42924752612945088</v>
      </c>
      <c r="AP88" s="14">
        <f t="shared" si="12"/>
        <v>-1.0090405174380097</v>
      </c>
      <c r="AQ88" s="14">
        <f t="shared" si="12"/>
        <v>0.80943399397475246</v>
      </c>
      <c r="AR88" s="14">
        <f t="shared" si="12"/>
        <v>0.83596609115484954</v>
      </c>
      <c r="AT88" s="14">
        <f t="shared" si="13"/>
        <v>0</v>
      </c>
      <c r="AU88" s="14">
        <f t="shared" si="13"/>
        <v>0</v>
      </c>
      <c r="AV88" s="14">
        <f t="shared" si="13"/>
        <v>0</v>
      </c>
      <c r="AW88" s="14">
        <f t="shared" si="13"/>
        <v>0</v>
      </c>
      <c r="AX88" s="4">
        <v>543</v>
      </c>
      <c r="AY88" s="4">
        <v>549</v>
      </c>
    </row>
    <row r="89" spans="1:51" x14ac:dyDescent="0.2">
      <c r="A89" s="4">
        <v>543</v>
      </c>
      <c r="B89" s="4">
        <v>552</v>
      </c>
      <c r="D89" s="3">
        <v>1148.6058</v>
      </c>
      <c r="E89" s="4">
        <v>9</v>
      </c>
      <c r="F89" s="3" t="s">
        <v>134</v>
      </c>
      <c r="G89" s="11">
        <v>3.510984126984127E-2</v>
      </c>
      <c r="H89" s="11">
        <v>3.7537619047619049E-2</v>
      </c>
      <c r="I89" s="11">
        <v>0.12432888888888889</v>
      </c>
      <c r="J89" s="11">
        <v>0.19103904761904764</v>
      </c>
      <c r="K89" s="11"/>
      <c r="L89" s="11">
        <v>3.1660952380952387E-2</v>
      </c>
      <c r="M89" s="11">
        <v>6.0987619047619047E-2</v>
      </c>
      <c r="N89" s="11">
        <v>0.11358285714285714</v>
      </c>
      <c r="O89" s="11">
        <v>0.1845147619047619</v>
      </c>
      <c r="P89" s="4">
        <v>543</v>
      </c>
      <c r="Q89" s="4">
        <v>552</v>
      </c>
      <c r="R89" s="12">
        <f t="shared" si="9"/>
        <v>3.4488888888888833E-3</v>
      </c>
      <c r="S89" s="12">
        <f t="shared" si="9"/>
        <v>-2.3449999999999999E-2</v>
      </c>
      <c r="T89" s="12">
        <f t="shared" si="9"/>
        <v>1.0746031746031753E-2</v>
      </c>
      <c r="U89" s="12">
        <f t="shared" si="9"/>
        <v>6.5242857142857325E-3</v>
      </c>
      <c r="W89" s="12">
        <f t="shared" si="10"/>
        <v>-6.8269841269840738E-4</v>
      </c>
      <c r="Y89" s="4">
        <v>543</v>
      </c>
      <c r="Z89" s="4">
        <v>552</v>
      </c>
      <c r="AA89" s="13">
        <v>8.3690476190476197E-3</v>
      </c>
      <c r="AB89" s="13">
        <v>2.1204920634920636E-2</v>
      </c>
      <c r="AC89" s="13">
        <v>7.429047619047619E-3</v>
      </c>
      <c r="AD89" s="13">
        <v>8.2980952380952381E-3</v>
      </c>
      <c r="AE89" s="13">
        <v>5.4520634920634916E-3</v>
      </c>
      <c r="AF89" s="13">
        <v>4.488730158730159E-3</v>
      </c>
      <c r="AG89" s="13">
        <v>1.1621746031746033E-2</v>
      </c>
      <c r="AH89" s="13">
        <v>9.3701587301587303E-3</v>
      </c>
      <c r="AJ89" s="14">
        <f t="shared" si="11"/>
        <v>3.103999999999995E-2</v>
      </c>
      <c r="AK89" s="14">
        <f t="shared" si="11"/>
        <v>-0.21104999999999999</v>
      </c>
      <c r="AL89" s="14">
        <f t="shared" si="11"/>
        <v>9.671428571428578E-2</v>
      </c>
      <c r="AM89" s="14">
        <f t="shared" si="11"/>
        <v>5.8718571428571592E-2</v>
      </c>
      <c r="AO89" s="14">
        <f t="shared" si="12"/>
        <v>0.59806536142429845</v>
      </c>
      <c r="AP89" s="14">
        <f t="shared" si="12"/>
        <v>-1.8739076732868696</v>
      </c>
      <c r="AQ89" s="14">
        <f t="shared" si="12"/>
        <v>1.349397417343265</v>
      </c>
      <c r="AR89" s="14">
        <f t="shared" si="12"/>
        <v>0.90285280318208005</v>
      </c>
      <c r="AT89" s="14">
        <f t="shared" si="13"/>
        <v>0</v>
      </c>
      <c r="AU89" s="14">
        <f t="shared" si="13"/>
        <v>1</v>
      </c>
      <c r="AV89" s="14">
        <f t="shared" si="13"/>
        <v>0</v>
      </c>
      <c r="AW89" s="14">
        <f t="shared" si="13"/>
        <v>0</v>
      </c>
      <c r="AX89" s="4">
        <v>543</v>
      </c>
      <c r="AY89" s="4">
        <v>552</v>
      </c>
    </row>
    <row r="90" spans="1:51" x14ac:dyDescent="0.2">
      <c r="A90" s="4">
        <v>543</v>
      </c>
      <c r="B90" s="4">
        <v>555</v>
      </c>
      <c r="D90" s="3">
        <v>1497.8172</v>
      </c>
      <c r="E90" s="4">
        <v>12</v>
      </c>
      <c r="F90" s="3" t="s">
        <v>135</v>
      </c>
      <c r="G90" s="11">
        <v>4.2600476190476196E-2</v>
      </c>
      <c r="H90" s="11">
        <v>7.0381190476190486E-2</v>
      </c>
      <c r="I90" s="11">
        <v>0.14136095238095239</v>
      </c>
      <c r="J90" s="11">
        <v>0.2239589285714286</v>
      </c>
      <c r="K90" s="11"/>
      <c r="L90" s="11">
        <v>3.6514404761904762E-2</v>
      </c>
      <c r="M90" s="11">
        <v>6.542059523809525E-2</v>
      </c>
      <c r="N90" s="11">
        <v>0.13731750000000001</v>
      </c>
      <c r="O90" s="11">
        <v>0.21964357142857141</v>
      </c>
      <c r="P90" s="4">
        <v>543</v>
      </c>
      <c r="Q90" s="4">
        <v>555</v>
      </c>
      <c r="R90" s="12">
        <f t="shared" si="9"/>
        <v>6.0860714285714337E-3</v>
      </c>
      <c r="S90" s="12">
        <f t="shared" si="9"/>
        <v>4.9605952380952362E-3</v>
      </c>
      <c r="T90" s="12">
        <f t="shared" si="9"/>
        <v>4.0434523809523837E-3</v>
      </c>
      <c r="U90" s="12">
        <f t="shared" si="9"/>
        <v>4.3153571428571902E-3</v>
      </c>
      <c r="W90" s="12">
        <f t="shared" si="10"/>
        <v>4.8513690476190609E-3</v>
      </c>
      <c r="Y90" s="4">
        <v>543</v>
      </c>
      <c r="Z90" s="4">
        <v>555</v>
      </c>
      <c r="AA90" s="13">
        <v>4.3535714285714289E-3</v>
      </c>
      <c r="AB90" s="13">
        <v>5.1833333333333341E-3</v>
      </c>
      <c r="AC90" s="13">
        <v>8.6361904761904761E-3</v>
      </c>
      <c r="AD90" s="13">
        <v>6.3669047619047629E-3</v>
      </c>
      <c r="AE90" s="13">
        <v>1.2393095238095238E-2</v>
      </c>
      <c r="AF90" s="13">
        <v>1.1127380952380953E-2</v>
      </c>
      <c r="AG90" s="13">
        <v>7.5671428571428574E-3</v>
      </c>
      <c r="AH90" s="13">
        <v>4.649166666666666E-3</v>
      </c>
      <c r="AJ90" s="14">
        <f t="shared" si="11"/>
        <v>7.3032857142857205E-2</v>
      </c>
      <c r="AK90" s="14">
        <f t="shared" si="11"/>
        <v>5.9527142857142834E-2</v>
      </c>
      <c r="AL90" s="14">
        <f t="shared" si="11"/>
        <v>4.8521428571428604E-2</v>
      </c>
      <c r="AM90" s="14">
        <f t="shared" si="11"/>
        <v>5.1784285714286282E-2</v>
      </c>
      <c r="AO90" s="14">
        <f t="shared" si="12"/>
        <v>0.80250872534238837</v>
      </c>
      <c r="AP90" s="14">
        <f t="shared" si="12"/>
        <v>0.69993645518956926</v>
      </c>
      <c r="AQ90" s="14">
        <f t="shared" si="12"/>
        <v>0.609930580303648</v>
      </c>
      <c r="AR90" s="14">
        <f t="shared" si="12"/>
        <v>0.94808881792538846</v>
      </c>
      <c r="AT90" s="14">
        <f t="shared" si="13"/>
        <v>0</v>
      </c>
      <c r="AU90" s="14">
        <f t="shared" si="13"/>
        <v>0</v>
      </c>
      <c r="AV90" s="14">
        <f t="shared" si="13"/>
        <v>0</v>
      </c>
      <c r="AW90" s="14">
        <f t="shared" si="13"/>
        <v>0</v>
      </c>
      <c r="AX90" s="4">
        <v>543</v>
      </c>
      <c r="AY90" s="4">
        <v>555</v>
      </c>
    </row>
    <row r="91" spans="1:51" x14ac:dyDescent="0.2">
      <c r="A91" s="4">
        <v>556</v>
      </c>
      <c r="B91" s="4">
        <v>573</v>
      </c>
      <c r="D91" s="3">
        <v>2172.2141999999999</v>
      </c>
      <c r="E91" s="4">
        <v>17</v>
      </c>
      <c r="F91" s="3" t="s">
        <v>136</v>
      </c>
      <c r="G91" s="11">
        <v>0.30011436974789918</v>
      </c>
      <c r="H91" s="11">
        <v>0.42520941176470589</v>
      </c>
      <c r="I91" s="11">
        <v>0.50432420168067227</v>
      </c>
      <c r="J91" s="11">
        <v>0.51920361344537813</v>
      </c>
      <c r="K91" s="11"/>
      <c r="L91" s="11">
        <v>0.28654025210084039</v>
      </c>
      <c r="M91" s="11">
        <v>0.42104663865546227</v>
      </c>
      <c r="N91" s="11">
        <v>0.49570050420168071</v>
      </c>
      <c r="O91" s="11">
        <v>0.52523663865546222</v>
      </c>
      <c r="P91" s="4">
        <v>556</v>
      </c>
      <c r="Q91" s="4">
        <v>573</v>
      </c>
      <c r="R91" s="12">
        <f t="shared" si="9"/>
        <v>1.3574117647058792E-2</v>
      </c>
      <c r="S91" s="12">
        <f t="shared" si="9"/>
        <v>4.1627731092436226E-3</v>
      </c>
      <c r="T91" s="12">
        <f t="shared" si="9"/>
        <v>8.6236974789915544E-3</v>
      </c>
      <c r="U91" s="12">
        <f t="shared" si="9"/>
        <v>-6.0330252100840864E-3</v>
      </c>
      <c r="W91" s="12">
        <f t="shared" si="10"/>
        <v>5.0818907563024707E-3</v>
      </c>
      <c r="Y91" s="4">
        <v>556</v>
      </c>
      <c r="Z91" s="4">
        <v>573</v>
      </c>
      <c r="AA91" s="13">
        <v>2.3174957983193283E-2</v>
      </c>
      <c r="AB91" s="13">
        <v>1.8400756302521009E-2</v>
      </c>
      <c r="AC91" s="13">
        <v>1.3305798319327732E-2</v>
      </c>
      <c r="AD91" s="13">
        <v>9.5811764705882371E-3</v>
      </c>
      <c r="AE91" s="13">
        <v>8.8332773109243701E-3</v>
      </c>
      <c r="AF91" s="13">
        <v>1.458983193277311E-2</v>
      </c>
      <c r="AG91" s="13">
        <v>7.2721848739495812E-3</v>
      </c>
      <c r="AH91" s="13">
        <v>8.3119327731092443E-3</v>
      </c>
      <c r="AJ91" s="14">
        <f t="shared" si="11"/>
        <v>0.23075999999999947</v>
      </c>
      <c r="AK91" s="14">
        <f t="shared" si="11"/>
        <v>7.0767142857141585E-2</v>
      </c>
      <c r="AL91" s="14">
        <f t="shared" si="11"/>
        <v>0.14660285714285642</v>
      </c>
      <c r="AM91" s="14">
        <f t="shared" si="11"/>
        <v>-0.10256142857142947</v>
      </c>
      <c r="AO91" s="14">
        <f t="shared" si="12"/>
        <v>0.94797622016585603</v>
      </c>
      <c r="AP91" s="14">
        <f t="shared" si="12"/>
        <v>0.30703641909857826</v>
      </c>
      <c r="AQ91" s="14">
        <f t="shared" si="12"/>
        <v>0.98504783333170087</v>
      </c>
      <c r="AR91" s="14">
        <f t="shared" si="12"/>
        <v>-0.82382518122426007</v>
      </c>
      <c r="AT91" s="14">
        <f t="shared" si="13"/>
        <v>0</v>
      </c>
      <c r="AU91" s="14">
        <f t="shared" si="13"/>
        <v>0</v>
      </c>
      <c r="AV91" s="14">
        <f t="shared" si="13"/>
        <v>0</v>
      </c>
      <c r="AW91" s="14">
        <f t="shared" si="13"/>
        <v>0</v>
      </c>
      <c r="AX91" s="4">
        <v>556</v>
      </c>
      <c r="AY91" s="4">
        <v>573</v>
      </c>
    </row>
    <row r="92" spans="1:51" x14ac:dyDescent="0.2">
      <c r="A92" s="4">
        <v>574</v>
      </c>
      <c r="B92" s="4">
        <v>580</v>
      </c>
      <c r="D92" s="3">
        <v>730.37300000000005</v>
      </c>
      <c r="E92" s="4">
        <v>6</v>
      </c>
      <c r="F92" s="3" t="s">
        <v>137</v>
      </c>
      <c r="G92" s="11">
        <v>0.32866809523809526</v>
      </c>
      <c r="H92" s="11">
        <v>0.55489238095238091</v>
      </c>
      <c r="I92" s="11">
        <v>0.68766523809523805</v>
      </c>
      <c r="J92" s="11">
        <v>0.69550761904761915</v>
      </c>
      <c r="K92" s="11"/>
      <c r="L92" s="11">
        <v>0.3259664285714286</v>
      </c>
      <c r="M92" s="11">
        <v>0.53936404761904766</v>
      </c>
      <c r="N92" s="11">
        <v>0.68204238095238101</v>
      </c>
      <c r="O92" s="11">
        <v>0.69354023809523824</v>
      </c>
      <c r="P92" s="4">
        <v>574</v>
      </c>
      <c r="Q92" s="4">
        <v>580</v>
      </c>
      <c r="R92" s="12">
        <f t="shared" si="9"/>
        <v>2.7016666666666578E-3</v>
      </c>
      <c r="S92" s="12">
        <f t="shared" si="9"/>
        <v>1.5528333333333255E-2</v>
      </c>
      <c r="T92" s="12">
        <f t="shared" si="9"/>
        <v>5.6228571428570406E-3</v>
      </c>
      <c r="U92" s="12">
        <f t="shared" si="9"/>
        <v>1.9673809523809149E-3</v>
      </c>
      <c r="W92" s="12">
        <f t="shared" si="10"/>
        <v>6.4550595238094671E-3</v>
      </c>
      <c r="Y92" s="4">
        <v>574</v>
      </c>
      <c r="Z92" s="4">
        <v>580</v>
      </c>
      <c r="AA92" s="13">
        <v>1.5128095238095237E-2</v>
      </c>
      <c r="AB92" s="13">
        <v>1.5413333333333334E-2</v>
      </c>
      <c r="AC92" s="13">
        <v>1.4643333333333335E-2</v>
      </c>
      <c r="AD92" s="13">
        <v>1.6580714285714289E-2</v>
      </c>
      <c r="AE92" s="13">
        <v>1.6994761904761905E-2</v>
      </c>
      <c r="AF92" s="13">
        <v>1.4642142857142859E-2</v>
      </c>
      <c r="AG92" s="13">
        <v>1.6001190476190478E-2</v>
      </c>
      <c r="AH92" s="13">
        <v>1.5887380952380951E-2</v>
      </c>
      <c r="AJ92" s="14">
        <f t="shared" si="11"/>
        <v>1.6209999999999947E-2</v>
      </c>
      <c r="AK92" s="14">
        <f t="shared" si="11"/>
        <v>9.3169999999999531E-2</v>
      </c>
      <c r="AL92" s="14">
        <f t="shared" si="11"/>
        <v>3.3737142857142244E-2</v>
      </c>
      <c r="AM92" s="14">
        <f t="shared" si="11"/>
        <v>1.180428571428549E-2</v>
      </c>
      <c r="AO92" s="14">
        <f t="shared" si="12"/>
        <v>0.20566538174725402</v>
      </c>
      <c r="AP92" s="14">
        <f t="shared" si="12"/>
        <v>1.2651264595949059</v>
      </c>
      <c r="AQ92" s="14">
        <f t="shared" si="12"/>
        <v>0.44900778930160917</v>
      </c>
      <c r="AR92" s="14">
        <f t="shared" si="12"/>
        <v>0.14839124496788625</v>
      </c>
      <c r="AT92" s="14">
        <f t="shared" si="13"/>
        <v>0</v>
      </c>
      <c r="AU92" s="14">
        <f t="shared" si="13"/>
        <v>0</v>
      </c>
      <c r="AV92" s="14">
        <f t="shared" si="13"/>
        <v>0</v>
      </c>
      <c r="AW92" s="14">
        <f t="shared" si="13"/>
        <v>0</v>
      </c>
      <c r="AX92" s="4">
        <v>574</v>
      </c>
      <c r="AY92" s="4">
        <v>580</v>
      </c>
    </row>
    <row r="93" spans="1:51" x14ac:dyDescent="0.2">
      <c r="A93" s="4">
        <v>574</v>
      </c>
      <c r="B93" s="4">
        <v>581</v>
      </c>
      <c r="D93" s="3">
        <v>859.41560000000004</v>
      </c>
      <c r="E93" s="4">
        <v>7</v>
      </c>
      <c r="F93" s="3" t="s">
        <v>138</v>
      </c>
      <c r="G93" s="11">
        <v>0.34619469387755103</v>
      </c>
      <c r="H93" s="11">
        <v>0.53258959183673471</v>
      </c>
      <c r="I93" s="11">
        <v>0.64818734693877555</v>
      </c>
      <c r="J93" s="11">
        <v>0.66029918367346951</v>
      </c>
      <c r="K93" s="11"/>
      <c r="L93" s="11">
        <v>0.34091489795918367</v>
      </c>
      <c r="M93" s="11">
        <v>0.50417918367346937</v>
      </c>
      <c r="N93" s="11">
        <v>0.63489428571428574</v>
      </c>
      <c r="O93" s="11">
        <v>0.65587938775510202</v>
      </c>
      <c r="P93" s="4">
        <v>574</v>
      </c>
      <c r="Q93" s="4">
        <v>581</v>
      </c>
      <c r="R93" s="12">
        <f t="shared" si="9"/>
        <v>5.2797959183673582E-3</v>
      </c>
      <c r="S93" s="12">
        <f t="shared" si="9"/>
        <v>2.8410408163265344E-2</v>
      </c>
      <c r="T93" s="12">
        <f t="shared" si="9"/>
        <v>1.3293061224489811E-2</v>
      </c>
      <c r="U93" s="12">
        <f t="shared" si="9"/>
        <v>4.4197959183674973E-3</v>
      </c>
      <c r="W93" s="12">
        <f t="shared" si="10"/>
        <v>1.2850765306122502E-2</v>
      </c>
      <c r="Y93" s="4">
        <v>574</v>
      </c>
      <c r="Z93" s="4">
        <v>581</v>
      </c>
      <c r="AA93" s="13">
        <v>1.3604285714285715E-2</v>
      </c>
      <c r="AB93" s="13">
        <v>1.1394897959183675E-2</v>
      </c>
      <c r="AC93" s="13">
        <v>1.1548979591836735E-2</v>
      </c>
      <c r="AD93" s="13">
        <v>5.6053061224489798E-3</v>
      </c>
      <c r="AE93" s="13">
        <v>1.1525510204081633E-2</v>
      </c>
      <c r="AF93" s="13">
        <v>1.7134285714285716E-2</v>
      </c>
      <c r="AG93" s="13">
        <v>6.1579591836734698E-3</v>
      </c>
      <c r="AH93" s="13">
        <v>1.0150816326530612E-2</v>
      </c>
      <c r="AJ93" s="14">
        <f t="shared" si="11"/>
        <v>3.6958571428571507E-2</v>
      </c>
      <c r="AK93" s="14">
        <f t="shared" si="11"/>
        <v>0.19887285714285741</v>
      </c>
      <c r="AL93" s="14">
        <f t="shared" si="11"/>
        <v>9.3051428571428674E-2</v>
      </c>
      <c r="AM93" s="14">
        <f t="shared" si="11"/>
        <v>3.0938571428572481E-2</v>
      </c>
      <c r="AO93" s="14">
        <f t="shared" si="12"/>
        <v>0.51288849065347497</v>
      </c>
      <c r="AP93" s="14">
        <f t="shared" si="12"/>
        <v>2.3913800276635864</v>
      </c>
      <c r="AQ93" s="14">
        <f t="shared" si="12"/>
        <v>1.7591696468019757</v>
      </c>
      <c r="AR93" s="14">
        <f t="shared" si="12"/>
        <v>0.66018958133915195</v>
      </c>
      <c r="AT93" s="14">
        <f t="shared" si="13"/>
        <v>0</v>
      </c>
      <c r="AU93" s="14">
        <f t="shared" si="13"/>
        <v>1</v>
      </c>
      <c r="AV93" s="14">
        <f t="shared" si="13"/>
        <v>0</v>
      </c>
      <c r="AW93" s="14">
        <f t="shared" si="13"/>
        <v>0</v>
      </c>
      <c r="AX93" s="4">
        <v>574</v>
      </c>
      <c r="AY93" s="4">
        <v>581</v>
      </c>
    </row>
    <row r="94" spans="1:51" x14ac:dyDescent="0.2">
      <c r="A94" s="4">
        <v>574</v>
      </c>
      <c r="B94" s="4">
        <v>585</v>
      </c>
      <c r="D94" s="3">
        <v>1345.6780000000001</v>
      </c>
      <c r="E94" s="4">
        <v>11</v>
      </c>
      <c r="F94" s="3" t="s">
        <v>139</v>
      </c>
      <c r="G94" s="11">
        <v>0.5003264935064935</v>
      </c>
      <c r="H94" s="11">
        <v>0.61228974025974026</v>
      </c>
      <c r="I94" s="11">
        <v>0.66932000000000003</v>
      </c>
      <c r="J94" s="11">
        <v>0.67709610389610397</v>
      </c>
      <c r="K94" s="11"/>
      <c r="L94" s="11">
        <v>0.47845480519480527</v>
      </c>
      <c r="M94" s="11">
        <v>0.59091662337662343</v>
      </c>
      <c r="N94" s="11">
        <v>0.6692627272727274</v>
      </c>
      <c r="O94" s="11">
        <v>0.67882961038961054</v>
      </c>
      <c r="P94" s="4">
        <v>574</v>
      </c>
      <c r="Q94" s="4">
        <v>585</v>
      </c>
      <c r="R94" s="12">
        <f t="shared" si="9"/>
        <v>2.1871688311688231E-2</v>
      </c>
      <c r="S94" s="12">
        <f t="shared" si="9"/>
        <v>2.1373116883116827E-2</v>
      </c>
      <c r="T94" s="12">
        <f t="shared" si="9"/>
        <v>5.727272727262811E-5</v>
      </c>
      <c r="U94" s="12">
        <f t="shared" si="9"/>
        <v>-1.7335064935065647E-3</v>
      </c>
      <c r="W94" s="12">
        <f t="shared" si="10"/>
        <v>1.039214285714278E-2</v>
      </c>
      <c r="Y94" s="4">
        <v>574</v>
      </c>
      <c r="Z94" s="4">
        <v>585</v>
      </c>
      <c r="AA94" s="13">
        <v>9.7620779220779219E-3</v>
      </c>
      <c r="AB94" s="13">
        <v>6.8528571428571432E-3</v>
      </c>
      <c r="AC94" s="13">
        <v>9.9663636363636378E-3</v>
      </c>
      <c r="AD94" s="13">
        <v>5.472857142857143E-3</v>
      </c>
      <c r="AE94" s="13">
        <v>9.4492207792207794E-3</v>
      </c>
      <c r="AF94" s="13">
        <v>9.5172727272727284E-3</v>
      </c>
      <c r="AG94" s="13">
        <v>8.313766233766234E-3</v>
      </c>
      <c r="AH94" s="13">
        <v>1.0736493506493507E-2</v>
      </c>
      <c r="AJ94" s="14">
        <f t="shared" si="11"/>
        <v>0.24058857142857054</v>
      </c>
      <c r="AK94" s="14">
        <f t="shared" si="11"/>
        <v>0.2351042857142851</v>
      </c>
      <c r="AL94" s="14">
        <f t="shared" si="11"/>
        <v>6.2999999999890921E-4</v>
      </c>
      <c r="AM94" s="14">
        <f t="shared" si="11"/>
        <v>-1.9068571428572212E-2</v>
      </c>
      <c r="AO94" s="14">
        <f t="shared" si="12"/>
        <v>2.7883265135857509</v>
      </c>
      <c r="AP94" s="14">
        <f t="shared" si="12"/>
        <v>3.1565579809209852</v>
      </c>
      <c r="AQ94" s="14">
        <f t="shared" si="12"/>
        <v>7.6432260737478745E-3</v>
      </c>
      <c r="AR94" s="14">
        <f t="shared" si="12"/>
        <v>-0.24915305567791393</v>
      </c>
      <c r="AT94" s="14">
        <f t="shared" si="13"/>
        <v>2</v>
      </c>
      <c r="AU94" s="14">
        <f t="shared" si="13"/>
        <v>2</v>
      </c>
      <c r="AV94" s="14">
        <f t="shared" si="13"/>
        <v>0</v>
      </c>
      <c r="AW94" s="14">
        <f t="shared" si="13"/>
        <v>0</v>
      </c>
      <c r="AX94" s="4">
        <v>574</v>
      </c>
      <c r="AY94" s="4">
        <v>585</v>
      </c>
    </row>
    <row r="95" spans="1:51" x14ac:dyDescent="0.2">
      <c r="A95" s="4">
        <v>574</v>
      </c>
      <c r="B95" s="4">
        <v>587</v>
      </c>
      <c r="D95" s="3">
        <v>1547.7370000000001</v>
      </c>
      <c r="E95" s="4">
        <v>13</v>
      </c>
      <c r="F95" s="3" t="s">
        <v>140</v>
      </c>
      <c r="G95" s="11">
        <v>0.57042824175824181</v>
      </c>
      <c r="H95" s="11">
        <v>0.66518978021978026</v>
      </c>
      <c r="I95" s="11">
        <v>0.71335186813186813</v>
      </c>
      <c r="J95" s="11">
        <v>0.74975032967032962</v>
      </c>
      <c r="K95" s="11"/>
      <c r="L95" s="11">
        <v>0.57439549450549454</v>
      </c>
      <c r="M95" s="11">
        <v>0.66089230769230778</v>
      </c>
      <c r="N95" s="11">
        <v>0.72795032967032969</v>
      </c>
      <c r="O95" s="11">
        <v>0.73507934065934066</v>
      </c>
      <c r="P95" s="4">
        <v>574</v>
      </c>
      <c r="Q95" s="4">
        <v>587</v>
      </c>
      <c r="R95" s="12">
        <f t="shared" si="9"/>
        <v>-3.9672527472527364E-3</v>
      </c>
      <c r="S95" s="12">
        <f t="shared" si="9"/>
        <v>4.297472527472479E-3</v>
      </c>
      <c r="T95" s="12">
        <f t="shared" si="9"/>
        <v>-1.459846153846156E-2</v>
      </c>
      <c r="U95" s="12">
        <f t="shared" si="9"/>
        <v>1.4670989010988955E-2</v>
      </c>
      <c r="W95" s="12">
        <f t="shared" si="10"/>
        <v>1.0068681318678441E-4</v>
      </c>
      <c r="Y95" s="4">
        <v>574</v>
      </c>
      <c r="Z95" s="4">
        <v>587</v>
      </c>
      <c r="AA95" s="13">
        <v>9.3367032967032974E-3</v>
      </c>
      <c r="AB95" s="13">
        <v>5.6307692307692309E-3</v>
      </c>
      <c r="AC95" s="13">
        <v>6.067802197802198E-3</v>
      </c>
      <c r="AD95" s="13">
        <v>7.6226373626373627E-3</v>
      </c>
      <c r="AE95" s="13">
        <v>1.1939010989010991E-2</v>
      </c>
      <c r="AF95" s="13">
        <v>5.8706593406593413E-3</v>
      </c>
      <c r="AG95" s="13">
        <v>5.7075824175824175E-3</v>
      </c>
      <c r="AH95" s="13">
        <v>5.9471428571428574E-3</v>
      </c>
      <c r="AJ95" s="14">
        <f t="shared" si="11"/>
        <v>-5.1574285714285573E-2</v>
      </c>
      <c r="AK95" s="14">
        <f t="shared" si="11"/>
        <v>5.5867142857142227E-2</v>
      </c>
      <c r="AL95" s="14">
        <f t="shared" si="11"/>
        <v>-0.18978000000000028</v>
      </c>
      <c r="AM95" s="14">
        <f t="shared" si="11"/>
        <v>0.19072285714285642</v>
      </c>
      <c r="AO95" s="14">
        <f t="shared" si="12"/>
        <v>-0.45337414920662494</v>
      </c>
      <c r="AP95" s="14">
        <f t="shared" si="12"/>
        <v>0.91504510510949899</v>
      </c>
      <c r="AQ95" s="14">
        <f t="shared" si="12"/>
        <v>-3.0353201270463499</v>
      </c>
      <c r="AR95" s="14">
        <f t="shared" si="12"/>
        <v>2.628310537706962</v>
      </c>
      <c r="AT95" s="14">
        <f t="shared" si="13"/>
        <v>0</v>
      </c>
      <c r="AU95" s="14">
        <f t="shared" si="13"/>
        <v>0</v>
      </c>
      <c r="AV95" s="14">
        <f t="shared" si="13"/>
        <v>1</v>
      </c>
      <c r="AW95" s="14">
        <f t="shared" si="13"/>
        <v>0</v>
      </c>
      <c r="AX95" s="4">
        <v>574</v>
      </c>
      <c r="AY95" s="4">
        <v>587</v>
      </c>
    </row>
    <row r="96" spans="1:51" x14ac:dyDescent="0.2">
      <c r="A96" s="4">
        <v>581</v>
      </c>
      <c r="B96" s="4">
        <v>587</v>
      </c>
      <c r="D96" s="3">
        <v>836.3818</v>
      </c>
      <c r="E96" s="4">
        <v>6</v>
      </c>
      <c r="F96" s="3" t="s">
        <v>141</v>
      </c>
      <c r="G96" s="11">
        <v>0.58537023809523814</v>
      </c>
      <c r="H96" s="11">
        <v>0.59782642857142854</v>
      </c>
      <c r="I96" s="11">
        <v>0.59396476190476188</v>
      </c>
      <c r="J96" s="11">
        <v>0.63139166666666668</v>
      </c>
      <c r="K96" s="11"/>
      <c r="L96" s="11">
        <v>0.59535428571428572</v>
      </c>
      <c r="M96" s="11">
        <v>0.59808095238095238</v>
      </c>
      <c r="N96" s="11">
        <v>0.60496214285714289</v>
      </c>
      <c r="O96" s="11">
        <v>0.63727380952380963</v>
      </c>
      <c r="P96" s="4">
        <v>581</v>
      </c>
      <c r="Q96" s="4">
        <v>587</v>
      </c>
      <c r="R96" s="12">
        <f t="shared" si="9"/>
        <v>-9.9840476190475869E-3</v>
      </c>
      <c r="S96" s="12">
        <f t="shared" si="9"/>
        <v>-2.5452380952384335E-4</v>
      </c>
      <c r="T96" s="12">
        <f t="shared" si="9"/>
        <v>-1.0997380952381008E-2</v>
      </c>
      <c r="U96" s="12">
        <f t="shared" si="9"/>
        <v>-5.8821428571429468E-3</v>
      </c>
      <c r="W96" s="12">
        <f t="shared" si="10"/>
        <v>-6.7795238095238464E-3</v>
      </c>
      <c r="Y96" s="4">
        <v>581</v>
      </c>
      <c r="Z96" s="4">
        <v>587</v>
      </c>
      <c r="AA96" s="13">
        <v>1.1089285714285715E-2</v>
      </c>
      <c r="AB96" s="13">
        <v>1.8178809523809528E-2</v>
      </c>
      <c r="AC96" s="13">
        <v>1.478404761904762E-2</v>
      </c>
      <c r="AD96" s="13">
        <v>1.2424761904761905E-2</v>
      </c>
      <c r="AE96" s="13">
        <v>1.9079285714285715E-2</v>
      </c>
      <c r="AF96" s="13">
        <v>1.2104523809523812E-2</v>
      </c>
      <c r="AG96" s="13">
        <v>1.0391904761904762E-2</v>
      </c>
      <c r="AH96" s="13">
        <v>1.114809523809524E-2</v>
      </c>
      <c r="AJ96" s="14">
        <f t="shared" si="11"/>
        <v>-5.9904285714285521E-2</v>
      </c>
      <c r="AK96" s="14">
        <f t="shared" si="11"/>
        <v>-1.5271428571430601E-3</v>
      </c>
      <c r="AL96" s="14">
        <f t="shared" si="11"/>
        <v>-6.5984285714286051E-2</v>
      </c>
      <c r="AM96" s="14">
        <f t="shared" si="11"/>
        <v>-3.5292857142857681E-2</v>
      </c>
      <c r="AO96" s="14">
        <f t="shared" si="12"/>
        <v>-0.78362200807183324</v>
      </c>
      <c r="AP96" s="14">
        <f t="shared" si="12"/>
        <v>-2.0185292022437174E-2</v>
      </c>
      <c r="AQ96" s="14">
        <f t="shared" si="12"/>
        <v>-1.0540678574851794</v>
      </c>
      <c r="AR96" s="14">
        <f t="shared" si="12"/>
        <v>-0.61032755934850214</v>
      </c>
      <c r="AT96" s="14">
        <f t="shared" si="13"/>
        <v>0</v>
      </c>
      <c r="AU96" s="14">
        <f t="shared" si="13"/>
        <v>0</v>
      </c>
      <c r="AV96" s="14">
        <f t="shared" si="13"/>
        <v>0</v>
      </c>
      <c r="AW96" s="14">
        <f t="shared" si="13"/>
        <v>0</v>
      </c>
      <c r="AX96" s="4">
        <v>581</v>
      </c>
      <c r="AY96" s="4">
        <v>587</v>
      </c>
    </row>
    <row r="97" spans="1:51" x14ac:dyDescent="0.2">
      <c r="A97" s="4">
        <v>588</v>
      </c>
      <c r="B97" s="4">
        <v>611</v>
      </c>
      <c r="D97" s="3">
        <v>2639.5745999999999</v>
      </c>
      <c r="E97" s="4">
        <v>19</v>
      </c>
      <c r="F97" s="3" t="s">
        <v>142</v>
      </c>
      <c r="G97" s="11">
        <v>0.24314488721804509</v>
      </c>
      <c r="H97" s="11">
        <v>0.49585639097744372</v>
      </c>
      <c r="I97" s="11">
        <v>0.70532609022556392</v>
      </c>
      <c r="J97" s="11">
        <v>0.80658458646616538</v>
      </c>
      <c r="K97" s="11"/>
      <c r="L97" s="11">
        <v>0.24334338345864662</v>
      </c>
      <c r="M97" s="11">
        <v>0.50454308270676695</v>
      </c>
      <c r="N97" s="11">
        <v>0.71343255639097747</v>
      </c>
      <c r="O97" s="11">
        <v>0.7977954887218045</v>
      </c>
      <c r="P97" s="4">
        <v>588</v>
      </c>
      <c r="Q97" s="4">
        <v>611</v>
      </c>
      <c r="R97" s="12">
        <f t="shared" si="9"/>
        <v>-1.9849624060153115E-4</v>
      </c>
      <c r="S97" s="12">
        <f t="shared" si="9"/>
        <v>-8.6866917293232371E-3</v>
      </c>
      <c r="T97" s="12">
        <f t="shared" si="9"/>
        <v>-8.1064661654135506E-3</v>
      </c>
      <c r="U97" s="12">
        <f t="shared" si="9"/>
        <v>8.7890977443608742E-3</v>
      </c>
      <c r="W97" s="12">
        <f t="shared" si="10"/>
        <v>-2.0506390977443612E-3</v>
      </c>
      <c r="Y97" s="4">
        <v>588</v>
      </c>
      <c r="Z97" s="4">
        <v>611</v>
      </c>
      <c r="AA97" s="13">
        <v>1.1311353383458646E-2</v>
      </c>
      <c r="AB97" s="13">
        <v>1.1769398496240603E-2</v>
      </c>
      <c r="AC97" s="13">
        <v>1.1395338345864663E-2</v>
      </c>
      <c r="AD97" s="13">
        <v>1.1106541353383459E-2</v>
      </c>
      <c r="AE97" s="13">
        <v>6.3816541353383461E-3</v>
      </c>
      <c r="AF97" s="13">
        <v>8.3980451127819555E-3</v>
      </c>
      <c r="AG97" s="13">
        <v>8.9096240601503774E-3</v>
      </c>
      <c r="AH97" s="13">
        <v>5.6341353383458654E-3</v>
      </c>
      <c r="AJ97" s="14">
        <f t="shared" si="11"/>
        <v>-3.7714285714290918E-3</v>
      </c>
      <c r="AK97" s="14">
        <f t="shared" si="11"/>
        <v>-0.1650471428571415</v>
      </c>
      <c r="AL97" s="14">
        <f t="shared" si="11"/>
        <v>-0.15402285714285746</v>
      </c>
      <c r="AM97" s="14">
        <f t="shared" si="11"/>
        <v>0.16699285714285661</v>
      </c>
      <c r="AO97" s="14">
        <f t="shared" si="12"/>
        <v>-2.6472266513661417E-2</v>
      </c>
      <c r="AP97" s="14">
        <f t="shared" si="12"/>
        <v>-1.0406248849181228</v>
      </c>
      <c r="AQ97" s="14">
        <f t="shared" si="12"/>
        <v>-0.97067734370243541</v>
      </c>
      <c r="AR97" s="14">
        <f t="shared" si="12"/>
        <v>1.2223646566634001</v>
      </c>
      <c r="AT97" s="14">
        <f t="shared" si="13"/>
        <v>0</v>
      </c>
      <c r="AU97" s="14">
        <f t="shared" si="13"/>
        <v>0</v>
      </c>
      <c r="AV97" s="14">
        <f t="shared" si="13"/>
        <v>0</v>
      </c>
      <c r="AW97" s="14">
        <f t="shared" si="13"/>
        <v>0</v>
      </c>
      <c r="AX97" s="4">
        <v>588</v>
      </c>
      <c r="AY97" s="4">
        <v>611</v>
      </c>
    </row>
    <row r="98" spans="1:51" x14ac:dyDescent="0.2">
      <c r="A98" s="4">
        <v>591</v>
      </c>
      <c r="B98" s="4">
        <v>608</v>
      </c>
      <c r="D98" s="3">
        <v>2013.2107000000001</v>
      </c>
      <c r="E98" s="4">
        <v>13</v>
      </c>
      <c r="F98" s="3" t="s">
        <v>143</v>
      </c>
      <c r="G98" s="11">
        <v>0.20355175824175828</v>
      </c>
      <c r="H98" s="11">
        <v>0.48798802197802205</v>
      </c>
      <c r="I98" s="11">
        <v>0.77469516483516476</v>
      </c>
      <c r="J98" s="11">
        <v>0.89923692307692316</v>
      </c>
      <c r="K98" s="11"/>
      <c r="L98" s="11">
        <v>0.22468076923076927</v>
      </c>
      <c r="M98" s="11">
        <v>0.47706560439560441</v>
      </c>
      <c r="N98" s="11">
        <v>0.76932516483516489</v>
      </c>
      <c r="O98" s="11">
        <v>0.89819439560439573</v>
      </c>
      <c r="P98" s="4">
        <v>591</v>
      </c>
      <c r="Q98" s="4">
        <v>608</v>
      </c>
      <c r="R98" s="12">
        <f t="shared" si="9"/>
        <v>-2.1129010989010988E-2</v>
      </c>
      <c r="S98" s="12">
        <f t="shared" si="9"/>
        <v>1.0922417582417632E-2</v>
      </c>
      <c r="T98" s="12">
        <f t="shared" si="9"/>
        <v>5.3699999999998749E-3</v>
      </c>
      <c r="U98" s="12">
        <f t="shared" si="9"/>
        <v>1.0425274725274214E-3</v>
      </c>
      <c r="W98" s="12">
        <f t="shared" si="10"/>
        <v>-9.4851648351651496E-4</v>
      </c>
      <c r="Y98" s="4">
        <v>591</v>
      </c>
      <c r="Z98" s="4">
        <v>608</v>
      </c>
      <c r="AA98" s="13">
        <v>6.1612087912087917E-3</v>
      </c>
      <c r="AB98" s="13">
        <v>5.7328571428571437E-3</v>
      </c>
      <c r="AC98" s="13">
        <v>6.1028571428571425E-3</v>
      </c>
      <c r="AD98" s="13">
        <v>1.3928681318681321E-2</v>
      </c>
      <c r="AE98" s="13">
        <v>4.5516483516483512E-3</v>
      </c>
      <c r="AF98" s="13">
        <v>7.3416483516483512E-3</v>
      </c>
      <c r="AG98" s="13">
        <v>1.264901098901099E-2</v>
      </c>
      <c r="AH98" s="13">
        <v>5.9796703296703304E-3</v>
      </c>
      <c r="AJ98" s="14">
        <f t="shared" si="11"/>
        <v>-0.27467714285714284</v>
      </c>
      <c r="AK98" s="14">
        <f t="shared" si="11"/>
        <v>0.14199142857142921</v>
      </c>
      <c r="AL98" s="14">
        <f t="shared" si="11"/>
        <v>6.9809999999998373E-2</v>
      </c>
      <c r="AM98" s="14">
        <f t="shared" si="11"/>
        <v>1.3552857142856478E-2</v>
      </c>
      <c r="AO98" s="14">
        <f t="shared" si="12"/>
        <v>-4.7775160854040344</v>
      </c>
      <c r="AP98" s="14">
        <f t="shared" si="12"/>
        <v>2.0309815962418294</v>
      </c>
      <c r="AQ98" s="14">
        <f t="shared" si="12"/>
        <v>0.66226962293450642</v>
      </c>
      <c r="AR98" s="14">
        <f t="shared" si="12"/>
        <v>0.11912599949635713</v>
      </c>
      <c r="AT98" s="14">
        <f t="shared" si="13"/>
        <v>2</v>
      </c>
      <c r="AU98" s="14">
        <f t="shared" si="13"/>
        <v>0</v>
      </c>
      <c r="AV98" s="14">
        <f t="shared" si="13"/>
        <v>0</v>
      </c>
      <c r="AW98" s="14">
        <f t="shared" si="13"/>
        <v>0</v>
      </c>
      <c r="AX98" s="4">
        <v>591</v>
      </c>
      <c r="AY98" s="4">
        <v>608</v>
      </c>
    </row>
    <row r="99" spans="1:51" x14ac:dyDescent="0.2">
      <c r="A99" s="4">
        <v>591</v>
      </c>
      <c r="B99" s="4">
        <v>611</v>
      </c>
      <c r="D99" s="3">
        <v>2298.3795</v>
      </c>
      <c r="E99" s="4">
        <v>16</v>
      </c>
      <c r="F99" s="3" t="s">
        <v>144</v>
      </c>
      <c r="G99" s="11">
        <v>0.27858348214285716</v>
      </c>
      <c r="H99" s="11">
        <v>0.57842330357142868</v>
      </c>
      <c r="I99" s="11">
        <v>0.80105401785714292</v>
      </c>
      <c r="J99" s="11">
        <v>0.89832383928571435</v>
      </c>
      <c r="K99" s="11"/>
      <c r="L99" s="11">
        <v>0.27848035714285718</v>
      </c>
      <c r="M99" s="11">
        <v>0.57564767857142862</v>
      </c>
      <c r="N99" s="11">
        <v>0.80726964285714298</v>
      </c>
      <c r="O99" s="11">
        <v>0.90326794642857144</v>
      </c>
      <c r="P99" s="4">
        <v>591</v>
      </c>
      <c r="Q99" s="4">
        <v>611</v>
      </c>
      <c r="R99" s="12">
        <f t="shared" si="9"/>
        <v>1.031249999999817E-4</v>
      </c>
      <c r="S99" s="12">
        <f t="shared" si="9"/>
        <v>2.7756250000000593E-3</v>
      </c>
      <c r="T99" s="12">
        <f t="shared" si="9"/>
        <v>-6.2156250000000579E-3</v>
      </c>
      <c r="U99" s="12">
        <f t="shared" si="9"/>
        <v>-4.9441071428570904E-3</v>
      </c>
      <c r="W99" s="12">
        <f t="shared" si="10"/>
        <v>-2.0702455357142768E-3</v>
      </c>
      <c r="Y99" s="4">
        <v>591</v>
      </c>
      <c r="Z99" s="4">
        <v>611</v>
      </c>
      <c r="AA99" s="13">
        <v>1.0303839285714288E-2</v>
      </c>
      <c r="AB99" s="13">
        <v>1.3639732142857144E-2</v>
      </c>
      <c r="AC99" s="13">
        <v>6.4723214285714288E-3</v>
      </c>
      <c r="AD99" s="13">
        <v>4.4991964285714288E-3</v>
      </c>
      <c r="AE99" s="13">
        <v>1.6375178571428572E-2</v>
      </c>
      <c r="AF99" s="13">
        <v>5.863928571428572E-3</v>
      </c>
      <c r="AG99" s="13">
        <v>7.8928571428571442E-3</v>
      </c>
      <c r="AH99" s="13">
        <v>4.7167857142857142E-3</v>
      </c>
      <c r="AJ99" s="14">
        <f t="shared" si="11"/>
        <v>1.6499999999997073E-3</v>
      </c>
      <c r="AK99" s="14">
        <f t="shared" si="11"/>
        <v>4.4410000000000949E-2</v>
      </c>
      <c r="AL99" s="14">
        <f t="shared" si="11"/>
        <v>-9.9450000000000927E-2</v>
      </c>
      <c r="AM99" s="14">
        <f t="shared" si="11"/>
        <v>-7.9105714285713447E-2</v>
      </c>
      <c r="AO99" s="14">
        <f t="shared" si="12"/>
        <v>9.2322092333000615E-3</v>
      </c>
      <c r="AP99" s="14">
        <f t="shared" si="12"/>
        <v>0.32380838144805058</v>
      </c>
      <c r="AQ99" s="14">
        <f t="shared" si="12"/>
        <v>-1.0547178418880983</v>
      </c>
      <c r="AR99" s="14">
        <f t="shared" si="12"/>
        <v>-1.3137141062475928</v>
      </c>
      <c r="AT99" s="14">
        <f t="shared" si="13"/>
        <v>0</v>
      </c>
      <c r="AU99" s="14">
        <f t="shared" si="13"/>
        <v>0</v>
      </c>
      <c r="AV99" s="14">
        <f t="shared" si="13"/>
        <v>0</v>
      </c>
      <c r="AW99" s="14">
        <f t="shared" si="13"/>
        <v>0</v>
      </c>
      <c r="AX99" s="4">
        <v>591</v>
      </c>
      <c r="AY99" s="4">
        <v>611</v>
      </c>
    </row>
    <row r="100" spans="1:51" x14ac:dyDescent="0.2">
      <c r="A100" s="4">
        <v>612</v>
      </c>
      <c r="B100" s="4">
        <v>621</v>
      </c>
      <c r="D100" s="3">
        <v>1105.6074000000001</v>
      </c>
      <c r="E100" s="4">
        <v>8</v>
      </c>
      <c r="F100" s="3" t="s">
        <v>145</v>
      </c>
      <c r="G100" s="11">
        <v>0.39293964285714289</v>
      </c>
      <c r="H100" s="11">
        <v>0.52928732142857149</v>
      </c>
      <c r="I100" s="11">
        <v>0.63933428571428574</v>
      </c>
      <c r="J100" s="11">
        <v>0.73150000000000004</v>
      </c>
      <c r="K100" s="11"/>
      <c r="L100" s="11">
        <v>0.38039857142857142</v>
      </c>
      <c r="M100" s="11">
        <v>0.52266017857142855</v>
      </c>
      <c r="N100" s="11">
        <v>0.62737142857142858</v>
      </c>
      <c r="O100" s="11">
        <v>0.73256071428571434</v>
      </c>
      <c r="P100" s="4">
        <v>612</v>
      </c>
      <c r="Q100" s="4">
        <v>621</v>
      </c>
      <c r="R100" s="12">
        <f t="shared" si="9"/>
        <v>1.2541071428571471E-2</v>
      </c>
      <c r="S100" s="12">
        <f t="shared" si="9"/>
        <v>6.6271428571429425E-3</v>
      </c>
      <c r="T100" s="12">
        <f t="shared" si="9"/>
        <v>1.1962857142857164E-2</v>
      </c>
      <c r="U100" s="12">
        <f t="shared" si="9"/>
        <v>-1.0607142857143037E-3</v>
      </c>
      <c r="W100" s="12">
        <f t="shared" si="10"/>
        <v>7.5175892857143184E-3</v>
      </c>
      <c r="Y100" s="4">
        <v>612</v>
      </c>
      <c r="Z100" s="4">
        <v>621</v>
      </c>
      <c r="AA100" s="13">
        <v>7.0046428571428569E-3</v>
      </c>
      <c r="AB100" s="13">
        <v>1.0642321428571428E-2</v>
      </c>
      <c r="AC100" s="13">
        <v>7.7714285714285724E-3</v>
      </c>
      <c r="AD100" s="13">
        <v>7.2562499999999997E-3</v>
      </c>
      <c r="AE100" s="13">
        <v>1.5761428571428572E-2</v>
      </c>
      <c r="AF100" s="13">
        <v>7.390357142857143E-3</v>
      </c>
      <c r="AG100" s="13">
        <v>8.8510714285714286E-3</v>
      </c>
      <c r="AH100" s="13">
        <v>1.3161428571428574E-2</v>
      </c>
      <c r="AJ100" s="14">
        <f t="shared" si="11"/>
        <v>0.10032857142857177</v>
      </c>
      <c r="AK100" s="14">
        <f t="shared" si="11"/>
        <v>5.301714285714354E-2</v>
      </c>
      <c r="AL100" s="14">
        <f t="shared" si="11"/>
        <v>9.5702857142857312E-2</v>
      </c>
      <c r="AM100" s="14">
        <f t="shared" si="11"/>
        <v>-8.4857142857144296E-3</v>
      </c>
      <c r="AO100" s="14">
        <f t="shared" si="12"/>
        <v>1.2593916127859139</v>
      </c>
      <c r="AP100" s="14">
        <f t="shared" si="12"/>
        <v>0.88591520733493589</v>
      </c>
      <c r="AQ100" s="14">
        <f t="shared" si="12"/>
        <v>1.7591386527319646</v>
      </c>
      <c r="AR100" s="14">
        <f t="shared" si="12"/>
        <v>-0.12224290140808697</v>
      </c>
      <c r="AT100" s="14">
        <f t="shared" si="13"/>
        <v>0</v>
      </c>
      <c r="AU100" s="14">
        <f t="shared" si="13"/>
        <v>0</v>
      </c>
      <c r="AV100" s="14">
        <f t="shared" si="13"/>
        <v>0</v>
      </c>
      <c r="AW100" s="14">
        <f t="shared" si="13"/>
        <v>0</v>
      </c>
      <c r="AX100" s="4">
        <v>612</v>
      </c>
      <c r="AY100" s="4">
        <v>621</v>
      </c>
    </row>
    <row r="101" spans="1:51" x14ac:dyDescent="0.2">
      <c r="A101" s="4">
        <v>622</v>
      </c>
      <c r="B101" s="4">
        <v>631</v>
      </c>
      <c r="D101" s="3">
        <v>1191.5681</v>
      </c>
      <c r="E101" s="4">
        <v>9</v>
      </c>
      <c r="F101" s="3" t="s">
        <v>146</v>
      </c>
      <c r="G101" s="11">
        <v>0.35896142857142865</v>
      </c>
      <c r="H101" s="11">
        <v>0.44108857142857144</v>
      </c>
      <c r="I101" s="11">
        <v>0.53110047619047618</v>
      </c>
      <c r="J101" s="11">
        <v>0.53286730158730156</v>
      </c>
      <c r="K101" s="11"/>
      <c r="L101" s="11">
        <v>0.35012238095238096</v>
      </c>
      <c r="M101" s="11">
        <v>0.44439174603174608</v>
      </c>
      <c r="N101" s="11">
        <v>0.52801317460317465</v>
      </c>
      <c r="O101" s="11">
        <v>0.52658492063492068</v>
      </c>
      <c r="P101" s="4">
        <v>622</v>
      </c>
      <c r="Q101" s="4">
        <v>631</v>
      </c>
      <c r="R101" s="12">
        <f t="shared" si="9"/>
        <v>8.8390476190476908E-3</v>
      </c>
      <c r="S101" s="12">
        <f t="shared" si="9"/>
        <v>-3.3031746031746412E-3</v>
      </c>
      <c r="T101" s="12">
        <f t="shared" si="9"/>
        <v>3.0873015873015275E-3</v>
      </c>
      <c r="U101" s="12">
        <f t="shared" si="9"/>
        <v>6.2823809523808727E-3</v>
      </c>
      <c r="W101" s="12">
        <f t="shared" si="10"/>
        <v>3.7263888888888624E-3</v>
      </c>
      <c r="Y101" s="4">
        <v>622</v>
      </c>
      <c r="Z101" s="4">
        <v>631</v>
      </c>
      <c r="AA101" s="13">
        <v>1.0962380952380953E-2</v>
      </c>
      <c r="AB101" s="13">
        <v>1.3251111111111113E-2</v>
      </c>
      <c r="AC101" s="13">
        <v>1.1332222222222223E-2</v>
      </c>
      <c r="AD101" s="13">
        <v>1.9590476190476193E-2</v>
      </c>
      <c r="AE101" s="13">
        <v>2.0580634920634923E-2</v>
      </c>
      <c r="AF101" s="13">
        <v>1.0760000000000002E-2</v>
      </c>
      <c r="AG101" s="13">
        <v>1.5431904761904763E-2</v>
      </c>
      <c r="AH101" s="13">
        <v>1.290936507936508E-2</v>
      </c>
      <c r="AJ101" s="14">
        <f t="shared" si="11"/>
        <v>7.9551428571429217E-2</v>
      </c>
      <c r="AK101" s="14">
        <f t="shared" si="11"/>
        <v>-2.9728571428571771E-2</v>
      </c>
      <c r="AL101" s="14">
        <f t="shared" si="11"/>
        <v>2.7785714285713747E-2</v>
      </c>
      <c r="AM101" s="14">
        <f t="shared" si="11"/>
        <v>5.6541428571427854E-2</v>
      </c>
      <c r="AO101" s="14">
        <f t="shared" si="12"/>
        <v>0.65655622782346479</v>
      </c>
      <c r="AP101" s="14">
        <f t="shared" si="12"/>
        <v>-0.3351738127688314</v>
      </c>
      <c r="AQ101" s="14">
        <f t="shared" si="12"/>
        <v>0.27929644188491609</v>
      </c>
      <c r="AR101" s="14">
        <f t="shared" si="12"/>
        <v>0.46379974751063419</v>
      </c>
      <c r="AT101" s="14">
        <f t="shared" si="13"/>
        <v>0</v>
      </c>
      <c r="AU101" s="14">
        <f t="shared" si="13"/>
        <v>0</v>
      </c>
      <c r="AV101" s="14">
        <f t="shared" si="13"/>
        <v>0</v>
      </c>
      <c r="AW101" s="14">
        <f t="shared" si="13"/>
        <v>0</v>
      </c>
      <c r="AX101" s="4">
        <v>622</v>
      </c>
      <c r="AY101" s="4">
        <v>631</v>
      </c>
    </row>
    <row r="102" spans="1:51" x14ac:dyDescent="0.2">
      <c r="A102" s="4">
        <v>642</v>
      </c>
      <c r="B102" s="4">
        <v>648</v>
      </c>
      <c r="D102" s="3">
        <v>885.51520000000005</v>
      </c>
      <c r="E102" s="4">
        <v>6</v>
      </c>
      <c r="F102" s="3" t="s">
        <v>147</v>
      </c>
      <c r="G102" s="11">
        <v>1.293047619047619E-2</v>
      </c>
      <c r="H102" s="11">
        <v>2.1281190476190478E-2</v>
      </c>
      <c r="I102" s="11">
        <v>2.2458571428571428E-2</v>
      </c>
      <c r="J102" s="11">
        <v>4.2319761904761909E-2</v>
      </c>
      <c r="K102" s="11"/>
      <c r="L102" s="11">
        <v>1.3858571428571428E-2</v>
      </c>
      <c r="M102" s="11">
        <v>1.3782380952380954E-2</v>
      </c>
      <c r="N102" s="11">
        <v>2.1761666666666665E-2</v>
      </c>
      <c r="O102" s="11">
        <v>4.0977142857142865E-2</v>
      </c>
      <c r="P102" s="4">
        <v>642</v>
      </c>
      <c r="Q102" s="4">
        <v>648</v>
      </c>
      <c r="R102" s="12">
        <f t="shared" si="9"/>
        <v>-9.2809523809523828E-4</v>
      </c>
      <c r="S102" s="12">
        <f t="shared" si="9"/>
        <v>7.4988095238095239E-3</v>
      </c>
      <c r="T102" s="12">
        <f t="shared" si="9"/>
        <v>6.9690476190476316E-4</v>
      </c>
      <c r="U102" s="12">
        <f t="shared" si="9"/>
        <v>1.3426190476190439E-3</v>
      </c>
      <c r="W102" s="12">
        <f t="shared" si="10"/>
        <v>2.1525595238095232E-3</v>
      </c>
      <c r="Y102" s="4">
        <v>642</v>
      </c>
      <c r="Z102" s="4">
        <v>648</v>
      </c>
      <c r="AA102" s="13">
        <v>8.9885714285714291E-3</v>
      </c>
      <c r="AB102" s="13">
        <v>2.4315714285714284E-2</v>
      </c>
      <c r="AC102" s="13">
        <v>6.5247619047619056E-3</v>
      </c>
      <c r="AD102" s="13">
        <v>7.320952380952382E-3</v>
      </c>
      <c r="AE102" s="13">
        <v>5.3647619047619052E-3</v>
      </c>
      <c r="AF102" s="13">
        <v>1.077952380952381E-2</v>
      </c>
      <c r="AG102" s="13">
        <v>7.0480952380952387E-3</v>
      </c>
      <c r="AH102" s="13">
        <v>6.9945238095238099E-3</v>
      </c>
      <c r="AJ102" s="14">
        <f t="shared" si="11"/>
        <v>-5.5685714285714297E-3</v>
      </c>
      <c r="AK102" s="14">
        <f t="shared" si="11"/>
        <v>4.499285714285714E-2</v>
      </c>
      <c r="AL102" s="14">
        <f t="shared" si="11"/>
        <v>4.181428571428579E-3</v>
      </c>
      <c r="AM102" s="14">
        <f t="shared" si="11"/>
        <v>8.0557142857142633E-3</v>
      </c>
      <c r="AO102" s="14">
        <f t="shared" si="12"/>
        <v>-0.15356677376805988</v>
      </c>
      <c r="AP102" s="14">
        <f t="shared" si="12"/>
        <v>0.48831990922531204</v>
      </c>
      <c r="AQ102" s="14">
        <f t="shared" si="12"/>
        <v>0.12567682278495126</v>
      </c>
      <c r="AR102" s="14">
        <f t="shared" si="12"/>
        <v>0.22967289952095857</v>
      </c>
      <c r="AT102" s="14">
        <f t="shared" si="13"/>
        <v>0</v>
      </c>
      <c r="AU102" s="14">
        <f t="shared" si="13"/>
        <v>0</v>
      </c>
      <c r="AV102" s="14">
        <f t="shared" si="13"/>
        <v>0</v>
      </c>
      <c r="AW102" s="14">
        <f t="shared" si="13"/>
        <v>0</v>
      </c>
      <c r="AX102" s="4">
        <v>642</v>
      </c>
      <c r="AY102" s="4">
        <v>648</v>
      </c>
    </row>
    <row r="103" spans="1:51" x14ac:dyDescent="0.2">
      <c r="A103" s="4">
        <v>647</v>
      </c>
      <c r="B103" s="4">
        <v>653</v>
      </c>
      <c r="D103" s="3">
        <v>799.52880000000005</v>
      </c>
      <c r="E103" s="4">
        <v>6</v>
      </c>
      <c r="F103" s="3" t="s">
        <v>148</v>
      </c>
      <c r="G103" s="11">
        <v>7.1464285714285718E-3</v>
      </c>
      <c r="H103" s="11">
        <v>5.1161904761904764E-3</v>
      </c>
      <c r="I103" s="11">
        <v>2.5023809523809525E-4</v>
      </c>
      <c r="J103" s="11">
        <v>1.5274285714285716E-2</v>
      </c>
      <c r="K103" s="11"/>
      <c r="L103" s="11">
        <v>7.8611904761904765E-3</v>
      </c>
      <c r="M103" s="11">
        <v>6.5811904761904766E-3</v>
      </c>
      <c r="N103" s="11">
        <v>1.0033809523809525E-2</v>
      </c>
      <c r="O103" s="11">
        <v>1.2128809523809524E-2</v>
      </c>
      <c r="P103" s="4">
        <v>647</v>
      </c>
      <c r="Q103" s="4">
        <v>653</v>
      </c>
      <c r="R103" s="12">
        <f t="shared" si="9"/>
        <v>-7.1476190476190467E-4</v>
      </c>
      <c r="S103" s="12">
        <f t="shared" si="9"/>
        <v>-1.4650000000000002E-3</v>
      </c>
      <c r="T103" s="12">
        <f t="shared" si="9"/>
        <v>-9.7835714285714297E-3</v>
      </c>
      <c r="U103" s="12">
        <f t="shared" si="9"/>
        <v>3.1454761904761916E-3</v>
      </c>
      <c r="W103" s="12">
        <f t="shared" si="10"/>
        <v>-2.2044642857142857E-3</v>
      </c>
      <c r="Y103" s="4">
        <v>647</v>
      </c>
      <c r="Z103" s="4">
        <v>653</v>
      </c>
      <c r="AA103" s="13">
        <v>1.2835952380952382E-2</v>
      </c>
      <c r="AB103" s="13">
        <v>1.6245238095238097E-2</v>
      </c>
      <c r="AC103" s="13">
        <v>1.4346428571428574E-2</v>
      </c>
      <c r="AD103" s="13">
        <v>1.5543333333333334E-2</v>
      </c>
      <c r="AE103" s="13">
        <v>1.6681666666666668E-2</v>
      </c>
      <c r="AF103" s="13">
        <v>1.3750238095238095E-2</v>
      </c>
      <c r="AG103" s="13">
        <v>1.7924285714285716E-2</v>
      </c>
      <c r="AH103" s="13">
        <v>1.2627380952380954E-2</v>
      </c>
      <c r="AJ103" s="14">
        <f t="shared" si="11"/>
        <v>-4.288571428571428E-3</v>
      </c>
      <c r="AK103" s="14">
        <f t="shared" si="11"/>
        <v>-8.7900000000000009E-3</v>
      </c>
      <c r="AL103" s="14">
        <f t="shared" si="11"/>
        <v>-5.8701428571428578E-2</v>
      </c>
      <c r="AM103" s="14">
        <f t="shared" si="11"/>
        <v>1.887285714285715E-2</v>
      </c>
      <c r="AO103" s="14">
        <f t="shared" si="12"/>
        <v>-5.881670815515385E-2</v>
      </c>
      <c r="AP103" s="14">
        <f t="shared" si="12"/>
        <v>-0.11922306109006736</v>
      </c>
      <c r="AQ103" s="14">
        <f t="shared" si="12"/>
        <v>-0.73809374774283165</v>
      </c>
      <c r="AR103" s="14">
        <f t="shared" si="12"/>
        <v>0.27205076795922983</v>
      </c>
      <c r="AT103" s="14">
        <f t="shared" si="13"/>
        <v>0</v>
      </c>
      <c r="AU103" s="14">
        <f t="shared" si="13"/>
        <v>0</v>
      </c>
      <c r="AV103" s="14">
        <f t="shared" si="13"/>
        <v>0</v>
      </c>
      <c r="AW103" s="14">
        <f t="shared" si="13"/>
        <v>0</v>
      </c>
      <c r="AX103" s="4">
        <v>647</v>
      </c>
      <c r="AY103" s="4">
        <v>653</v>
      </c>
    </row>
    <row r="104" spans="1:51" x14ac:dyDescent="0.2">
      <c r="A104" s="4">
        <v>654</v>
      </c>
      <c r="B104" s="4">
        <v>663</v>
      </c>
      <c r="D104" s="3">
        <v>1259.7139999999999</v>
      </c>
      <c r="E104" s="4">
        <v>9</v>
      </c>
      <c r="F104" s="3" t="s">
        <v>149</v>
      </c>
      <c r="G104" s="11">
        <v>3.0622380952380956E-2</v>
      </c>
      <c r="H104" s="11">
        <v>6.0629841269841271E-2</v>
      </c>
      <c r="I104" s="11">
        <v>0.16678428571428572</v>
      </c>
      <c r="J104" s="11">
        <v>0.28526587301587303</v>
      </c>
      <c r="K104" s="11"/>
      <c r="L104" s="11">
        <v>1.7607936507936506E-2</v>
      </c>
      <c r="M104" s="11">
        <v>5.0001428571428572E-2</v>
      </c>
      <c r="N104" s="11">
        <v>0.1471331746031746</v>
      </c>
      <c r="O104" s="11">
        <v>0.27361174603174604</v>
      </c>
      <c r="P104" s="4">
        <v>654</v>
      </c>
      <c r="Q104" s="4">
        <v>663</v>
      </c>
      <c r="R104" s="12">
        <f t="shared" si="9"/>
        <v>1.301444444444445E-2</v>
      </c>
      <c r="S104" s="12">
        <f t="shared" si="9"/>
        <v>1.0628412698412699E-2</v>
      </c>
      <c r="T104" s="12">
        <f t="shared" si="9"/>
        <v>1.9651111111111119E-2</v>
      </c>
      <c r="U104" s="12">
        <f t="shared" si="9"/>
        <v>1.1654126984126989E-2</v>
      </c>
      <c r="W104" s="12">
        <f t="shared" si="10"/>
        <v>1.3737023809523814E-2</v>
      </c>
      <c r="Y104" s="4">
        <v>654</v>
      </c>
      <c r="Z104" s="4">
        <v>663</v>
      </c>
      <c r="AA104" s="13">
        <v>1.3096349206349205E-2</v>
      </c>
      <c r="AB104" s="13">
        <v>1.3502380952380953E-2</v>
      </c>
      <c r="AC104" s="13">
        <v>1.8770634920634924E-2</v>
      </c>
      <c r="AD104" s="13">
        <v>1.5574444444444445E-2</v>
      </c>
      <c r="AE104" s="13">
        <v>1.4693333333333334E-2</v>
      </c>
      <c r="AF104" s="13">
        <v>1.7558888888888891E-2</v>
      </c>
      <c r="AG104" s="13">
        <v>2.0784920634920635E-2</v>
      </c>
      <c r="AH104" s="13">
        <v>1.5033492063492065E-2</v>
      </c>
      <c r="AJ104" s="14">
        <f t="shared" si="11"/>
        <v>0.11713000000000005</v>
      </c>
      <c r="AK104" s="14">
        <f t="shared" si="11"/>
        <v>9.5655714285714288E-2</v>
      </c>
      <c r="AL104" s="14">
        <f t="shared" si="11"/>
        <v>0.17686000000000007</v>
      </c>
      <c r="AM104" s="14">
        <f t="shared" si="11"/>
        <v>0.1048871428571429</v>
      </c>
      <c r="AO104" s="14">
        <f t="shared" si="12"/>
        <v>1.1452537981261148</v>
      </c>
      <c r="AP104" s="14">
        <f t="shared" si="12"/>
        <v>0.83109847787112423</v>
      </c>
      <c r="AQ104" s="14">
        <f t="shared" si="12"/>
        <v>1.2153262600283938</v>
      </c>
      <c r="AR104" s="14">
        <f t="shared" si="12"/>
        <v>0.93251001037967607</v>
      </c>
      <c r="AT104" s="14">
        <f t="shared" si="13"/>
        <v>0</v>
      </c>
      <c r="AU104" s="14">
        <f t="shared" si="13"/>
        <v>0</v>
      </c>
      <c r="AV104" s="14">
        <f t="shared" si="13"/>
        <v>0</v>
      </c>
      <c r="AW104" s="14">
        <f t="shared" si="13"/>
        <v>0</v>
      </c>
      <c r="AX104" s="4">
        <v>654</v>
      </c>
      <c r="AY104" s="4">
        <v>663</v>
      </c>
    </row>
    <row r="105" spans="1:51" x14ac:dyDescent="0.2">
      <c r="A105" s="4">
        <v>658</v>
      </c>
      <c r="B105" s="4">
        <v>665</v>
      </c>
      <c r="D105" s="3">
        <v>1000.5786000000001</v>
      </c>
      <c r="E105" s="4">
        <v>7</v>
      </c>
      <c r="F105" s="3" t="s">
        <v>150</v>
      </c>
      <c r="G105" s="11">
        <v>7.9073265306122451E-2</v>
      </c>
      <c r="H105" s="11">
        <v>0.12602040816326532</v>
      </c>
      <c r="I105" s="11">
        <v>0.23570795918367346</v>
      </c>
      <c r="J105" s="11">
        <v>0.39536938775510211</v>
      </c>
      <c r="K105" s="11"/>
      <c r="L105" s="11">
        <v>5.9706326530612253E-2</v>
      </c>
      <c r="M105" s="11">
        <v>0.12098040816326532</v>
      </c>
      <c r="N105" s="11">
        <v>0.22728632653061229</v>
      </c>
      <c r="O105" s="11">
        <v>0.39848122448979595</v>
      </c>
      <c r="P105" s="4">
        <v>658</v>
      </c>
      <c r="Q105" s="4">
        <v>665</v>
      </c>
      <c r="R105" s="12">
        <f t="shared" si="9"/>
        <v>1.9366938775510198E-2</v>
      </c>
      <c r="S105" s="12">
        <f t="shared" si="9"/>
        <v>5.0400000000000028E-3</v>
      </c>
      <c r="T105" s="12">
        <f t="shared" si="9"/>
        <v>8.4216326530611729E-3</v>
      </c>
      <c r="U105" s="12">
        <f t="shared" si="9"/>
        <v>-3.1118367346938403E-3</v>
      </c>
      <c r="W105" s="12">
        <f t="shared" si="10"/>
        <v>7.4291836734693834E-3</v>
      </c>
      <c r="Y105" s="4">
        <v>658</v>
      </c>
      <c r="Z105" s="4">
        <v>665</v>
      </c>
      <c r="AA105" s="13">
        <v>8.1514285714285716E-3</v>
      </c>
      <c r="AB105" s="13">
        <v>7.5585714285714284E-3</v>
      </c>
      <c r="AC105" s="13">
        <v>5.9173469387755109E-3</v>
      </c>
      <c r="AD105" s="13">
        <v>1.4735102040816328E-2</v>
      </c>
      <c r="AE105" s="13">
        <v>7.6344897959183681E-3</v>
      </c>
      <c r="AF105" s="13">
        <v>6.8957142857142854E-3</v>
      </c>
      <c r="AG105" s="13">
        <v>1.0407755102040818E-2</v>
      </c>
      <c r="AH105" s="13">
        <v>7.1153061224489798E-3</v>
      </c>
      <c r="AJ105" s="14">
        <f t="shared" si="11"/>
        <v>0.13556857142857137</v>
      </c>
      <c r="AK105" s="14">
        <f t="shared" si="11"/>
        <v>3.528000000000002E-2</v>
      </c>
      <c r="AL105" s="14">
        <f t="shared" si="11"/>
        <v>5.895142857142821E-2</v>
      </c>
      <c r="AM105" s="14">
        <f t="shared" si="11"/>
        <v>-2.1782857142856882E-2</v>
      </c>
      <c r="AO105" s="14">
        <f t="shared" si="12"/>
        <v>3.0035441354466652</v>
      </c>
      <c r="AP105" s="14">
        <f t="shared" si="12"/>
        <v>0.85320489366913532</v>
      </c>
      <c r="AQ105" s="14">
        <f t="shared" si="12"/>
        <v>1.2183687012334432</v>
      </c>
      <c r="AR105" s="14">
        <f t="shared" si="12"/>
        <v>-0.32939122944948879</v>
      </c>
      <c r="AT105" s="14">
        <f t="shared" si="13"/>
        <v>1</v>
      </c>
      <c r="AU105" s="14">
        <f t="shared" si="13"/>
        <v>0</v>
      </c>
      <c r="AV105" s="14">
        <f t="shared" si="13"/>
        <v>0</v>
      </c>
      <c r="AW105" s="14">
        <f t="shared" si="13"/>
        <v>0</v>
      </c>
      <c r="AX105" s="4">
        <v>658</v>
      </c>
      <c r="AY105" s="4">
        <v>665</v>
      </c>
    </row>
    <row r="106" spans="1:51" x14ac:dyDescent="0.2">
      <c r="A106" s="4">
        <v>666</v>
      </c>
      <c r="B106" s="4">
        <v>673</v>
      </c>
      <c r="D106" s="3">
        <v>961.60810000000004</v>
      </c>
      <c r="E106" s="4">
        <v>6</v>
      </c>
      <c r="F106" s="3" t="s">
        <v>151</v>
      </c>
      <c r="G106" s="11">
        <v>3.0882619047619048E-2</v>
      </c>
      <c r="H106" s="11">
        <v>8.3183333333333345E-2</v>
      </c>
      <c r="I106" s="11">
        <v>0.22399071428571429</v>
      </c>
      <c r="J106" s="11">
        <v>0.40975904761904763</v>
      </c>
      <c r="K106" s="11"/>
      <c r="L106" s="11">
        <v>1.0741904761904763E-2</v>
      </c>
      <c r="M106" s="11">
        <v>8.8150000000000006E-2</v>
      </c>
      <c r="N106" s="11">
        <v>0.24296595238095239</v>
      </c>
      <c r="O106" s="11">
        <v>0.41652761904761909</v>
      </c>
      <c r="P106" s="4">
        <v>666</v>
      </c>
      <c r="Q106" s="4">
        <v>673</v>
      </c>
      <c r="R106" s="12">
        <f t="shared" si="9"/>
        <v>2.0140714285714283E-2</v>
      </c>
      <c r="S106" s="12">
        <f t="shared" si="9"/>
        <v>-4.9666666666666609E-3</v>
      </c>
      <c r="T106" s="12">
        <f t="shared" si="9"/>
        <v>-1.8975238095238101E-2</v>
      </c>
      <c r="U106" s="12">
        <f t="shared" si="9"/>
        <v>-6.7685714285714571E-3</v>
      </c>
      <c r="W106" s="12">
        <f t="shared" si="10"/>
        <v>-2.642440476190484E-3</v>
      </c>
      <c r="Y106" s="4">
        <v>666</v>
      </c>
      <c r="Z106" s="4">
        <v>673</v>
      </c>
      <c r="AA106" s="13">
        <v>2.0715238095238096E-2</v>
      </c>
      <c r="AB106" s="13">
        <v>1.0528571428571431E-2</v>
      </c>
      <c r="AC106" s="13">
        <v>1.3123333333333334E-2</v>
      </c>
      <c r="AD106" s="13">
        <v>1.0918333333333335E-2</v>
      </c>
      <c r="AE106" s="13">
        <v>1.5239999999999998E-2</v>
      </c>
      <c r="AF106" s="13">
        <v>1.2930714285714287E-2</v>
      </c>
      <c r="AG106" s="13">
        <v>1.0974285714285716E-2</v>
      </c>
      <c r="AH106" s="13">
        <v>9.8211904761904764E-3</v>
      </c>
      <c r="AJ106" s="14">
        <f t="shared" si="11"/>
        <v>0.1208442857142857</v>
      </c>
      <c r="AK106" s="14">
        <f t="shared" si="11"/>
        <v>-2.9799999999999965E-2</v>
      </c>
      <c r="AL106" s="14">
        <f t="shared" si="11"/>
        <v>-0.1138514285714286</v>
      </c>
      <c r="AM106" s="14">
        <f t="shared" si="11"/>
        <v>-4.0611428571428743E-2</v>
      </c>
      <c r="AO106" s="14">
        <f t="shared" si="12"/>
        <v>1.3564706377253162</v>
      </c>
      <c r="AP106" s="14">
        <f t="shared" si="12"/>
        <v>-0.51589452689346804</v>
      </c>
      <c r="AQ106" s="14">
        <f t="shared" si="12"/>
        <v>-1.9211821072405648</v>
      </c>
      <c r="AR106" s="14">
        <f t="shared" si="12"/>
        <v>-0.79830163422977962</v>
      </c>
      <c r="AT106" s="14">
        <f t="shared" si="13"/>
        <v>1</v>
      </c>
      <c r="AU106" s="14">
        <f t="shared" si="13"/>
        <v>0</v>
      </c>
      <c r="AV106" s="14">
        <f t="shared" si="13"/>
        <v>0</v>
      </c>
      <c r="AW106" s="14">
        <f t="shared" si="13"/>
        <v>0</v>
      </c>
      <c r="AX106" s="4">
        <v>666</v>
      </c>
      <c r="AY106" s="4">
        <v>673</v>
      </c>
    </row>
    <row r="107" spans="1:51" x14ac:dyDescent="0.2">
      <c r="A107" s="4">
        <v>674</v>
      </c>
      <c r="B107" s="4">
        <v>684</v>
      </c>
      <c r="D107" s="3">
        <v>1254.5935999999999</v>
      </c>
      <c r="E107" s="4">
        <v>10</v>
      </c>
      <c r="F107" s="3" t="s">
        <v>152</v>
      </c>
      <c r="G107" s="11">
        <v>0.10591185714285715</v>
      </c>
      <c r="H107" s="11">
        <v>0.11124014285714286</v>
      </c>
      <c r="I107" s="11">
        <v>0.12973214285714285</v>
      </c>
      <c r="J107" s="11">
        <v>0.18874200000000002</v>
      </c>
      <c r="K107" s="11"/>
      <c r="L107" s="11">
        <v>9.0752000000000027E-2</v>
      </c>
      <c r="M107" s="11">
        <v>0.108483</v>
      </c>
      <c r="N107" s="11">
        <v>0.12391042857142856</v>
      </c>
      <c r="O107" s="11">
        <v>0.18942285714285714</v>
      </c>
      <c r="P107" s="4">
        <v>674</v>
      </c>
      <c r="Q107" s="4">
        <v>684</v>
      </c>
      <c r="R107" s="12">
        <f t="shared" si="9"/>
        <v>1.5159857142857128E-2</v>
      </c>
      <c r="S107" s="12">
        <f t="shared" si="9"/>
        <v>2.7571428571428608E-3</v>
      </c>
      <c r="T107" s="12">
        <f t="shared" si="9"/>
        <v>5.8217142857142912E-3</v>
      </c>
      <c r="U107" s="12">
        <f t="shared" si="9"/>
        <v>-6.8085714285712196E-4</v>
      </c>
      <c r="W107" s="12">
        <f t="shared" si="10"/>
        <v>5.7644642857142894E-3</v>
      </c>
      <c r="Y107" s="4">
        <v>674</v>
      </c>
      <c r="Z107" s="4">
        <v>684</v>
      </c>
      <c r="AA107" s="13">
        <v>9.0671428571428587E-3</v>
      </c>
      <c r="AB107" s="13">
        <v>9.6851428571428574E-3</v>
      </c>
      <c r="AC107" s="13">
        <v>8.1049999999999994E-3</v>
      </c>
      <c r="AD107" s="13">
        <v>8.0604285714285726E-3</v>
      </c>
      <c r="AE107" s="13">
        <v>9.2208571428571435E-3</v>
      </c>
      <c r="AF107" s="13">
        <v>7.9607142857142845E-3</v>
      </c>
      <c r="AG107" s="13">
        <v>9.4114285714285706E-3</v>
      </c>
      <c r="AH107" s="13">
        <v>1.0668285714285713E-2</v>
      </c>
      <c r="AJ107" s="14">
        <f t="shared" si="11"/>
        <v>0.15159857142857128</v>
      </c>
      <c r="AK107" s="14">
        <f t="shared" si="11"/>
        <v>2.7571428571428608E-2</v>
      </c>
      <c r="AL107" s="14">
        <f t="shared" si="11"/>
        <v>5.8217142857142912E-2</v>
      </c>
      <c r="AM107" s="14">
        <f t="shared" si="11"/>
        <v>-6.8085714285712196E-3</v>
      </c>
      <c r="AO107" s="14">
        <f t="shared" si="12"/>
        <v>2.0304354186444376</v>
      </c>
      <c r="AP107" s="14">
        <f t="shared" si="12"/>
        <v>0.38091511964946323</v>
      </c>
      <c r="AQ107" s="14">
        <f t="shared" si="12"/>
        <v>0.81185110782134784</v>
      </c>
      <c r="AR107" s="14">
        <f t="shared" si="12"/>
        <v>-8.819698172903076E-2</v>
      </c>
      <c r="AT107" s="14">
        <f t="shared" si="13"/>
        <v>0</v>
      </c>
      <c r="AU107" s="14">
        <f t="shared" si="13"/>
        <v>0</v>
      </c>
      <c r="AV107" s="14">
        <f t="shared" si="13"/>
        <v>0</v>
      </c>
      <c r="AW107" s="14">
        <f t="shared" si="13"/>
        <v>0</v>
      </c>
      <c r="AX107" s="4">
        <v>674</v>
      </c>
      <c r="AY107" s="4">
        <v>684</v>
      </c>
    </row>
    <row r="108" spans="1:51" x14ac:dyDescent="0.2">
      <c r="A108" s="4">
        <v>685</v>
      </c>
      <c r="B108" s="4">
        <v>691</v>
      </c>
      <c r="D108" s="3">
        <v>713.41920000000005</v>
      </c>
      <c r="E108" s="4">
        <v>5</v>
      </c>
      <c r="F108" s="3" t="s">
        <v>153</v>
      </c>
      <c r="G108" s="11">
        <v>0.19386942857142861</v>
      </c>
      <c r="H108" s="11">
        <v>0.22196657142857146</v>
      </c>
      <c r="I108" s="11">
        <v>0.2294657142857143</v>
      </c>
      <c r="J108" s="11">
        <v>0.32354142857142859</v>
      </c>
      <c r="K108" s="11"/>
      <c r="L108" s="11">
        <v>0.18760457142857145</v>
      </c>
      <c r="M108" s="11">
        <v>0.21077028571428574</v>
      </c>
      <c r="N108" s="11">
        <v>0.22127285714285716</v>
      </c>
      <c r="O108" s="11">
        <v>0.29842285714285721</v>
      </c>
      <c r="P108" s="4">
        <v>685</v>
      </c>
      <c r="Q108" s="4">
        <v>691</v>
      </c>
      <c r="R108" s="12">
        <f t="shared" si="9"/>
        <v>6.2648571428571553E-3</v>
      </c>
      <c r="S108" s="12">
        <f t="shared" si="9"/>
        <v>1.1196285714285714E-2</v>
      </c>
      <c r="T108" s="12">
        <f t="shared" si="9"/>
        <v>8.1928571428571406E-3</v>
      </c>
      <c r="U108" s="12">
        <f t="shared" si="9"/>
        <v>2.5118571428571379E-2</v>
      </c>
      <c r="W108" s="12">
        <f t="shared" si="10"/>
        <v>1.2693142857142847E-2</v>
      </c>
      <c r="Y108" s="4">
        <v>685</v>
      </c>
      <c r="Z108" s="4">
        <v>691</v>
      </c>
      <c r="AA108" s="13">
        <v>1.0172285714285715E-2</v>
      </c>
      <c r="AB108" s="13">
        <v>2.8448571428571429E-3</v>
      </c>
      <c r="AC108" s="13">
        <v>7.6885714285714283E-3</v>
      </c>
      <c r="AD108" s="13">
        <v>1.6007142857142859E-2</v>
      </c>
      <c r="AE108" s="13">
        <v>6.4871428571428571E-3</v>
      </c>
      <c r="AF108" s="13">
        <v>1.1023142857142856E-2</v>
      </c>
      <c r="AG108" s="13">
        <v>8.2457142857142868E-3</v>
      </c>
      <c r="AH108" s="13">
        <v>4.5342857142857138E-3</v>
      </c>
      <c r="AJ108" s="14">
        <f t="shared" si="11"/>
        <v>3.1324285714285777E-2</v>
      </c>
      <c r="AK108" s="14">
        <f t="shared" si="11"/>
        <v>5.5981428571428571E-2</v>
      </c>
      <c r="AL108" s="14">
        <f t="shared" si="11"/>
        <v>4.0964285714285703E-2</v>
      </c>
      <c r="AM108" s="14">
        <f t="shared" si="11"/>
        <v>0.1255928571428569</v>
      </c>
      <c r="AO108" s="14">
        <f t="shared" si="12"/>
        <v>0.89940052048993513</v>
      </c>
      <c r="AP108" s="14">
        <f t="shared" si="12"/>
        <v>1.7034416271192259</v>
      </c>
      <c r="AQ108" s="14">
        <f t="shared" si="12"/>
        <v>1.2586735190339344</v>
      </c>
      <c r="AR108" s="14">
        <f t="shared" si="12"/>
        <v>2.6150599222134718</v>
      </c>
      <c r="AT108" s="14">
        <f t="shared" si="13"/>
        <v>0</v>
      </c>
      <c r="AU108" s="14">
        <f t="shared" si="13"/>
        <v>0</v>
      </c>
      <c r="AV108" s="14">
        <f t="shared" si="13"/>
        <v>0</v>
      </c>
      <c r="AW108" s="14">
        <f t="shared" si="13"/>
        <v>1</v>
      </c>
      <c r="AX108" s="4">
        <v>685</v>
      </c>
      <c r="AY108" s="4">
        <v>691</v>
      </c>
    </row>
    <row r="109" spans="1:51" x14ac:dyDescent="0.2">
      <c r="A109" s="4">
        <v>685</v>
      </c>
      <c r="B109" s="4">
        <v>692</v>
      </c>
      <c r="D109" s="3">
        <v>842.46180000000004</v>
      </c>
      <c r="E109" s="4">
        <v>6</v>
      </c>
      <c r="F109" s="3" t="s">
        <v>154</v>
      </c>
      <c r="G109" s="11">
        <v>0.18475452380952381</v>
      </c>
      <c r="H109" s="11">
        <v>0.19692619047619048</v>
      </c>
      <c r="I109" s="11">
        <v>0.22301000000000001</v>
      </c>
      <c r="J109" s="11">
        <v>0.37065261904761904</v>
      </c>
      <c r="K109" s="11"/>
      <c r="L109" s="11">
        <v>0.18128547619047622</v>
      </c>
      <c r="M109" s="11">
        <v>0.20060000000000003</v>
      </c>
      <c r="N109" s="11">
        <v>0.21826976190476194</v>
      </c>
      <c r="O109" s="11">
        <v>0.36986523809523808</v>
      </c>
      <c r="P109" s="4">
        <v>685</v>
      </c>
      <c r="Q109" s="4">
        <v>692</v>
      </c>
      <c r="R109" s="12">
        <f t="shared" si="9"/>
        <v>3.4690476190475938E-3</v>
      </c>
      <c r="S109" s="12">
        <f t="shared" si="9"/>
        <v>-3.6738095238095514E-3</v>
      </c>
      <c r="T109" s="12">
        <f t="shared" si="9"/>
        <v>4.7402380952380752E-3</v>
      </c>
      <c r="U109" s="12">
        <f t="shared" si="9"/>
        <v>7.8738095238095607E-4</v>
      </c>
      <c r="W109" s="12">
        <f t="shared" si="10"/>
        <v>1.3307142857142684E-3</v>
      </c>
      <c r="Y109" s="4">
        <v>685</v>
      </c>
      <c r="Z109" s="4">
        <v>692</v>
      </c>
      <c r="AA109" s="13">
        <v>3.9128571428571433E-3</v>
      </c>
      <c r="AB109" s="13">
        <v>3.4530952380952386E-3</v>
      </c>
      <c r="AC109" s="13">
        <v>5.1516666666666672E-3</v>
      </c>
      <c r="AD109" s="13">
        <v>5.6542857142857141E-3</v>
      </c>
      <c r="AE109" s="13">
        <v>8.9907142857142876E-3</v>
      </c>
      <c r="AF109" s="13">
        <v>7.6219047619047629E-3</v>
      </c>
      <c r="AG109" s="13">
        <v>7.6447619047619051E-3</v>
      </c>
      <c r="AH109" s="13">
        <v>4.8716666666666674E-3</v>
      </c>
      <c r="AJ109" s="14">
        <f t="shared" si="11"/>
        <v>2.0814285714285563E-2</v>
      </c>
      <c r="AK109" s="14">
        <f t="shared" si="11"/>
        <v>-2.2042857142857308E-2</v>
      </c>
      <c r="AL109" s="14">
        <f t="shared" si="11"/>
        <v>2.8441428571428451E-2</v>
      </c>
      <c r="AM109" s="14">
        <f t="shared" si="11"/>
        <v>4.7242857142857364E-3</v>
      </c>
      <c r="AO109" s="14">
        <f t="shared" si="12"/>
        <v>0.61278928560917123</v>
      </c>
      <c r="AP109" s="14">
        <f t="shared" si="12"/>
        <v>-0.76045686810313817</v>
      </c>
      <c r="AQ109" s="14">
        <f t="shared" si="12"/>
        <v>0.89062969612388565</v>
      </c>
      <c r="AR109" s="14">
        <f t="shared" si="12"/>
        <v>0.18272670252681128</v>
      </c>
      <c r="AT109" s="14">
        <f t="shared" si="13"/>
        <v>0</v>
      </c>
      <c r="AU109" s="14">
        <f t="shared" si="13"/>
        <v>0</v>
      </c>
      <c r="AV109" s="14">
        <f t="shared" si="13"/>
        <v>0</v>
      </c>
      <c r="AW109" s="14">
        <f t="shared" si="13"/>
        <v>0</v>
      </c>
      <c r="AX109" s="4">
        <v>685</v>
      </c>
      <c r="AY109" s="4">
        <v>692</v>
      </c>
    </row>
    <row r="110" spans="1:51" x14ac:dyDescent="0.2">
      <c r="A110" s="4">
        <v>685</v>
      </c>
      <c r="B110" s="4">
        <v>694</v>
      </c>
      <c r="D110" s="3">
        <v>1054.6143</v>
      </c>
      <c r="E110" s="4">
        <v>8</v>
      </c>
      <c r="F110" s="3" t="s">
        <v>155</v>
      </c>
      <c r="G110" s="11">
        <v>0.10932285714285714</v>
      </c>
      <c r="H110" s="11">
        <v>0.12868803571428572</v>
      </c>
      <c r="I110" s="11">
        <v>0.14725392857142858</v>
      </c>
      <c r="J110" s="11">
        <v>0.2473057142857143</v>
      </c>
      <c r="K110" s="11"/>
      <c r="L110" s="11">
        <v>0.11579375000000001</v>
      </c>
      <c r="M110" s="11">
        <v>0.12601964285714284</v>
      </c>
      <c r="N110" s="11">
        <v>0.13805910714285716</v>
      </c>
      <c r="O110" s="11">
        <v>0.25505178571428572</v>
      </c>
      <c r="P110" s="4">
        <v>685</v>
      </c>
      <c r="Q110" s="4">
        <v>694</v>
      </c>
      <c r="R110" s="12">
        <f t="shared" si="9"/>
        <v>-6.4708928571428764E-3</v>
      </c>
      <c r="S110" s="12">
        <f t="shared" si="9"/>
        <v>2.6683928571428761E-3</v>
      </c>
      <c r="T110" s="12">
        <f t="shared" si="9"/>
        <v>9.1948214285714203E-3</v>
      </c>
      <c r="U110" s="12">
        <f t="shared" si="9"/>
        <v>-7.7460714285714216E-3</v>
      </c>
      <c r="W110" s="12">
        <f t="shared" si="10"/>
        <v>-5.8843750000000042E-4</v>
      </c>
      <c r="Y110" s="4">
        <v>685</v>
      </c>
      <c r="Z110" s="4">
        <v>694</v>
      </c>
      <c r="AA110" s="13">
        <v>1.5881785714285716E-2</v>
      </c>
      <c r="AB110" s="13">
        <v>1.8182500000000001E-2</v>
      </c>
      <c r="AC110" s="13">
        <v>1.6455714285714285E-2</v>
      </c>
      <c r="AD110" s="13">
        <v>1.6549642857142857E-2</v>
      </c>
      <c r="AE110" s="13">
        <v>2.2481250000000001E-2</v>
      </c>
      <c r="AF110" s="13">
        <v>1.7254285714285715E-2</v>
      </c>
      <c r="AG110" s="13">
        <v>1.6392142857142859E-2</v>
      </c>
      <c r="AH110" s="13">
        <v>1.900482142857143E-2</v>
      </c>
      <c r="AJ110" s="14">
        <f t="shared" si="11"/>
        <v>-5.1767142857143011E-2</v>
      </c>
      <c r="AK110" s="14">
        <f t="shared" si="11"/>
        <v>2.1347142857143009E-2</v>
      </c>
      <c r="AL110" s="14">
        <f t="shared" si="11"/>
        <v>7.3558571428571362E-2</v>
      </c>
      <c r="AM110" s="14">
        <f t="shared" si="11"/>
        <v>-6.1968571428571373E-2</v>
      </c>
      <c r="AO110" s="14">
        <f t="shared" si="12"/>
        <v>-0.4071871296481161</v>
      </c>
      <c r="AP110" s="14">
        <f t="shared" si="12"/>
        <v>0.18438353560485385</v>
      </c>
      <c r="AQ110" s="14">
        <f t="shared" si="12"/>
        <v>0.68566355786716648</v>
      </c>
      <c r="AR110" s="14">
        <f t="shared" si="12"/>
        <v>-0.53239011948175441</v>
      </c>
      <c r="AT110" s="14">
        <f t="shared" si="13"/>
        <v>0</v>
      </c>
      <c r="AU110" s="14">
        <f t="shared" si="13"/>
        <v>0</v>
      </c>
      <c r="AV110" s="14">
        <f t="shared" si="13"/>
        <v>0</v>
      </c>
      <c r="AW110" s="14">
        <f t="shared" si="13"/>
        <v>0</v>
      </c>
      <c r="AX110" s="4">
        <v>685</v>
      </c>
      <c r="AY110" s="4">
        <v>694</v>
      </c>
    </row>
    <row r="111" spans="1:51" x14ac:dyDescent="0.2">
      <c r="A111" s="4">
        <v>693</v>
      </c>
      <c r="B111" s="4">
        <v>703</v>
      </c>
      <c r="D111" s="3">
        <v>1222.595</v>
      </c>
      <c r="E111" s="4">
        <v>10</v>
      </c>
      <c r="F111" s="3" t="s">
        <v>156</v>
      </c>
      <c r="G111" s="11">
        <v>0.13356785714285715</v>
      </c>
      <c r="H111" s="11">
        <v>0.301033</v>
      </c>
      <c r="I111" s="11">
        <v>0.4847144285714286</v>
      </c>
      <c r="J111" s="11">
        <v>0.56405814285714284</v>
      </c>
      <c r="K111" s="11"/>
      <c r="L111" s="11">
        <v>0.13218842857142857</v>
      </c>
      <c r="M111" s="11">
        <v>0.30091100000000004</v>
      </c>
      <c r="N111" s="11">
        <v>0.49060957142857148</v>
      </c>
      <c r="O111" s="11">
        <v>0.55773414285714284</v>
      </c>
      <c r="P111" s="4">
        <v>693</v>
      </c>
      <c r="Q111" s="4">
        <v>703</v>
      </c>
      <c r="R111" s="12">
        <f t="shared" si="9"/>
        <v>1.379428571428587E-3</v>
      </c>
      <c r="S111" s="12">
        <f t="shared" si="9"/>
        <v>1.2199999999995548E-4</v>
      </c>
      <c r="T111" s="12">
        <f t="shared" si="9"/>
        <v>-5.8951428571428766E-3</v>
      </c>
      <c r="U111" s="12">
        <f t="shared" si="9"/>
        <v>6.3239999999999963E-3</v>
      </c>
      <c r="W111" s="12">
        <f t="shared" si="10"/>
        <v>4.8257142857141555E-4</v>
      </c>
      <c r="Y111" s="4">
        <v>693</v>
      </c>
      <c r="Z111" s="4">
        <v>703</v>
      </c>
      <c r="AA111" s="13">
        <v>3.4832857142857144E-3</v>
      </c>
      <c r="AB111" s="13">
        <v>3.429571428571429E-3</v>
      </c>
      <c r="AC111" s="13">
        <v>4.6128571428571434E-3</v>
      </c>
      <c r="AD111" s="13">
        <v>5.9988571428571434E-3</v>
      </c>
      <c r="AE111" s="13">
        <v>6.0547142857142857E-3</v>
      </c>
      <c r="AF111" s="13">
        <v>5.8841428571428578E-3</v>
      </c>
      <c r="AG111" s="13">
        <v>5.2071428571428581E-3</v>
      </c>
      <c r="AH111" s="13">
        <v>6.6530000000000001E-3</v>
      </c>
      <c r="AJ111" s="14">
        <f t="shared" si="11"/>
        <v>1.379428571428587E-2</v>
      </c>
      <c r="AK111" s="14">
        <f t="shared" si="11"/>
        <v>1.2199999999995548E-3</v>
      </c>
      <c r="AL111" s="14">
        <f t="shared" si="11"/>
        <v>-5.8951428571428766E-2</v>
      </c>
      <c r="AM111" s="14">
        <f t="shared" si="11"/>
        <v>6.3239999999999963E-2</v>
      </c>
      <c r="AO111" s="14">
        <f t="shared" si="12"/>
        <v>0.34204384208382882</v>
      </c>
      <c r="AP111" s="14">
        <f t="shared" si="12"/>
        <v>3.1026388185371647E-2</v>
      </c>
      <c r="AQ111" s="14">
        <f t="shared" si="12"/>
        <v>-1.4677924201031405</v>
      </c>
      <c r="AR111" s="14">
        <f t="shared" si="12"/>
        <v>1.2227382455019344</v>
      </c>
      <c r="AT111" s="14">
        <f t="shared" si="13"/>
        <v>0</v>
      </c>
      <c r="AU111" s="14">
        <f t="shared" si="13"/>
        <v>0</v>
      </c>
      <c r="AV111" s="14">
        <f t="shared" si="13"/>
        <v>0</v>
      </c>
      <c r="AW111" s="14">
        <f t="shared" si="13"/>
        <v>0</v>
      </c>
      <c r="AX111" s="4">
        <v>693</v>
      </c>
      <c r="AY111" s="4">
        <v>703</v>
      </c>
    </row>
    <row r="112" spans="1:51" x14ac:dyDescent="0.2">
      <c r="A112" s="4">
        <v>704</v>
      </c>
      <c r="B112" s="4">
        <v>718</v>
      </c>
      <c r="D112" s="3">
        <v>1636.8078</v>
      </c>
      <c r="E112" s="4">
        <v>12</v>
      </c>
      <c r="F112" s="3" t="s">
        <v>157</v>
      </c>
      <c r="G112" s="11">
        <v>0.28156142857142857</v>
      </c>
      <c r="H112" s="11">
        <v>0.34458452380952381</v>
      </c>
      <c r="I112" s="11">
        <v>0.44080559523809526</v>
      </c>
      <c r="J112" s="11">
        <v>0.50967011904761905</v>
      </c>
      <c r="K112" s="11"/>
      <c r="L112" s="11">
        <v>0.28054595238095237</v>
      </c>
      <c r="M112" s="11">
        <v>0.33296023809523811</v>
      </c>
      <c r="N112" s="11">
        <v>0.43500892857142864</v>
      </c>
      <c r="O112" s="11">
        <v>0.5054980952380953</v>
      </c>
      <c r="P112" s="4">
        <v>704</v>
      </c>
      <c r="Q112" s="4">
        <v>718</v>
      </c>
      <c r="R112" s="12">
        <f t="shared" si="9"/>
        <v>1.0154761904762055E-3</v>
      </c>
      <c r="S112" s="12">
        <f t="shared" si="9"/>
        <v>1.1624285714285698E-2</v>
      </c>
      <c r="T112" s="12">
        <f t="shared" si="9"/>
        <v>5.7966666666666167E-3</v>
      </c>
      <c r="U112" s="12">
        <f t="shared" si="9"/>
        <v>4.1720238095237505E-3</v>
      </c>
      <c r="W112" s="12">
        <f t="shared" si="10"/>
        <v>5.6521130952380677E-3</v>
      </c>
      <c r="Y112" s="4">
        <v>704</v>
      </c>
      <c r="Z112" s="4">
        <v>718</v>
      </c>
      <c r="AA112" s="13">
        <v>7.6134523809523813E-3</v>
      </c>
      <c r="AB112" s="13">
        <v>2.5191547619047617E-2</v>
      </c>
      <c r="AC112" s="13">
        <v>6.337380952380952E-3</v>
      </c>
      <c r="AD112" s="13">
        <v>7.7885714285714286E-3</v>
      </c>
      <c r="AE112" s="13">
        <v>1.7335357142857142E-2</v>
      </c>
      <c r="AF112" s="13">
        <v>6.5413095238095248E-3</v>
      </c>
      <c r="AG112" s="13">
        <v>9.6432142857142862E-3</v>
      </c>
      <c r="AH112" s="13">
        <v>1.066202380952381E-2</v>
      </c>
      <c r="AJ112" s="14">
        <f t="shared" si="11"/>
        <v>1.2185714285714466E-2</v>
      </c>
      <c r="AK112" s="14">
        <f t="shared" si="11"/>
        <v>0.13949142857142838</v>
      </c>
      <c r="AL112" s="14">
        <f t="shared" si="11"/>
        <v>6.95599999999994E-2</v>
      </c>
      <c r="AM112" s="14">
        <f t="shared" si="11"/>
        <v>5.0064285714285006E-2</v>
      </c>
      <c r="AO112" s="14">
        <f t="shared" si="12"/>
        <v>9.2896286292053765E-2</v>
      </c>
      <c r="AP112" s="14">
        <f t="shared" si="12"/>
        <v>0.77357675107072676</v>
      </c>
      <c r="AQ112" s="14">
        <f t="shared" si="12"/>
        <v>0.87008539756560965</v>
      </c>
      <c r="AR112" s="14">
        <f t="shared" si="12"/>
        <v>0.54727819075906281</v>
      </c>
      <c r="AT112" s="14">
        <f t="shared" si="13"/>
        <v>0</v>
      </c>
      <c r="AU112" s="14">
        <f t="shared" si="13"/>
        <v>0</v>
      </c>
      <c r="AV112" s="14">
        <f t="shared" si="13"/>
        <v>0</v>
      </c>
      <c r="AW112" s="14">
        <f t="shared" si="13"/>
        <v>0</v>
      </c>
      <c r="AX112" s="4">
        <v>704</v>
      </c>
      <c r="AY112" s="4">
        <v>718</v>
      </c>
    </row>
    <row r="113" spans="1:51" x14ac:dyDescent="0.2">
      <c r="A113" s="4">
        <v>704</v>
      </c>
      <c r="B113" s="4">
        <v>719</v>
      </c>
      <c r="D113" s="3">
        <v>1707.8449000000001</v>
      </c>
      <c r="E113" s="4">
        <v>13</v>
      </c>
      <c r="F113" s="3" t="s">
        <v>158</v>
      </c>
      <c r="G113" s="11">
        <v>0.36003318681318686</v>
      </c>
      <c r="H113" s="11">
        <v>0.4158116483516483</v>
      </c>
      <c r="I113" s="11">
        <v>0.50090791208791208</v>
      </c>
      <c r="J113" s="11">
        <v>0.56905054945054945</v>
      </c>
      <c r="K113" s="11"/>
      <c r="L113" s="11">
        <v>0.34643670329670334</v>
      </c>
      <c r="M113" s="11">
        <v>0.40228164835164837</v>
      </c>
      <c r="N113" s="11">
        <v>0.50515571428571437</v>
      </c>
      <c r="O113" s="11">
        <v>0.56929945054945053</v>
      </c>
      <c r="P113" s="4">
        <v>704</v>
      </c>
      <c r="Q113" s="4">
        <v>719</v>
      </c>
      <c r="R113" s="12">
        <f t="shared" si="9"/>
        <v>1.3596483516483515E-2</v>
      </c>
      <c r="S113" s="12">
        <f t="shared" si="9"/>
        <v>1.3529999999999931E-2</v>
      </c>
      <c r="T113" s="12">
        <f t="shared" si="9"/>
        <v>-4.2478021978022973E-3</v>
      </c>
      <c r="U113" s="12">
        <f t="shared" si="9"/>
        <v>-2.4890109890107759E-4</v>
      </c>
      <c r="W113" s="12">
        <f t="shared" si="10"/>
        <v>5.6574450549450178E-3</v>
      </c>
      <c r="Y113" s="4">
        <v>704</v>
      </c>
      <c r="Z113" s="4">
        <v>719</v>
      </c>
      <c r="AA113" s="13">
        <v>9.4401098901098907E-3</v>
      </c>
      <c r="AB113" s="13">
        <v>7.2586813186813195E-3</v>
      </c>
      <c r="AC113" s="13">
        <v>8.1716483516483529E-3</v>
      </c>
      <c r="AD113" s="13">
        <v>1.0812417582417582E-2</v>
      </c>
      <c r="AE113" s="13">
        <v>1.6815054945054943E-2</v>
      </c>
      <c r="AF113" s="13">
        <v>6.1570329670329682E-3</v>
      </c>
      <c r="AG113" s="13">
        <v>1.3624175824175827E-2</v>
      </c>
      <c r="AH113" s="13">
        <v>8.4446153846153855E-3</v>
      </c>
      <c r="AJ113" s="14">
        <f t="shared" si="11"/>
        <v>0.1767542857142857</v>
      </c>
      <c r="AK113" s="14">
        <f t="shared" si="11"/>
        <v>0.1758899999999991</v>
      </c>
      <c r="AL113" s="14">
        <f t="shared" si="11"/>
        <v>-5.5221428571429865E-2</v>
      </c>
      <c r="AM113" s="14">
        <f t="shared" si="11"/>
        <v>-3.2357142857140087E-3</v>
      </c>
      <c r="AO113" s="14">
        <f t="shared" si="12"/>
        <v>1.2212272176725973</v>
      </c>
      <c r="AP113" s="14">
        <f t="shared" si="12"/>
        <v>2.4620694225173319</v>
      </c>
      <c r="AQ113" s="14">
        <f t="shared" si="12"/>
        <v>-0.46311131946463846</v>
      </c>
      <c r="AR113" s="14">
        <f t="shared" si="12"/>
        <v>-3.1423508174133613E-2</v>
      </c>
      <c r="AT113" s="14">
        <f t="shared" si="13"/>
        <v>0</v>
      </c>
      <c r="AU113" s="14">
        <f t="shared" si="13"/>
        <v>0</v>
      </c>
      <c r="AV113" s="14">
        <f t="shared" si="13"/>
        <v>0</v>
      </c>
      <c r="AW113" s="14">
        <f t="shared" si="13"/>
        <v>0</v>
      </c>
      <c r="AX113" s="4">
        <v>704</v>
      </c>
      <c r="AY113" s="4">
        <v>719</v>
      </c>
    </row>
    <row r="114" spans="1:51" x14ac:dyDescent="0.2">
      <c r="A114" s="4">
        <v>704</v>
      </c>
      <c r="B114" s="4">
        <v>720</v>
      </c>
      <c r="D114" s="3">
        <v>1836.8875</v>
      </c>
      <c r="E114" s="4">
        <v>14</v>
      </c>
      <c r="F114" s="3" t="s">
        <v>159</v>
      </c>
      <c r="G114" s="11">
        <v>0.3868213265306123</v>
      </c>
      <c r="H114" s="11">
        <v>0.43982938775510211</v>
      </c>
      <c r="I114" s="11">
        <v>0.52611469387755094</v>
      </c>
      <c r="J114" s="11">
        <v>0.57635255102040817</v>
      </c>
      <c r="K114" s="11"/>
      <c r="L114" s="11">
        <v>0.38246877551020408</v>
      </c>
      <c r="M114" s="11">
        <v>0.43028234693877554</v>
      </c>
      <c r="N114" s="11">
        <v>0.527334387755102</v>
      </c>
      <c r="O114" s="11">
        <v>0.58153367346938778</v>
      </c>
      <c r="P114" s="4">
        <v>704</v>
      </c>
      <c r="Q114" s="4">
        <v>720</v>
      </c>
      <c r="R114" s="12">
        <f t="shared" si="9"/>
        <v>4.352551020408213E-3</v>
      </c>
      <c r="S114" s="12">
        <f t="shared" si="9"/>
        <v>9.5470408163265685E-3</v>
      </c>
      <c r="T114" s="12">
        <f t="shared" si="9"/>
        <v>-1.2196938775510535E-3</v>
      </c>
      <c r="U114" s="12">
        <f t="shared" si="9"/>
        <v>-5.1811224489796137E-3</v>
      </c>
      <c r="W114" s="12">
        <f t="shared" si="10"/>
        <v>1.8746938775510286E-3</v>
      </c>
      <c r="Y114" s="4">
        <v>704</v>
      </c>
      <c r="Z114" s="4">
        <v>720</v>
      </c>
      <c r="AA114" s="13">
        <v>9.3641836734693895E-3</v>
      </c>
      <c r="AB114" s="13">
        <v>1.0302551020408163E-2</v>
      </c>
      <c r="AC114" s="13">
        <v>1.3640816326530613E-2</v>
      </c>
      <c r="AD114" s="13">
        <v>1.6263367346938777E-2</v>
      </c>
      <c r="AE114" s="13">
        <v>1.0322857142857144E-2</v>
      </c>
      <c r="AF114" s="13">
        <v>7.3322448979591852E-3</v>
      </c>
      <c r="AG114" s="13">
        <v>8.869285714285715E-3</v>
      </c>
      <c r="AH114" s="13">
        <v>1.2108979591836735E-2</v>
      </c>
      <c r="AJ114" s="14">
        <f t="shared" si="11"/>
        <v>6.0935714285714981E-2</v>
      </c>
      <c r="AK114" s="14">
        <f t="shared" si="11"/>
        <v>0.13365857142857196</v>
      </c>
      <c r="AL114" s="14">
        <f t="shared" si="11"/>
        <v>-1.7075714285714749E-2</v>
      </c>
      <c r="AM114" s="14">
        <f t="shared" si="11"/>
        <v>-7.2535714285714592E-2</v>
      </c>
      <c r="AO114" s="14">
        <f t="shared" si="12"/>
        <v>0.5409096748965182</v>
      </c>
      <c r="AP114" s="14">
        <f t="shared" si="12"/>
        <v>1.3076732401859164</v>
      </c>
      <c r="AQ114" s="14">
        <f t="shared" si="12"/>
        <v>-0.12983891825425595</v>
      </c>
      <c r="AR114" s="14">
        <f t="shared" si="12"/>
        <v>-0.44258613275985731</v>
      </c>
      <c r="AT114" s="14">
        <f t="shared" si="13"/>
        <v>0</v>
      </c>
      <c r="AU114" s="14">
        <f t="shared" si="13"/>
        <v>0</v>
      </c>
      <c r="AV114" s="14">
        <f t="shared" si="13"/>
        <v>0</v>
      </c>
      <c r="AW114" s="14">
        <f t="shared" si="13"/>
        <v>0</v>
      </c>
      <c r="AX114" s="4">
        <v>704</v>
      </c>
      <c r="AY114" s="4">
        <v>720</v>
      </c>
    </row>
    <row r="115" spans="1:51" x14ac:dyDescent="0.2">
      <c r="A115" s="4">
        <v>725</v>
      </c>
      <c r="B115" s="4">
        <v>731</v>
      </c>
      <c r="D115" s="3">
        <v>727.34429999999998</v>
      </c>
      <c r="E115" s="4">
        <v>6</v>
      </c>
      <c r="F115" s="3" t="s">
        <v>160</v>
      </c>
      <c r="G115" s="11">
        <v>2.8215238095238095E-2</v>
      </c>
      <c r="H115" s="11">
        <v>1.5672857142857145E-2</v>
      </c>
      <c r="I115" s="11">
        <v>3.3478809523809529E-2</v>
      </c>
      <c r="J115" s="11">
        <v>2.8199761904761908E-2</v>
      </c>
      <c r="K115" s="11"/>
      <c r="L115" s="11">
        <v>1.4936904761904762E-2</v>
      </c>
      <c r="M115" s="11">
        <v>2.2960476190476194E-2</v>
      </c>
      <c r="N115" s="11">
        <v>2.6317142857142858E-2</v>
      </c>
      <c r="O115" s="11">
        <v>1.2456190476190478E-2</v>
      </c>
      <c r="P115" s="4">
        <v>725</v>
      </c>
      <c r="Q115" s="4">
        <v>731</v>
      </c>
      <c r="R115" s="12">
        <f t="shared" si="9"/>
        <v>1.3278333333333333E-2</v>
      </c>
      <c r="S115" s="12">
        <f t="shared" si="9"/>
        <v>-7.2876190476190497E-3</v>
      </c>
      <c r="T115" s="12">
        <f t="shared" si="9"/>
        <v>7.1616666666666703E-3</v>
      </c>
      <c r="U115" s="12">
        <f t="shared" si="9"/>
        <v>1.574357142857143E-2</v>
      </c>
      <c r="W115" s="12">
        <f t="shared" si="10"/>
        <v>7.2239880952380958E-3</v>
      </c>
      <c r="Y115" s="4">
        <v>725</v>
      </c>
      <c r="Z115" s="4">
        <v>731</v>
      </c>
      <c r="AA115" s="13">
        <v>1.9990714285714285E-2</v>
      </c>
      <c r="AB115" s="13">
        <v>1.911809523809524E-2</v>
      </c>
      <c r="AC115" s="13">
        <v>1.8539285714285716E-2</v>
      </c>
      <c r="AD115" s="13">
        <v>2.0227380952380955E-2</v>
      </c>
      <c r="AE115" s="13">
        <v>2.0037619047619051E-2</v>
      </c>
      <c r="AF115" s="13">
        <v>1.8530476190476191E-2</v>
      </c>
      <c r="AG115" s="13">
        <v>1.8345714285714285E-2</v>
      </c>
      <c r="AH115" s="13">
        <v>1.9264761904761906E-2</v>
      </c>
      <c r="AJ115" s="14">
        <f t="shared" si="11"/>
        <v>7.9669999999999991E-2</v>
      </c>
      <c r="AK115" s="14">
        <f t="shared" si="11"/>
        <v>-4.3725714285714298E-2</v>
      </c>
      <c r="AL115" s="14">
        <f t="shared" si="11"/>
        <v>4.2970000000000022E-2</v>
      </c>
      <c r="AM115" s="14">
        <f t="shared" si="11"/>
        <v>9.4461428571428585E-2</v>
      </c>
      <c r="AO115" s="14">
        <f t="shared" si="12"/>
        <v>0.81255241632127506</v>
      </c>
      <c r="AP115" s="14">
        <f t="shared" si="12"/>
        <v>-0.47408901569338818</v>
      </c>
      <c r="AQ115" s="14">
        <f t="shared" si="12"/>
        <v>0.47559136441389233</v>
      </c>
      <c r="AR115" s="14">
        <f t="shared" si="12"/>
        <v>0.97620090866003906</v>
      </c>
      <c r="AT115" s="14">
        <f t="shared" si="13"/>
        <v>0</v>
      </c>
      <c r="AU115" s="14">
        <f t="shared" si="13"/>
        <v>0</v>
      </c>
      <c r="AV115" s="14">
        <f t="shared" si="13"/>
        <v>0</v>
      </c>
      <c r="AW115" s="14">
        <f t="shared" si="13"/>
        <v>0</v>
      </c>
      <c r="AX115" s="4">
        <v>725</v>
      </c>
      <c r="AY115" s="4">
        <v>731</v>
      </c>
    </row>
    <row r="116" spans="1:51" x14ac:dyDescent="0.2">
      <c r="A116" s="4">
        <v>725</v>
      </c>
      <c r="B116" s="4">
        <v>732</v>
      </c>
      <c r="D116" s="3">
        <v>890.40769999999998</v>
      </c>
      <c r="E116" s="4">
        <v>7</v>
      </c>
      <c r="F116" s="3" t="s">
        <v>161</v>
      </c>
      <c r="G116" s="11">
        <v>1.8654897959183674E-2</v>
      </c>
      <c r="H116" s="11">
        <v>1.904326530612245E-2</v>
      </c>
      <c r="I116" s="11">
        <v>4.355102040816327E-2</v>
      </c>
      <c r="J116" s="11">
        <v>3.6052653061224495E-2</v>
      </c>
      <c r="K116" s="11"/>
      <c r="L116" s="11">
        <v>3.5592857142857141E-2</v>
      </c>
      <c r="M116" s="11">
        <v>3.5665306122448982E-2</v>
      </c>
      <c r="N116" s="11">
        <v>4.9686938775510205E-2</v>
      </c>
      <c r="O116" s="11">
        <v>4.6966122448979589E-2</v>
      </c>
      <c r="P116" s="4">
        <v>725</v>
      </c>
      <c r="Q116" s="4">
        <v>732</v>
      </c>
      <c r="R116" s="12">
        <f t="shared" si="9"/>
        <v>-1.6937959183673468E-2</v>
      </c>
      <c r="S116" s="12">
        <f t="shared" si="9"/>
        <v>-1.6622040816326532E-2</v>
      </c>
      <c r="T116" s="12">
        <f t="shared" si="9"/>
        <v>-6.1359183673469347E-3</v>
      </c>
      <c r="U116" s="12">
        <f t="shared" si="9"/>
        <v>-1.0913469387755094E-2</v>
      </c>
      <c r="W116" s="12">
        <f t="shared" si="10"/>
        <v>-1.2652346938775507E-2</v>
      </c>
      <c r="Y116" s="4">
        <v>725</v>
      </c>
      <c r="Z116" s="4">
        <v>732</v>
      </c>
      <c r="AA116" s="13">
        <v>1.4633265306122452E-2</v>
      </c>
      <c r="AB116" s="13">
        <v>1.3828775510204084E-2</v>
      </c>
      <c r="AC116" s="13">
        <v>1.0381020408163267E-2</v>
      </c>
      <c r="AD116" s="13">
        <v>1.0770816326530612E-2</v>
      </c>
      <c r="AE116" s="13">
        <v>1.8790204081632657E-2</v>
      </c>
      <c r="AF116" s="13">
        <v>1.4610000000000001E-2</v>
      </c>
      <c r="AG116" s="13">
        <v>1.9769183673469387E-2</v>
      </c>
      <c r="AH116" s="13">
        <v>1.7021632653061225E-2</v>
      </c>
      <c r="AJ116" s="14">
        <f t="shared" si="11"/>
        <v>-0.11856571428571427</v>
      </c>
      <c r="AK116" s="14">
        <f t="shared" si="11"/>
        <v>-0.11635428571428572</v>
      </c>
      <c r="AL116" s="14">
        <f t="shared" si="11"/>
        <v>-4.2951428571428543E-2</v>
      </c>
      <c r="AM116" s="14">
        <f t="shared" si="11"/>
        <v>-7.6394285714285665E-2</v>
      </c>
      <c r="AO116" s="14">
        <f t="shared" si="12"/>
        <v>-1.2318334174481678</v>
      </c>
      <c r="AP116" s="14">
        <f t="shared" si="12"/>
        <v>-1.4311503928631435</v>
      </c>
      <c r="AQ116" s="14">
        <f t="shared" si="12"/>
        <v>-0.47595957728169586</v>
      </c>
      <c r="AR116" s="14">
        <f t="shared" si="12"/>
        <v>-0.93841748442695816</v>
      </c>
      <c r="AT116" s="14">
        <f t="shared" si="13"/>
        <v>0</v>
      </c>
      <c r="AU116" s="14">
        <f t="shared" si="13"/>
        <v>0</v>
      </c>
      <c r="AV116" s="14">
        <f t="shared" si="13"/>
        <v>0</v>
      </c>
      <c r="AW116" s="14">
        <f t="shared" si="13"/>
        <v>0</v>
      </c>
      <c r="AX116" s="4">
        <v>725</v>
      </c>
      <c r="AY116" s="4">
        <v>732</v>
      </c>
    </row>
    <row r="117" spans="1:51" x14ac:dyDescent="0.2">
      <c r="A117" s="4">
        <v>733</v>
      </c>
      <c r="B117" s="4">
        <v>750</v>
      </c>
      <c r="D117" s="3">
        <v>2014.079</v>
      </c>
      <c r="E117" s="4">
        <v>17</v>
      </c>
      <c r="F117" s="3" t="s">
        <v>162</v>
      </c>
      <c r="G117" s="11">
        <v>7.8520924369747905E-2</v>
      </c>
      <c r="H117" s="11">
        <v>9.2985966386554625E-2</v>
      </c>
      <c r="I117" s="11">
        <v>0.11918453781512604</v>
      </c>
      <c r="J117" s="11">
        <v>0.20654537815126051</v>
      </c>
      <c r="K117" s="11"/>
      <c r="L117" s="11">
        <v>8.3100252100840349E-2</v>
      </c>
      <c r="M117" s="11">
        <v>0.10334823529411764</v>
      </c>
      <c r="N117" s="11">
        <v>0.12300344537815128</v>
      </c>
      <c r="O117" s="11">
        <v>0.20425226890756301</v>
      </c>
      <c r="P117" s="4">
        <v>733</v>
      </c>
      <c r="Q117" s="4">
        <v>750</v>
      </c>
      <c r="R117" s="12">
        <f t="shared" si="9"/>
        <v>-4.5793277310924446E-3</v>
      </c>
      <c r="S117" s="12">
        <f t="shared" si="9"/>
        <v>-1.0362268907563019E-2</v>
      </c>
      <c r="T117" s="12">
        <f t="shared" si="9"/>
        <v>-3.8189075630252339E-3</v>
      </c>
      <c r="U117" s="12">
        <f t="shared" si="9"/>
        <v>2.2931092436974942E-3</v>
      </c>
      <c r="W117" s="12">
        <f t="shared" si="10"/>
        <v>-4.1168487394958007E-3</v>
      </c>
      <c r="Y117" s="4">
        <v>733</v>
      </c>
      <c r="Z117" s="4">
        <v>750</v>
      </c>
      <c r="AA117" s="13">
        <v>5.1110924369747908E-3</v>
      </c>
      <c r="AB117" s="13">
        <v>3.6286554621848743E-3</v>
      </c>
      <c r="AC117" s="13">
        <v>2.9311764705882357E-3</v>
      </c>
      <c r="AD117" s="13">
        <v>2.5995798319327734E-3</v>
      </c>
      <c r="AE117" s="13">
        <v>3.3305882352941182E-3</v>
      </c>
      <c r="AF117" s="13">
        <v>4.3742857142857142E-3</v>
      </c>
      <c r="AG117" s="13">
        <v>3.4649579831932775E-3</v>
      </c>
      <c r="AH117" s="13">
        <v>3.6857142857142865E-3</v>
      </c>
      <c r="AJ117" s="14">
        <f t="shared" si="11"/>
        <v>-7.7848571428571559E-2</v>
      </c>
      <c r="AK117" s="14">
        <f t="shared" si="11"/>
        <v>-0.17615857142857133</v>
      </c>
      <c r="AL117" s="14">
        <f t="shared" si="11"/>
        <v>-6.4921428571428977E-2</v>
      </c>
      <c r="AM117" s="14">
        <f t="shared" si="11"/>
        <v>3.8982857142857402E-2</v>
      </c>
      <c r="AO117" s="14">
        <f t="shared" si="12"/>
        <v>-1.3001606487761599</v>
      </c>
      <c r="AP117" s="14">
        <f t="shared" si="12"/>
        <v>-3.1579411551031638</v>
      </c>
      <c r="AQ117" s="14">
        <f t="shared" si="12"/>
        <v>-1.4574380387747654</v>
      </c>
      <c r="AR117" s="14">
        <f t="shared" si="12"/>
        <v>0.88061340170853253</v>
      </c>
      <c r="AT117" s="14">
        <f t="shared" si="13"/>
        <v>0</v>
      </c>
      <c r="AU117" s="14">
        <f t="shared" si="13"/>
        <v>1</v>
      </c>
      <c r="AV117" s="14">
        <f t="shared" si="13"/>
        <v>0</v>
      </c>
      <c r="AW117" s="14">
        <f t="shared" si="13"/>
        <v>0</v>
      </c>
      <c r="AX117" s="4">
        <v>733</v>
      </c>
      <c r="AY117" s="4">
        <v>750</v>
      </c>
    </row>
    <row r="118" spans="1:51" x14ac:dyDescent="0.2">
      <c r="A118" s="4">
        <v>736</v>
      </c>
      <c r="B118" s="4">
        <v>750</v>
      </c>
      <c r="D118" s="3">
        <v>1698.9173000000001</v>
      </c>
      <c r="E118" s="4">
        <v>14</v>
      </c>
      <c r="F118" s="3" t="s">
        <v>163</v>
      </c>
      <c r="G118" s="11">
        <v>7.5923673469387762E-2</v>
      </c>
      <c r="H118" s="11">
        <v>7.4339591836734692E-2</v>
      </c>
      <c r="I118" s="11">
        <v>9.8664489795918367E-2</v>
      </c>
      <c r="J118" s="11">
        <v>0.18560979591836738</v>
      </c>
      <c r="K118" s="11"/>
      <c r="L118" s="11">
        <v>7.7426224489795928E-2</v>
      </c>
      <c r="M118" s="11">
        <v>7.5090816326530627E-2</v>
      </c>
      <c r="N118" s="11">
        <v>9.0418163265306134E-2</v>
      </c>
      <c r="O118" s="11">
        <v>0.18021928571428572</v>
      </c>
      <c r="P118" s="4">
        <v>736</v>
      </c>
      <c r="Q118" s="4">
        <v>750</v>
      </c>
      <c r="R118" s="12">
        <f t="shared" si="9"/>
        <v>-1.502551020408166E-3</v>
      </c>
      <c r="S118" s="12">
        <f t="shared" si="9"/>
        <v>-7.512244897959347E-4</v>
      </c>
      <c r="T118" s="12">
        <f t="shared" si="9"/>
        <v>8.246326530612233E-3</v>
      </c>
      <c r="U118" s="12">
        <f t="shared" si="9"/>
        <v>5.3905102040816555E-3</v>
      </c>
      <c r="W118" s="12">
        <f t="shared" si="10"/>
        <v>2.8457653061224469E-3</v>
      </c>
      <c r="Y118" s="4">
        <v>736</v>
      </c>
      <c r="Z118" s="4">
        <v>750</v>
      </c>
      <c r="AA118" s="13">
        <v>5.8716326530612248E-3</v>
      </c>
      <c r="AB118" s="13">
        <v>6.3185714285714286E-3</v>
      </c>
      <c r="AC118" s="13">
        <v>6.9708163265306128E-3</v>
      </c>
      <c r="AD118" s="13">
        <v>6.6969387755102033E-3</v>
      </c>
      <c r="AE118" s="13">
        <v>6.21438775510204E-3</v>
      </c>
      <c r="AF118" s="13">
        <v>6.2729591836734704E-3</v>
      </c>
      <c r="AG118" s="13">
        <v>6.1230612244897965E-3</v>
      </c>
      <c r="AH118" s="13">
        <v>8.2787755102040825E-3</v>
      </c>
      <c r="AJ118" s="14">
        <f t="shared" si="11"/>
        <v>-2.1035714285714324E-2</v>
      </c>
      <c r="AK118" s="14">
        <f t="shared" si="11"/>
        <v>-1.0517142857143086E-2</v>
      </c>
      <c r="AL118" s="14">
        <f t="shared" si="11"/>
        <v>0.11544857142857126</v>
      </c>
      <c r="AM118" s="14">
        <f t="shared" si="11"/>
        <v>7.5467142857143177E-2</v>
      </c>
      <c r="AO118" s="14">
        <f t="shared" si="12"/>
        <v>-0.30440161703469582</v>
      </c>
      <c r="AP118" s="14">
        <f t="shared" si="12"/>
        <v>-0.1461382786493779</v>
      </c>
      <c r="AQ118" s="14">
        <f t="shared" si="12"/>
        <v>1.5394285421285439</v>
      </c>
      <c r="AR118" s="14">
        <f t="shared" si="12"/>
        <v>0.87681637356304354</v>
      </c>
      <c r="AT118" s="14">
        <f t="shared" si="13"/>
        <v>0</v>
      </c>
      <c r="AU118" s="14">
        <f t="shared" si="13"/>
        <v>0</v>
      </c>
      <c r="AV118" s="14">
        <f t="shared" si="13"/>
        <v>0</v>
      </c>
      <c r="AW118" s="14">
        <f t="shared" si="13"/>
        <v>0</v>
      </c>
      <c r="AX118" s="4">
        <v>736</v>
      </c>
      <c r="AY118" s="4">
        <v>750</v>
      </c>
    </row>
    <row r="119" spans="1:51" x14ac:dyDescent="0.2">
      <c r="A119" s="4">
        <v>737</v>
      </c>
      <c r="B119" s="4">
        <v>749</v>
      </c>
      <c r="D119" s="3">
        <v>1484.7855999999999</v>
      </c>
      <c r="E119" s="4">
        <v>12</v>
      </c>
      <c r="F119" s="3" t="s">
        <v>164</v>
      </c>
      <c r="G119" s="11">
        <v>0.1012727380952381</v>
      </c>
      <c r="H119" s="11">
        <v>0.10801190476190477</v>
      </c>
      <c r="I119" s="11">
        <v>0.13994785714285715</v>
      </c>
      <c r="J119" s="11">
        <v>0.23022726190476192</v>
      </c>
      <c r="K119" s="11"/>
      <c r="L119" s="11">
        <v>9.3011071428571443E-2</v>
      </c>
      <c r="M119" s="11">
        <v>0.10723428571428573</v>
      </c>
      <c r="N119" s="11">
        <v>0.12611107142857145</v>
      </c>
      <c r="O119" s="11">
        <v>0.22094845238095237</v>
      </c>
      <c r="P119" s="4">
        <v>737</v>
      </c>
      <c r="Q119" s="4">
        <v>749</v>
      </c>
      <c r="R119" s="12">
        <f t="shared" si="9"/>
        <v>8.2616666666666533E-3</v>
      </c>
      <c r="S119" s="12">
        <f t="shared" si="9"/>
        <v>7.7761904761904088E-4</v>
      </c>
      <c r="T119" s="12">
        <f t="shared" si="9"/>
        <v>1.3836785714285704E-2</v>
      </c>
      <c r="U119" s="12">
        <f t="shared" si="9"/>
        <v>9.2788095238095503E-3</v>
      </c>
      <c r="W119" s="12">
        <f t="shared" si="10"/>
        <v>8.0387202380952372E-3</v>
      </c>
      <c r="Y119" s="4">
        <v>737</v>
      </c>
      <c r="Z119" s="4">
        <v>749</v>
      </c>
      <c r="AA119" s="13">
        <v>7.8333333333333328E-3</v>
      </c>
      <c r="AB119" s="13">
        <v>6.7421428571428571E-3</v>
      </c>
      <c r="AC119" s="13">
        <v>7.6553571428571434E-3</v>
      </c>
      <c r="AD119" s="13">
        <v>1.0384285714285716E-2</v>
      </c>
      <c r="AE119" s="13">
        <v>1.0745000000000001E-2</v>
      </c>
      <c r="AF119" s="13">
        <v>8.5484523809523805E-3</v>
      </c>
      <c r="AG119" s="13">
        <v>6.417976190476191E-3</v>
      </c>
      <c r="AH119" s="13">
        <v>1.2981428571428571E-2</v>
      </c>
      <c r="AJ119" s="14">
        <f t="shared" si="11"/>
        <v>9.9139999999999839E-2</v>
      </c>
      <c r="AK119" s="14">
        <f t="shared" si="11"/>
        <v>9.3314285714284906E-3</v>
      </c>
      <c r="AL119" s="14">
        <f t="shared" si="11"/>
        <v>0.16604142857142845</v>
      </c>
      <c r="AM119" s="14">
        <f t="shared" si="11"/>
        <v>0.1113457142857146</v>
      </c>
      <c r="AO119" s="14">
        <f t="shared" si="12"/>
        <v>1.0761364654461958</v>
      </c>
      <c r="AP119" s="14">
        <f t="shared" si="12"/>
        <v>0.12371112125668569</v>
      </c>
      <c r="AQ119" s="14">
        <f t="shared" si="12"/>
        <v>2.3990629524178693</v>
      </c>
      <c r="AR119" s="14">
        <f t="shared" si="12"/>
        <v>0.96676843651935485</v>
      </c>
      <c r="AT119" s="14">
        <f t="shared" si="13"/>
        <v>0</v>
      </c>
      <c r="AU119" s="14">
        <f t="shared" si="13"/>
        <v>0</v>
      </c>
      <c r="AV119" s="14">
        <f t="shared" si="13"/>
        <v>0</v>
      </c>
      <c r="AW119" s="14">
        <f t="shared" si="13"/>
        <v>0</v>
      </c>
      <c r="AX119" s="4">
        <v>737</v>
      </c>
      <c r="AY119" s="4">
        <v>749</v>
      </c>
    </row>
    <row r="120" spans="1:51" x14ac:dyDescent="0.2">
      <c r="A120" s="4">
        <v>737</v>
      </c>
      <c r="B120" s="4">
        <v>750</v>
      </c>
      <c r="D120" s="3">
        <v>1597.8697</v>
      </c>
      <c r="E120" s="4">
        <v>13</v>
      </c>
      <c r="F120" s="3" t="s">
        <v>165</v>
      </c>
      <c r="G120" s="11">
        <v>7.5012197802197811E-2</v>
      </c>
      <c r="H120" s="11">
        <v>8.3639780219780219E-2</v>
      </c>
      <c r="I120" s="11">
        <v>0.10890582417582417</v>
      </c>
      <c r="J120" s="11">
        <v>0.19169109890109889</v>
      </c>
      <c r="K120" s="11"/>
      <c r="L120" s="11">
        <v>7.6096153846153841E-2</v>
      </c>
      <c r="M120" s="11">
        <v>8.3817252747252755E-2</v>
      </c>
      <c r="N120" s="11">
        <v>0.10370637362637364</v>
      </c>
      <c r="O120" s="11">
        <v>0.18779505494505494</v>
      </c>
      <c r="P120" s="4">
        <v>737</v>
      </c>
      <c r="Q120" s="4">
        <v>750</v>
      </c>
      <c r="R120" s="12">
        <f t="shared" si="9"/>
        <v>-1.0839560439560303E-3</v>
      </c>
      <c r="S120" s="12">
        <f t="shared" si="9"/>
        <v>-1.7747252747253583E-4</v>
      </c>
      <c r="T120" s="12">
        <f t="shared" si="9"/>
        <v>5.199450549450535E-3</v>
      </c>
      <c r="U120" s="12">
        <f t="shared" si="9"/>
        <v>3.8960439560439541E-3</v>
      </c>
      <c r="W120" s="12">
        <f t="shared" si="10"/>
        <v>1.9585164835164807E-3</v>
      </c>
      <c r="Y120" s="4">
        <v>737</v>
      </c>
      <c r="Z120" s="4">
        <v>750</v>
      </c>
      <c r="AA120" s="13">
        <v>1.1328571428571429E-2</v>
      </c>
      <c r="AB120" s="13">
        <v>1.0364835164835166E-2</v>
      </c>
      <c r="AC120" s="13">
        <v>1.0828681318681321E-2</v>
      </c>
      <c r="AD120" s="13">
        <v>1.0706043956043956E-2</v>
      </c>
      <c r="AE120" s="13">
        <v>9.0810989010989013E-3</v>
      </c>
      <c r="AF120" s="13">
        <v>1.3165714285714288E-2</v>
      </c>
      <c r="AG120" s="13">
        <v>1.2584945054945056E-2</v>
      </c>
      <c r="AH120" s="13">
        <v>1.1884615384615386E-2</v>
      </c>
      <c r="AJ120" s="14">
        <f t="shared" si="11"/>
        <v>-1.4091428571428394E-2</v>
      </c>
      <c r="AK120" s="14">
        <f t="shared" si="11"/>
        <v>-2.3071428571429659E-3</v>
      </c>
      <c r="AL120" s="14">
        <f t="shared" si="11"/>
        <v>6.7592857142856955E-2</v>
      </c>
      <c r="AM120" s="14">
        <f t="shared" si="11"/>
        <v>5.0648571428571404E-2</v>
      </c>
      <c r="AO120" s="14">
        <f t="shared" si="12"/>
        <v>-0.12931056835609395</v>
      </c>
      <c r="AP120" s="14">
        <f t="shared" si="12"/>
        <v>-1.8345080742819757E-2</v>
      </c>
      <c r="AQ120" s="14">
        <f t="shared" si="12"/>
        <v>0.54243290696933</v>
      </c>
      <c r="AR120" s="14">
        <f t="shared" si="12"/>
        <v>0.42187164960550377</v>
      </c>
      <c r="AT120" s="14">
        <f t="shared" si="13"/>
        <v>0</v>
      </c>
      <c r="AU120" s="14">
        <f t="shared" si="13"/>
        <v>0</v>
      </c>
      <c r="AV120" s="14">
        <f t="shared" si="13"/>
        <v>0</v>
      </c>
      <c r="AW120" s="14">
        <f t="shared" si="13"/>
        <v>0</v>
      </c>
      <c r="AX120" s="4">
        <v>737</v>
      </c>
      <c r="AY120" s="4">
        <v>750</v>
      </c>
    </row>
    <row r="121" spans="1:51" x14ac:dyDescent="0.2">
      <c r="A121" s="4">
        <v>738</v>
      </c>
      <c r="B121" s="4">
        <v>750</v>
      </c>
      <c r="D121" s="3">
        <v>1434.8063</v>
      </c>
      <c r="E121" s="4">
        <v>12</v>
      </c>
      <c r="F121" s="3" t="s">
        <v>166</v>
      </c>
      <c r="G121" s="11">
        <v>9.5886428571428581E-2</v>
      </c>
      <c r="H121" s="11">
        <v>8.9701547619047625E-2</v>
      </c>
      <c r="I121" s="11">
        <v>0.11721190476190477</v>
      </c>
      <c r="J121" s="11">
        <v>0.21271416666666668</v>
      </c>
      <c r="K121" s="11"/>
      <c r="L121" s="11">
        <v>8.1766190476190478E-2</v>
      </c>
      <c r="M121" s="11">
        <v>8.9395357142857151E-2</v>
      </c>
      <c r="N121" s="11">
        <v>0.1081975</v>
      </c>
      <c r="O121" s="11">
        <v>0.20890726190476189</v>
      </c>
      <c r="P121" s="4">
        <v>738</v>
      </c>
      <c r="Q121" s="4">
        <v>750</v>
      </c>
      <c r="R121" s="12">
        <f t="shared" si="9"/>
        <v>1.4120238095238102E-2</v>
      </c>
      <c r="S121" s="12">
        <f t="shared" si="9"/>
        <v>3.0619047619047379E-4</v>
      </c>
      <c r="T121" s="12">
        <f t="shared" si="9"/>
        <v>9.0144047619047651E-3</v>
      </c>
      <c r="U121" s="12">
        <f t="shared" si="9"/>
        <v>3.8069047619047891E-3</v>
      </c>
      <c r="W121" s="12">
        <f t="shared" si="10"/>
        <v>6.8119345238095326E-3</v>
      </c>
      <c r="Y121" s="4">
        <v>738</v>
      </c>
      <c r="Z121" s="4">
        <v>750</v>
      </c>
      <c r="AA121" s="13">
        <v>1.3828809523809524E-2</v>
      </c>
      <c r="AB121" s="13">
        <v>1.3199166666666668E-2</v>
      </c>
      <c r="AC121" s="13">
        <v>1.4029880952380953E-2</v>
      </c>
      <c r="AD121" s="13">
        <v>1.2054880952380954E-2</v>
      </c>
      <c r="AE121" s="13">
        <v>1.2603809523809524E-2</v>
      </c>
      <c r="AF121" s="13">
        <v>1.2992500000000001E-2</v>
      </c>
      <c r="AG121" s="13">
        <v>1.4086071428571429E-2</v>
      </c>
      <c r="AH121" s="13">
        <v>1.3547976190476192E-2</v>
      </c>
      <c r="AJ121" s="14">
        <f t="shared" si="11"/>
        <v>0.16944285714285723</v>
      </c>
      <c r="AK121" s="14">
        <f t="shared" si="11"/>
        <v>3.6742857142856855E-3</v>
      </c>
      <c r="AL121" s="14">
        <f t="shared" si="11"/>
        <v>0.10817285714285718</v>
      </c>
      <c r="AM121" s="14">
        <f t="shared" si="11"/>
        <v>4.5682857142857469E-2</v>
      </c>
      <c r="AO121" s="14">
        <f t="shared" si="12"/>
        <v>1.3071082677326427</v>
      </c>
      <c r="AP121" s="14">
        <f t="shared" si="12"/>
        <v>2.8634568898650934E-2</v>
      </c>
      <c r="AQ121" s="14">
        <f t="shared" si="12"/>
        <v>0.78534234253206137</v>
      </c>
      <c r="AR121" s="14">
        <f t="shared" si="12"/>
        <v>0.36359839203574046</v>
      </c>
      <c r="AT121" s="14">
        <f t="shared" si="13"/>
        <v>0</v>
      </c>
      <c r="AU121" s="14">
        <f t="shared" si="13"/>
        <v>0</v>
      </c>
      <c r="AV121" s="14">
        <f t="shared" si="13"/>
        <v>0</v>
      </c>
      <c r="AW121" s="14">
        <f t="shared" si="13"/>
        <v>0</v>
      </c>
      <c r="AX121" s="4">
        <v>738</v>
      </c>
      <c r="AY121" s="4">
        <v>750</v>
      </c>
    </row>
    <row r="122" spans="1:51" x14ac:dyDescent="0.2">
      <c r="A122" s="4">
        <v>739</v>
      </c>
      <c r="B122" s="4">
        <v>750</v>
      </c>
      <c r="D122" s="3">
        <v>1321.7222999999999</v>
      </c>
      <c r="E122" s="4">
        <v>11</v>
      </c>
      <c r="F122" s="3" t="s">
        <v>167</v>
      </c>
      <c r="G122" s="11">
        <v>0.10786636363636364</v>
      </c>
      <c r="H122" s="11">
        <v>9.1194675324675331E-2</v>
      </c>
      <c r="I122" s="11">
        <v>0.13511012987012988</v>
      </c>
      <c r="J122" s="11">
        <v>0.23594064935064937</v>
      </c>
      <c r="K122" s="11"/>
      <c r="L122" s="11">
        <v>0.10310999999999999</v>
      </c>
      <c r="M122" s="11">
        <v>9.6075454545454547E-2</v>
      </c>
      <c r="N122" s="11">
        <v>0.13593649350649351</v>
      </c>
      <c r="O122" s="11">
        <v>0.22900415584415584</v>
      </c>
      <c r="P122" s="4">
        <v>739</v>
      </c>
      <c r="Q122" s="4">
        <v>750</v>
      </c>
      <c r="R122" s="12">
        <f t="shared" si="9"/>
        <v>4.7563636363636419E-3</v>
      </c>
      <c r="S122" s="12">
        <f t="shared" si="9"/>
        <v>-4.8807792207792161E-3</v>
      </c>
      <c r="T122" s="12">
        <f t="shared" si="9"/>
        <v>-8.2636363636362509E-4</v>
      </c>
      <c r="U122" s="12">
        <f t="shared" si="9"/>
        <v>6.9364935064935296E-3</v>
      </c>
      <c r="W122" s="12">
        <f t="shared" si="10"/>
        <v>1.4964285714285826E-3</v>
      </c>
      <c r="Y122" s="4">
        <v>739</v>
      </c>
      <c r="Z122" s="4">
        <v>750</v>
      </c>
      <c r="AA122" s="13">
        <v>7.1724675324675337E-3</v>
      </c>
      <c r="AB122" s="13">
        <v>1.6011558441558441E-2</v>
      </c>
      <c r="AC122" s="13">
        <v>7.8276623376623382E-3</v>
      </c>
      <c r="AD122" s="13">
        <v>1.3193896103896104E-2</v>
      </c>
      <c r="AE122" s="13">
        <v>6.0696103896103904E-3</v>
      </c>
      <c r="AF122" s="13">
        <v>1.1971428571428572E-2</v>
      </c>
      <c r="AG122" s="13">
        <v>1.0029740259740261E-2</v>
      </c>
      <c r="AH122" s="13">
        <v>6.5911688311688314E-3</v>
      </c>
      <c r="AJ122" s="14">
        <f t="shared" si="11"/>
        <v>5.2320000000000061E-2</v>
      </c>
      <c r="AK122" s="14">
        <f t="shared" si="11"/>
        <v>-5.3688571428571377E-2</v>
      </c>
      <c r="AL122" s="14">
        <f t="shared" si="11"/>
        <v>-9.089999999999876E-3</v>
      </c>
      <c r="AM122" s="14">
        <f t="shared" si="11"/>
        <v>7.6301428571428825E-2</v>
      </c>
      <c r="AO122" s="14">
        <f t="shared" si="12"/>
        <v>0.87678587173637446</v>
      </c>
      <c r="AP122" s="14">
        <f t="shared" si="12"/>
        <v>-0.42285435531285831</v>
      </c>
      <c r="AQ122" s="14">
        <f t="shared" si="12"/>
        <v>-0.11249969422530701</v>
      </c>
      <c r="AR122" s="14">
        <f t="shared" si="12"/>
        <v>0.81460789956365132</v>
      </c>
      <c r="AT122" s="14">
        <f t="shared" si="13"/>
        <v>0</v>
      </c>
      <c r="AU122" s="14">
        <f t="shared" si="13"/>
        <v>0</v>
      </c>
      <c r="AV122" s="14">
        <f t="shared" si="13"/>
        <v>0</v>
      </c>
      <c r="AW122" s="14">
        <f t="shared" si="13"/>
        <v>0</v>
      </c>
      <c r="AX122" s="4">
        <v>739</v>
      </c>
      <c r="AY122" s="4">
        <v>750</v>
      </c>
    </row>
    <row r="123" spans="1:51" x14ac:dyDescent="0.2">
      <c r="A123" s="4">
        <v>750</v>
      </c>
      <c r="B123" s="4">
        <v>757</v>
      </c>
      <c r="D123" s="3">
        <v>873.57680000000005</v>
      </c>
      <c r="E123" s="4">
        <v>7</v>
      </c>
      <c r="F123" s="3" t="s">
        <v>168</v>
      </c>
      <c r="G123" s="11">
        <v>0.22588163265306122</v>
      </c>
      <c r="H123" s="11">
        <v>0.22855571428571428</v>
      </c>
      <c r="I123" s="11">
        <v>0.21377020408163266</v>
      </c>
      <c r="J123" s="11">
        <v>0.22170428571428571</v>
      </c>
      <c r="K123" s="11"/>
      <c r="L123" s="11">
        <v>0.22718367346938778</v>
      </c>
      <c r="M123" s="11">
        <v>0.21424571428571429</v>
      </c>
      <c r="N123" s="11">
        <v>0.21949775510204084</v>
      </c>
      <c r="O123" s="11">
        <v>0.21880632653061227</v>
      </c>
      <c r="P123" s="4">
        <v>750</v>
      </c>
      <c r="Q123" s="4">
        <v>757</v>
      </c>
      <c r="R123" s="12">
        <f t="shared" si="9"/>
        <v>-1.3020408163265662E-3</v>
      </c>
      <c r="S123" s="12">
        <f t="shared" si="9"/>
        <v>1.4309999999999989E-2</v>
      </c>
      <c r="T123" s="12">
        <f t="shared" si="9"/>
        <v>-5.7275510204081725E-3</v>
      </c>
      <c r="U123" s="12">
        <f t="shared" si="9"/>
        <v>2.8979591836734431E-3</v>
      </c>
      <c r="W123" s="12">
        <f t="shared" si="10"/>
        <v>2.5445918367346734E-3</v>
      </c>
      <c r="Y123" s="4">
        <v>750</v>
      </c>
      <c r="Z123" s="4">
        <v>757</v>
      </c>
      <c r="AA123" s="13">
        <v>3.5926530612244899E-2</v>
      </c>
      <c r="AB123" s="13">
        <v>1.7550816326530612E-2</v>
      </c>
      <c r="AC123" s="13">
        <v>1.6087346938775511E-2</v>
      </c>
      <c r="AD123" s="13">
        <v>1.8260408163265306E-2</v>
      </c>
      <c r="AE123" s="13">
        <v>1.9707346938775509E-2</v>
      </c>
      <c r="AF123" s="13">
        <v>1.9225510204081635E-2</v>
      </c>
      <c r="AG123" s="13">
        <v>1.9848775510204083E-2</v>
      </c>
      <c r="AH123" s="13">
        <v>1.8683265306122451E-2</v>
      </c>
      <c r="AJ123" s="14">
        <f t="shared" si="11"/>
        <v>-9.1142857142859635E-3</v>
      </c>
      <c r="AK123" s="14">
        <f t="shared" si="11"/>
        <v>0.10016999999999993</v>
      </c>
      <c r="AL123" s="14">
        <f t="shared" si="11"/>
        <v>-4.0092857142857208E-2</v>
      </c>
      <c r="AM123" s="14">
        <f t="shared" si="11"/>
        <v>2.0285714285714102E-2</v>
      </c>
      <c r="AO123" s="14">
        <f t="shared" si="12"/>
        <v>-5.5036090441932306E-2</v>
      </c>
      <c r="AP123" s="14">
        <f t="shared" si="12"/>
        <v>0.95213184835918818</v>
      </c>
      <c r="AQ123" s="14">
        <f t="shared" si="12"/>
        <v>-0.38828203580444637</v>
      </c>
      <c r="AR123" s="14">
        <f t="shared" si="12"/>
        <v>0.19213185054284351</v>
      </c>
      <c r="AT123" s="14">
        <f t="shared" si="13"/>
        <v>0</v>
      </c>
      <c r="AU123" s="14">
        <f t="shared" si="13"/>
        <v>0</v>
      </c>
      <c r="AV123" s="14">
        <f t="shared" si="13"/>
        <v>0</v>
      </c>
      <c r="AW123" s="14">
        <f t="shared" si="13"/>
        <v>0</v>
      </c>
      <c r="AX123" s="4">
        <v>750</v>
      </c>
      <c r="AY123" s="4">
        <v>757</v>
      </c>
    </row>
    <row r="124" spans="1:51" x14ac:dyDescent="0.2">
      <c r="A124" s="4">
        <v>750</v>
      </c>
      <c r="B124" s="4">
        <v>762</v>
      </c>
      <c r="D124" s="3">
        <v>1532.8834999999999</v>
      </c>
      <c r="E124" s="4">
        <v>12</v>
      </c>
      <c r="F124" s="3" t="s">
        <v>169</v>
      </c>
      <c r="G124" s="11">
        <v>9.1699880952380963E-2</v>
      </c>
      <c r="H124" s="11">
        <v>9.7445595238095234E-2</v>
      </c>
      <c r="I124" s="11">
        <v>9.6534880952380955E-2</v>
      </c>
      <c r="J124" s="11">
        <v>0.12401392857142858</v>
      </c>
      <c r="K124" s="11"/>
      <c r="L124" s="11">
        <v>9.8985476190476207E-2</v>
      </c>
      <c r="M124" s="11">
        <v>8.6479404761904771E-2</v>
      </c>
      <c r="N124" s="11">
        <v>0.10372333333333335</v>
      </c>
      <c r="O124" s="11">
        <v>0.1130379761904762</v>
      </c>
      <c r="P124" s="4">
        <v>750</v>
      </c>
      <c r="Q124" s="4">
        <v>762</v>
      </c>
      <c r="R124" s="12">
        <f t="shared" si="9"/>
        <v>-7.2855952380952438E-3</v>
      </c>
      <c r="S124" s="12">
        <f t="shared" si="9"/>
        <v>1.0966190476190463E-2</v>
      </c>
      <c r="T124" s="12">
        <f t="shared" si="9"/>
        <v>-7.1884523809523926E-3</v>
      </c>
      <c r="U124" s="12">
        <f t="shared" si="9"/>
        <v>1.0975952380952378E-2</v>
      </c>
      <c r="W124" s="12">
        <f t="shared" si="10"/>
        <v>1.8670238095238011E-3</v>
      </c>
      <c r="Y124" s="4">
        <v>750</v>
      </c>
      <c r="Z124" s="4">
        <v>762</v>
      </c>
      <c r="AA124" s="13">
        <v>4.1732142857142862E-3</v>
      </c>
      <c r="AB124" s="13">
        <v>1.055154761904762E-2</v>
      </c>
      <c r="AC124" s="13">
        <v>4.4242857142857148E-3</v>
      </c>
      <c r="AD124" s="13">
        <v>1.3025833333333335E-2</v>
      </c>
      <c r="AE124" s="13">
        <v>1.0001309523809525E-2</v>
      </c>
      <c r="AF124" s="13">
        <v>9.6150000000000003E-3</v>
      </c>
      <c r="AG124" s="13">
        <v>5.9419047619047628E-3</v>
      </c>
      <c r="AH124" s="13">
        <v>5.6786904761904761E-3</v>
      </c>
      <c r="AJ124" s="14">
        <f t="shared" si="11"/>
        <v>-8.7427142857142925E-2</v>
      </c>
      <c r="AK124" s="14">
        <f t="shared" si="11"/>
        <v>0.13159428571428555</v>
      </c>
      <c r="AL124" s="14">
        <f t="shared" si="11"/>
        <v>-8.6261428571428711E-2</v>
      </c>
      <c r="AM124" s="14">
        <f t="shared" si="11"/>
        <v>0.13171142857142853</v>
      </c>
      <c r="AO124" s="14">
        <f t="shared" si="12"/>
        <v>-1.1644319543177297</v>
      </c>
      <c r="AP124" s="14">
        <f t="shared" si="12"/>
        <v>1.3305525433882381</v>
      </c>
      <c r="AQ124" s="14">
        <f t="shared" si="12"/>
        <v>-1.6806870518134771</v>
      </c>
      <c r="AR124" s="14">
        <f t="shared" si="12"/>
        <v>1.3378681776847823</v>
      </c>
      <c r="AT124" s="14">
        <f t="shared" si="13"/>
        <v>0</v>
      </c>
      <c r="AU124" s="14">
        <f t="shared" si="13"/>
        <v>0</v>
      </c>
      <c r="AV124" s="14">
        <f t="shared" si="13"/>
        <v>0</v>
      </c>
      <c r="AW124" s="14">
        <f t="shared" si="13"/>
        <v>0</v>
      </c>
      <c r="AX124" s="4">
        <v>750</v>
      </c>
      <c r="AY124" s="4">
        <v>762</v>
      </c>
    </row>
    <row r="125" spans="1:51" x14ac:dyDescent="0.2">
      <c r="A125" s="4">
        <v>751</v>
      </c>
      <c r="B125" s="4">
        <v>757</v>
      </c>
      <c r="D125" s="3">
        <v>760.49270000000001</v>
      </c>
      <c r="E125" s="4">
        <v>6</v>
      </c>
      <c r="F125" s="3" t="s">
        <v>170</v>
      </c>
      <c r="G125" s="11">
        <v>0.26327571428571434</v>
      </c>
      <c r="H125" s="11">
        <v>0.26422857142857148</v>
      </c>
      <c r="I125" s="11">
        <v>0.26158285714285717</v>
      </c>
      <c r="J125" s="11">
        <v>0.27018357142857147</v>
      </c>
      <c r="K125" s="11"/>
      <c r="L125" s="11">
        <v>0.26028904761904764</v>
      </c>
      <c r="M125" s="11">
        <v>0.26637880952380955</v>
      </c>
      <c r="N125" s="11">
        <v>0.2598097619047619</v>
      </c>
      <c r="O125" s="11">
        <v>0.27097833333333332</v>
      </c>
      <c r="P125" s="4">
        <v>751</v>
      </c>
      <c r="Q125" s="4">
        <v>757</v>
      </c>
      <c r="R125" s="12">
        <f t="shared" si="9"/>
        <v>2.986666666666693E-3</v>
      </c>
      <c r="S125" s="12">
        <f t="shared" si="9"/>
        <v>-2.1502380952380662E-3</v>
      </c>
      <c r="T125" s="12">
        <f t="shared" si="9"/>
        <v>1.773095238095268E-3</v>
      </c>
      <c r="U125" s="12">
        <f t="shared" si="9"/>
        <v>-7.9476190476185371E-4</v>
      </c>
      <c r="W125" s="12">
        <f t="shared" si="10"/>
        <v>4.5369047619051028E-4</v>
      </c>
      <c r="Y125" s="4">
        <v>751</v>
      </c>
      <c r="Z125" s="4">
        <v>757</v>
      </c>
      <c r="AA125" s="13">
        <v>1.9764761904761907E-2</v>
      </c>
      <c r="AB125" s="13">
        <v>1.6944999999999998E-2</v>
      </c>
      <c r="AC125" s="13">
        <v>1.7088095238095239E-2</v>
      </c>
      <c r="AD125" s="13">
        <v>1.6377857142857145E-2</v>
      </c>
      <c r="AE125" s="13">
        <v>2.0441190476190477E-2</v>
      </c>
      <c r="AF125" s="13">
        <v>2.2359523809523808E-2</v>
      </c>
      <c r="AG125" s="13">
        <v>1.9483333333333335E-2</v>
      </c>
      <c r="AH125" s="13">
        <v>1.7050714285714287E-2</v>
      </c>
      <c r="AJ125" s="14">
        <f t="shared" si="11"/>
        <v>1.7920000000000158E-2</v>
      </c>
      <c r="AK125" s="14">
        <f t="shared" si="11"/>
        <v>-1.2901428571428397E-2</v>
      </c>
      <c r="AL125" s="14">
        <f t="shared" si="11"/>
        <v>1.0638571428571608E-2</v>
      </c>
      <c r="AM125" s="14">
        <f t="shared" si="11"/>
        <v>-4.7685714285711223E-3</v>
      </c>
      <c r="AO125" s="14">
        <f t="shared" si="12"/>
        <v>0.18193261897099597</v>
      </c>
      <c r="AP125" s="14">
        <f t="shared" si="12"/>
        <v>-0.1327508693480163</v>
      </c>
      <c r="AQ125" s="14">
        <f t="shared" si="12"/>
        <v>0.11850489440623589</v>
      </c>
      <c r="AR125" s="14">
        <f t="shared" si="12"/>
        <v>-5.8224650661368456E-2</v>
      </c>
      <c r="AT125" s="14">
        <f t="shared" si="13"/>
        <v>0</v>
      </c>
      <c r="AU125" s="14">
        <f t="shared" si="13"/>
        <v>0</v>
      </c>
      <c r="AV125" s="14">
        <f t="shared" si="13"/>
        <v>0</v>
      </c>
      <c r="AW125" s="14">
        <f t="shared" si="13"/>
        <v>0</v>
      </c>
      <c r="AX125" s="4">
        <v>751</v>
      </c>
      <c r="AY125" s="4">
        <v>757</v>
      </c>
    </row>
    <row r="126" spans="1:51" x14ac:dyDescent="0.2">
      <c r="A126" s="4">
        <v>751</v>
      </c>
      <c r="B126" s="4">
        <v>762</v>
      </c>
      <c r="D126" s="3">
        <v>1419.7995000000001</v>
      </c>
      <c r="E126" s="4">
        <v>11</v>
      </c>
      <c r="F126" s="3" t="s">
        <v>171</v>
      </c>
      <c r="G126" s="11">
        <v>7.7859090909090919E-2</v>
      </c>
      <c r="H126" s="11">
        <v>5.222896103896104E-2</v>
      </c>
      <c r="I126" s="11">
        <v>7.0884935064935081E-2</v>
      </c>
      <c r="J126" s="11">
        <v>0.10494363636363635</v>
      </c>
      <c r="K126" s="11"/>
      <c r="L126" s="11">
        <v>5.8745974025974035E-2</v>
      </c>
      <c r="M126" s="11">
        <v>5.3872077922077925E-2</v>
      </c>
      <c r="N126" s="11">
        <v>6.6571558441558432E-2</v>
      </c>
      <c r="O126" s="11">
        <v>9.7850649350649355E-2</v>
      </c>
      <c r="P126" s="4">
        <v>751</v>
      </c>
      <c r="Q126" s="4">
        <v>762</v>
      </c>
      <c r="R126" s="12">
        <f t="shared" si="9"/>
        <v>1.9113116883116885E-2</v>
      </c>
      <c r="S126" s="12">
        <f t="shared" si="9"/>
        <v>-1.6431168831168852E-3</v>
      </c>
      <c r="T126" s="12">
        <f t="shared" si="9"/>
        <v>4.3133766233766496E-3</v>
      </c>
      <c r="U126" s="12">
        <f t="shared" si="9"/>
        <v>7.0929870129869954E-3</v>
      </c>
      <c r="W126" s="12">
        <f t="shared" si="10"/>
        <v>7.2190909090909111E-3</v>
      </c>
      <c r="Y126" s="4">
        <v>751</v>
      </c>
      <c r="Z126" s="4">
        <v>762</v>
      </c>
      <c r="AA126" s="13">
        <v>1.1910389610389613E-2</v>
      </c>
      <c r="AB126" s="13">
        <v>1.414948051948052E-2</v>
      </c>
      <c r="AC126" s="13">
        <v>1.5715194805194805E-2</v>
      </c>
      <c r="AD126" s="13">
        <v>2.8151558441558443E-2</v>
      </c>
      <c r="AE126" s="13">
        <v>1.2442467532467534E-2</v>
      </c>
      <c r="AF126" s="13">
        <v>1.581792207792208E-2</v>
      </c>
      <c r="AG126" s="13">
        <v>1.2549740259740261E-2</v>
      </c>
      <c r="AH126" s="13">
        <v>1.7689480519480518E-2</v>
      </c>
      <c r="AJ126" s="14">
        <f t="shared" si="11"/>
        <v>0.21024428571428572</v>
      </c>
      <c r="AK126" s="14">
        <f t="shared" si="11"/>
        <v>-1.8074285714285737E-2</v>
      </c>
      <c r="AL126" s="14">
        <f t="shared" si="11"/>
        <v>4.7447142857143146E-2</v>
      </c>
      <c r="AM126" s="14">
        <f t="shared" si="11"/>
        <v>7.802285714285695E-2</v>
      </c>
      <c r="AO126" s="14">
        <f t="shared" si="12"/>
        <v>1.922000896675077</v>
      </c>
      <c r="AP126" s="14">
        <f t="shared" si="12"/>
        <v>-0.13409819254042657</v>
      </c>
      <c r="AQ126" s="14">
        <f t="shared" si="12"/>
        <v>0.37148256192124346</v>
      </c>
      <c r="AR126" s="14">
        <f t="shared" si="12"/>
        <v>0.36950861534339985</v>
      </c>
      <c r="AT126" s="14">
        <f t="shared" si="13"/>
        <v>0</v>
      </c>
      <c r="AU126" s="14">
        <f t="shared" si="13"/>
        <v>0</v>
      </c>
      <c r="AV126" s="14">
        <f t="shared" si="13"/>
        <v>0</v>
      </c>
      <c r="AW126" s="14">
        <f t="shared" si="13"/>
        <v>0</v>
      </c>
      <c r="AX126" s="4">
        <v>751</v>
      </c>
      <c r="AY126" s="4">
        <v>762</v>
      </c>
    </row>
    <row r="127" spans="1:51" x14ac:dyDescent="0.2">
      <c r="A127" s="4">
        <v>763</v>
      </c>
      <c r="B127" s="4">
        <v>779</v>
      </c>
      <c r="D127" s="3">
        <v>1892.0826</v>
      </c>
      <c r="E127" s="4">
        <v>11</v>
      </c>
      <c r="F127" s="3" t="s">
        <v>172</v>
      </c>
      <c r="G127" s="11">
        <v>0.22517259740259743</v>
      </c>
      <c r="H127" s="11">
        <v>0.37966597402597402</v>
      </c>
      <c r="I127" s="11">
        <v>0.56237636363636367</v>
      </c>
      <c r="J127" s="11">
        <v>0.75933480519480523</v>
      </c>
      <c r="K127" s="11"/>
      <c r="L127" s="11">
        <v>0.21789961038961039</v>
      </c>
      <c r="M127" s="11">
        <v>0.37245376623376625</v>
      </c>
      <c r="N127" s="11">
        <v>0.56426961038961043</v>
      </c>
      <c r="O127" s="11">
        <v>0.77893389610389607</v>
      </c>
      <c r="P127" s="4">
        <v>763</v>
      </c>
      <c r="Q127" s="4">
        <v>779</v>
      </c>
      <c r="R127" s="12">
        <f t="shared" si="9"/>
        <v>7.2729870129870366E-3</v>
      </c>
      <c r="S127" s="12">
        <f t="shared" si="9"/>
        <v>7.2122077922077699E-3</v>
      </c>
      <c r="T127" s="12">
        <f t="shared" si="9"/>
        <v>-1.8932467532467578E-3</v>
      </c>
      <c r="U127" s="12">
        <f t="shared" si="9"/>
        <v>-1.9599090909090844E-2</v>
      </c>
      <c r="W127" s="12">
        <f t="shared" si="10"/>
        <v>-1.7517857142856988E-3</v>
      </c>
      <c r="Y127" s="4">
        <v>763</v>
      </c>
      <c r="Z127" s="4">
        <v>779</v>
      </c>
      <c r="AA127" s="13">
        <v>9.1853246753246763E-3</v>
      </c>
      <c r="AB127" s="13">
        <v>9.9468831168831179E-3</v>
      </c>
      <c r="AC127" s="13">
        <v>1.2724935064935064E-2</v>
      </c>
      <c r="AD127" s="13">
        <v>1.2415324675324677E-2</v>
      </c>
      <c r="AE127" s="13">
        <v>1.2188311688311689E-2</v>
      </c>
      <c r="AF127" s="13">
        <v>1.0395194805194807E-2</v>
      </c>
      <c r="AG127" s="13">
        <v>7.9125974025974037E-3</v>
      </c>
      <c r="AH127" s="13">
        <v>9.0129870129870143E-3</v>
      </c>
      <c r="AJ127" s="14">
        <f t="shared" si="11"/>
        <v>8.0002857142857403E-2</v>
      </c>
      <c r="AK127" s="14">
        <f t="shared" si="11"/>
        <v>7.9334285714285468E-2</v>
      </c>
      <c r="AL127" s="14">
        <f t="shared" si="11"/>
        <v>-2.0825714285714336E-2</v>
      </c>
      <c r="AM127" s="14">
        <f t="shared" si="11"/>
        <v>-0.21558999999999928</v>
      </c>
      <c r="AO127" s="14">
        <f t="shared" si="12"/>
        <v>0.82540152138843115</v>
      </c>
      <c r="AP127" s="14">
        <f t="shared" si="12"/>
        <v>0.86824661581863116</v>
      </c>
      <c r="AQ127" s="14">
        <f t="shared" si="12"/>
        <v>-0.21884044745592082</v>
      </c>
      <c r="AR127" s="14">
        <f t="shared" si="12"/>
        <v>-2.212672336699566</v>
      </c>
      <c r="AT127" s="14">
        <f t="shared" si="13"/>
        <v>0</v>
      </c>
      <c r="AU127" s="14">
        <f t="shared" si="13"/>
        <v>0</v>
      </c>
      <c r="AV127" s="14">
        <f t="shared" si="13"/>
        <v>0</v>
      </c>
      <c r="AW127" s="14">
        <f t="shared" si="13"/>
        <v>0</v>
      </c>
      <c r="AX127" s="4">
        <v>763</v>
      </c>
      <c r="AY127" s="4">
        <v>779</v>
      </c>
    </row>
    <row r="128" spans="1:51" x14ac:dyDescent="0.2">
      <c r="A128" s="4">
        <v>780</v>
      </c>
      <c r="B128" s="4">
        <v>794</v>
      </c>
      <c r="D128" s="3">
        <v>1624.6940999999999</v>
      </c>
      <c r="E128" s="4">
        <v>14</v>
      </c>
      <c r="F128" s="3" t="s">
        <v>173</v>
      </c>
      <c r="G128" s="11">
        <v>0.31639214285714284</v>
      </c>
      <c r="H128" s="11">
        <v>0.38164438775510207</v>
      </c>
      <c r="I128" s="11">
        <v>0.42121020408163268</v>
      </c>
      <c r="J128" s="11">
        <v>0.52459142857142871</v>
      </c>
      <c r="K128" s="11"/>
      <c r="L128" s="11">
        <v>0.31548387755102042</v>
      </c>
      <c r="M128" s="11">
        <v>0.37375897959183668</v>
      </c>
      <c r="N128" s="11">
        <v>0.41239530612244901</v>
      </c>
      <c r="O128" s="11">
        <v>0.52039224489795921</v>
      </c>
      <c r="P128" s="4">
        <v>780</v>
      </c>
      <c r="Q128" s="4">
        <v>794</v>
      </c>
      <c r="R128" s="12">
        <f t="shared" si="9"/>
        <v>9.082653061224244E-4</v>
      </c>
      <c r="S128" s="12">
        <f t="shared" si="9"/>
        <v>7.8854081632653839E-3</v>
      </c>
      <c r="T128" s="12">
        <f t="shared" si="9"/>
        <v>8.8148979591836651E-3</v>
      </c>
      <c r="U128" s="12">
        <f t="shared" si="9"/>
        <v>4.1991836734694976E-3</v>
      </c>
      <c r="W128" s="12">
        <f t="shared" si="10"/>
        <v>5.4519387755102428E-3</v>
      </c>
      <c r="Y128" s="4">
        <v>780</v>
      </c>
      <c r="Z128" s="4">
        <v>794</v>
      </c>
      <c r="AA128" s="13">
        <v>3.4754081632653064E-3</v>
      </c>
      <c r="AB128" s="13">
        <v>6.1495918367346948E-3</v>
      </c>
      <c r="AC128" s="13">
        <v>6.5684693877551027E-3</v>
      </c>
      <c r="AD128" s="13">
        <v>6.6642857142857155E-3</v>
      </c>
      <c r="AE128" s="13">
        <v>9.5627551020408177E-3</v>
      </c>
      <c r="AF128" s="13">
        <v>6.0083673469387752E-3</v>
      </c>
      <c r="AG128" s="13">
        <v>7.7270408163265308E-3</v>
      </c>
      <c r="AH128" s="13">
        <v>4.1454081632653064E-3</v>
      </c>
      <c r="AJ128" s="14">
        <f t="shared" si="11"/>
        <v>1.2715714285713942E-2</v>
      </c>
      <c r="AK128" s="14">
        <f t="shared" si="11"/>
        <v>0.11039571428571537</v>
      </c>
      <c r="AL128" s="14">
        <f t="shared" si="11"/>
        <v>0.12340857142857131</v>
      </c>
      <c r="AM128" s="14">
        <f t="shared" si="11"/>
        <v>5.8788571428572967E-2</v>
      </c>
      <c r="AO128" s="14">
        <f t="shared" si="12"/>
        <v>0.15461487145247585</v>
      </c>
      <c r="AP128" s="14">
        <f t="shared" si="12"/>
        <v>1.5885826873953168</v>
      </c>
      <c r="AQ128" s="14">
        <f t="shared" si="12"/>
        <v>1.5054684272624455</v>
      </c>
      <c r="AR128" s="14">
        <f t="shared" si="12"/>
        <v>0.92671313793640597</v>
      </c>
      <c r="AT128" s="14">
        <f t="shared" si="13"/>
        <v>0</v>
      </c>
      <c r="AU128" s="14">
        <f t="shared" si="13"/>
        <v>0</v>
      </c>
      <c r="AV128" s="14">
        <f t="shared" si="13"/>
        <v>0</v>
      </c>
      <c r="AW128" s="14">
        <f t="shared" si="13"/>
        <v>0</v>
      </c>
      <c r="AX128" s="4">
        <v>780</v>
      </c>
      <c r="AY128" s="4">
        <v>794</v>
      </c>
    </row>
    <row r="129" spans="1:51" x14ac:dyDescent="0.2">
      <c r="A129" s="4">
        <v>783</v>
      </c>
      <c r="B129" s="4">
        <v>794</v>
      </c>
      <c r="D129" s="3">
        <v>1253.5137</v>
      </c>
      <c r="E129" s="4">
        <v>11</v>
      </c>
      <c r="F129" s="3" t="s">
        <v>174</v>
      </c>
      <c r="G129" s="11">
        <v>0.38971545454545453</v>
      </c>
      <c r="H129" s="11">
        <v>0.43579792207792206</v>
      </c>
      <c r="I129" s="11">
        <v>0.46337675324675326</v>
      </c>
      <c r="J129" s="11">
        <v>0.54254298701298709</v>
      </c>
      <c r="K129" s="11"/>
      <c r="L129" s="11">
        <v>0.38218623376623378</v>
      </c>
      <c r="M129" s="11">
        <v>0.43496688311688309</v>
      </c>
      <c r="N129" s="11">
        <v>0.46304727272727281</v>
      </c>
      <c r="O129" s="11">
        <v>0.54742506493506504</v>
      </c>
      <c r="P129" s="4">
        <v>783</v>
      </c>
      <c r="Q129" s="4">
        <v>794</v>
      </c>
      <c r="R129" s="12">
        <f t="shared" si="9"/>
        <v>7.5292207792207466E-3</v>
      </c>
      <c r="S129" s="12">
        <f t="shared" si="9"/>
        <v>8.3103896103897679E-4</v>
      </c>
      <c r="T129" s="12">
        <f t="shared" si="9"/>
        <v>3.2948051948045176E-4</v>
      </c>
      <c r="U129" s="12">
        <f t="shared" si="9"/>
        <v>-4.8820779220779542E-3</v>
      </c>
      <c r="W129" s="12">
        <f t="shared" si="10"/>
        <v>9.5191558441555524E-4</v>
      </c>
      <c r="Y129" s="4">
        <v>783</v>
      </c>
      <c r="Z129" s="4">
        <v>794</v>
      </c>
      <c r="AA129" s="13">
        <v>8.1879220779220788E-3</v>
      </c>
      <c r="AB129" s="13">
        <v>1.1025714285714286E-2</v>
      </c>
      <c r="AC129" s="13">
        <v>7.3358441558441572E-3</v>
      </c>
      <c r="AD129" s="13">
        <v>3.6981818181818188E-3</v>
      </c>
      <c r="AE129" s="13">
        <v>8.6475324675324688E-3</v>
      </c>
      <c r="AF129" s="13">
        <v>7.9283116883116893E-3</v>
      </c>
      <c r="AG129" s="13">
        <v>6.5106493506493519E-3</v>
      </c>
      <c r="AH129" s="13">
        <v>8.721948051948052E-3</v>
      </c>
      <c r="AJ129" s="14">
        <f t="shared" si="11"/>
        <v>8.2821428571428213E-2</v>
      </c>
      <c r="AK129" s="14">
        <f t="shared" si="11"/>
        <v>9.1414285714287447E-3</v>
      </c>
      <c r="AL129" s="14">
        <f t="shared" si="11"/>
        <v>3.6242857142849694E-3</v>
      </c>
      <c r="AM129" s="14">
        <f t="shared" si="11"/>
        <v>-5.3702857142857496E-2</v>
      </c>
      <c r="AO129" s="14">
        <f t="shared" si="12"/>
        <v>1.0950628144266934</v>
      </c>
      <c r="AP129" s="14">
        <f t="shared" si="12"/>
        <v>0.10599190625218113</v>
      </c>
      <c r="AQ129" s="14">
        <f t="shared" si="12"/>
        <v>5.8182943762368648E-2</v>
      </c>
      <c r="AR129" s="14">
        <f t="shared" si="12"/>
        <v>-0.89258729880513699</v>
      </c>
      <c r="AT129" s="14">
        <f t="shared" si="13"/>
        <v>0</v>
      </c>
      <c r="AU129" s="14">
        <f t="shared" si="13"/>
        <v>0</v>
      </c>
      <c r="AV129" s="14">
        <f t="shared" si="13"/>
        <v>0</v>
      </c>
      <c r="AW129" s="14">
        <f t="shared" si="13"/>
        <v>0</v>
      </c>
      <c r="AX129" s="4">
        <v>783</v>
      </c>
      <c r="AY129" s="4">
        <v>794</v>
      </c>
    </row>
    <row r="130" spans="1:51" x14ac:dyDescent="0.2">
      <c r="A130" s="4">
        <v>795</v>
      </c>
      <c r="B130" s="4">
        <v>803</v>
      </c>
      <c r="D130" s="3">
        <v>1264.5779</v>
      </c>
      <c r="E130" s="4">
        <v>8</v>
      </c>
      <c r="F130" s="3" t="s">
        <v>175</v>
      </c>
      <c r="G130" s="11">
        <v>2.4878035714285714E-2</v>
      </c>
      <c r="H130" s="11">
        <v>2.8474642857142858E-2</v>
      </c>
      <c r="I130" s="11">
        <v>3.0284821428571428E-2</v>
      </c>
      <c r="J130" s="11">
        <v>6.5550357142857146E-2</v>
      </c>
      <c r="K130" s="11"/>
      <c r="L130" s="11">
        <v>1.7363750000000001E-2</v>
      </c>
      <c r="M130" s="11">
        <v>2.2083750000000003E-2</v>
      </c>
      <c r="N130" s="11">
        <v>2.2409821428571428E-2</v>
      </c>
      <c r="O130" s="11">
        <v>4.6196071428571427E-2</v>
      </c>
      <c r="P130" s="4">
        <v>795</v>
      </c>
      <c r="Q130" s="4">
        <v>803</v>
      </c>
      <c r="R130" s="12">
        <f t="shared" si="9"/>
        <v>7.5142857142857129E-3</v>
      </c>
      <c r="S130" s="12">
        <f t="shared" si="9"/>
        <v>6.3908928571428554E-3</v>
      </c>
      <c r="T130" s="12">
        <f t="shared" si="9"/>
        <v>7.8750000000000001E-3</v>
      </c>
      <c r="U130" s="12">
        <f t="shared" si="9"/>
        <v>1.935428571428572E-2</v>
      </c>
      <c r="W130" s="12">
        <f t="shared" si="10"/>
        <v>1.0283616071428572E-2</v>
      </c>
      <c r="Y130" s="4">
        <v>795</v>
      </c>
      <c r="Z130" s="4">
        <v>803</v>
      </c>
      <c r="AA130" s="13">
        <v>6.26875E-3</v>
      </c>
      <c r="AB130" s="13">
        <v>7.9873214285714287E-3</v>
      </c>
      <c r="AC130" s="13">
        <v>1.1601428571428572E-2</v>
      </c>
      <c r="AD130" s="13">
        <v>7.7066071428571435E-3</v>
      </c>
      <c r="AE130" s="13">
        <v>6.5830357142857149E-3</v>
      </c>
      <c r="AF130" s="13">
        <v>5.5310714285714295E-3</v>
      </c>
      <c r="AG130" s="13">
        <v>5.0214285714285717E-3</v>
      </c>
      <c r="AH130" s="13">
        <v>1.2203214285714286E-2</v>
      </c>
      <c r="AJ130" s="14">
        <f t="shared" si="11"/>
        <v>6.0114285714285703E-2</v>
      </c>
      <c r="AK130" s="14">
        <f t="shared" si="11"/>
        <v>5.1127142857142843E-2</v>
      </c>
      <c r="AL130" s="14">
        <f t="shared" si="11"/>
        <v>6.3E-2</v>
      </c>
      <c r="AM130" s="14">
        <f t="shared" si="11"/>
        <v>0.15483428571428576</v>
      </c>
      <c r="AO130" s="14">
        <f t="shared" si="12"/>
        <v>1.4317593637429542</v>
      </c>
      <c r="AP130" s="14">
        <f t="shared" si="12"/>
        <v>1.1393549540911414</v>
      </c>
      <c r="AQ130" s="14">
        <f t="shared" si="12"/>
        <v>1.0789767372726822</v>
      </c>
      <c r="AR130" s="14">
        <f t="shared" si="12"/>
        <v>2.3226430609407833</v>
      </c>
      <c r="AT130" s="14">
        <f t="shared" si="13"/>
        <v>0</v>
      </c>
      <c r="AU130" s="14">
        <f t="shared" si="13"/>
        <v>0</v>
      </c>
      <c r="AV130" s="14">
        <f t="shared" si="13"/>
        <v>0</v>
      </c>
      <c r="AW130" s="14">
        <f t="shared" si="13"/>
        <v>0</v>
      </c>
      <c r="AX130" s="4">
        <v>795</v>
      </c>
      <c r="AY130" s="4">
        <v>803</v>
      </c>
    </row>
    <row r="131" spans="1:51" x14ac:dyDescent="0.2">
      <c r="A131" s="4">
        <v>807</v>
      </c>
      <c r="B131" s="4">
        <v>815</v>
      </c>
      <c r="D131" s="3">
        <v>1171.6695</v>
      </c>
      <c r="E131" s="4">
        <v>8</v>
      </c>
      <c r="F131" s="3" t="s">
        <v>176</v>
      </c>
      <c r="G131" s="11">
        <v>0.10242464285714287</v>
      </c>
      <c r="H131" s="11">
        <v>0.15309178571428572</v>
      </c>
      <c r="I131" s="11">
        <v>0.32697982142857146</v>
      </c>
      <c r="J131" s="11">
        <v>0.3699351785714286</v>
      </c>
      <c r="K131" s="11"/>
      <c r="L131" s="11">
        <v>9.1809642857142854E-2</v>
      </c>
      <c r="M131" s="11">
        <v>0.14490178571428572</v>
      </c>
      <c r="N131" s="11">
        <v>0.31066250000000001</v>
      </c>
      <c r="O131" s="11">
        <v>0.38314357142857147</v>
      </c>
      <c r="P131" s="4">
        <v>807</v>
      </c>
      <c r="Q131" s="4">
        <v>815</v>
      </c>
      <c r="R131" s="12">
        <f t="shared" si="9"/>
        <v>1.0615000000000013E-2</v>
      </c>
      <c r="S131" s="12">
        <f t="shared" si="9"/>
        <v>8.1900000000000028E-3</v>
      </c>
      <c r="T131" s="12">
        <f t="shared" si="9"/>
        <v>1.6317321428571452E-2</v>
      </c>
      <c r="U131" s="12">
        <f t="shared" si="9"/>
        <v>-1.320839285714287E-2</v>
      </c>
      <c r="W131" s="12">
        <f t="shared" si="10"/>
        <v>5.4784821428571495E-3</v>
      </c>
      <c r="Y131" s="4">
        <v>807</v>
      </c>
      <c r="Z131" s="4">
        <v>815</v>
      </c>
      <c r="AA131" s="13">
        <v>1.2083928571428572E-2</v>
      </c>
      <c r="AB131" s="13">
        <v>5.6444642857142856E-3</v>
      </c>
      <c r="AC131" s="13">
        <v>1.0253750000000001E-2</v>
      </c>
      <c r="AD131" s="13">
        <v>7.3673214285714297E-3</v>
      </c>
      <c r="AE131" s="13">
        <v>6.2987500000000005E-3</v>
      </c>
      <c r="AF131" s="13">
        <v>3.6230357142857149E-3</v>
      </c>
      <c r="AG131" s="13">
        <v>2.124714285714286E-2</v>
      </c>
      <c r="AH131" s="13">
        <v>1.6626071428571428E-2</v>
      </c>
      <c r="AJ131" s="14">
        <f t="shared" si="11"/>
        <v>8.4920000000000107E-2</v>
      </c>
      <c r="AK131" s="14">
        <f t="shared" si="11"/>
        <v>6.5520000000000023E-2</v>
      </c>
      <c r="AL131" s="14">
        <f t="shared" si="11"/>
        <v>0.13053857142857161</v>
      </c>
      <c r="AM131" s="14">
        <f t="shared" si="11"/>
        <v>-0.10566714285714296</v>
      </c>
      <c r="AO131" s="14">
        <f t="shared" si="12"/>
        <v>1.349210899839685</v>
      </c>
      <c r="AP131" s="14">
        <f t="shared" si="12"/>
        <v>2.114969352459124</v>
      </c>
      <c r="AQ131" s="14">
        <f t="shared" si="12"/>
        <v>1.1979688207102817</v>
      </c>
      <c r="AR131" s="14">
        <f t="shared" si="12"/>
        <v>-1.258030277866967</v>
      </c>
      <c r="AT131" s="14">
        <f t="shared" si="13"/>
        <v>0</v>
      </c>
      <c r="AU131" s="14">
        <f t="shared" si="13"/>
        <v>0</v>
      </c>
      <c r="AV131" s="14">
        <f t="shared" si="13"/>
        <v>0</v>
      </c>
      <c r="AW131" s="14">
        <f t="shared" si="13"/>
        <v>0</v>
      </c>
      <c r="AX131" s="4">
        <v>807</v>
      </c>
      <c r="AY131" s="4">
        <v>815</v>
      </c>
    </row>
    <row r="132" spans="1:51" x14ac:dyDescent="0.2">
      <c r="A132" s="4">
        <v>824</v>
      </c>
      <c r="B132" s="4">
        <v>846</v>
      </c>
      <c r="D132" s="3">
        <v>2583.4027999999998</v>
      </c>
      <c r="E132" s="4">
        <v>20</v>
      </c>
      <c r="F132" s="3" t="s">
        <v>177</v>
      </c>
      <c r="G132" s="11">
        <v>0.14388457142857144</v>
      </c>
      <c r="H132" s="11">
        <v>0.21939157142857144</v>
      </c>
      <c r="I132" s="11">
        <v>0.33407285714285712</v>
      </c>
      <c r="J132" s="11">
        <v>0.50162700000000005</v>
      </c>
      <c r="K132" s="11"/>
      <c r="L132" s="11">
        <v>0.14126335714285715</v>
      </c>
      <c r="M132" s="11">
        <v>0.22449771428571433</v>
      </c>
      <c r="N132" s="11">
        <v>0.33449957142857145</v>
      </c>
      <c r="O132" s="11">
        <v>0.51295621428571436</v>
      </c>
      <c r="P132" s="4">
        <v>824</v>
      </c>
      <c r="Q132" s="4">
        <v>846</v>
      </c>
      <c r="R132" s="12">
        <f t="shared" si="9"/>
        <v>2.6212142857142962E-3</v>
      </c>
      <c r="S132" s="12">
        <f t="shared" si="9"/>
        <v>-5.1061428571428924E-3</v>
      </c>
      <c r="T132" s="12">
        <f t="shared" si="9"/>
        <v>-4.2671428571433578E-4</v>
      </c>
      <c r="U132" s="12">
        <f t="shared" si="9"/>
        <v>-1.1329214285714317E-2</v>
      </c>
      <c r="W132" s="12">
        <f t="shared" si="10"/>
        <v>-3.5602142857143124E-3</v>
      </c>
      <c r="Y132" s="4">
        <v>824</v>
      </c>
      <c r="Z132" s="4">
        <v>846</v>
      </c>
      <c r="AA132" s="13">
        <v>4.3251428571428573E-3</v>
      </c>
      <c r="AB132" s="13">
        <v>6.8118571428571438E-3</v>
      </c>
      <c r="AC132" s="13">
        <v>2.5005000000000006E-3</v>
      </c>
      <c r="AD132" s="13">
        <v>1.0714E-2</v>
      </c>
      <c r="AE132" s="13">
        <v>5.092928571428572E-3</v>
      </c>
      <c r="AF132" s="13">
        <v>1.0755428571428572E-2</v>
      </c>
      <c r="AG132" s="13">
        <v>9.551500000000001E-3</v>
      </c>
      <c r="AH132" s="13">
        <v>5.1475000000000002E-3</v>
      </c>
      <c r="AJ132" s="14">
        <f t="shared" si="11"/>
        <v>5.2424285714285923E-2</v>
      </c>
      <c r="AK132" s="14">
        <f t="shared" si="11"/>
        <v>-0.10212285714285785</v>
      </c>
      <c r="AL132" s="14">
        <f t="shared" si="11"/>
        <v>-8.5342857142867157E-3</v>
      </c>
      <c r="AM132" s="14">
        <f t="shared" si="11"/>
        <v>-0.22658428571428635</v>
      </c>
      <c r="AO132" s="14">
        <f t="shared" si="12"/>
        <v>0.67948175436423108</v>
      </c>
      <c r="AP132" s="14">
        <f t="shared" si="12"/>
        <v>-0.69468514966681172</v>
      </c>
      <c r="AQ132" s="14">
        <f t="shared" si="12"/>
        <v>-7.4856913015337215E-2</v>
      </c>
      <c r="AR132" s="14">
        <f t="shared" si="12"/>
        <v>-1.6508590884308221</v>
      </c>
      <c r="AT132" s="14">
        <f t="shared" si="13"/>
        <v>0</v>
      </c>
      <c r="AU132" s="14">
        <f t="shared" si="13"/>
        <v>0</v>
      </c>
      <c r="AV132" s="14">
        <f t="shared" si="13"/>
        <v>0</v>
      </c>
      <c r="AW132" s="14">
        <f t="shared" si="13"/>
        <v>0</v>
      </c>
      <c r="AX132" s="4">
        <v>824</v>
      </c>
      <c r="AY132" s="4">
        <v>846</v>
      </c>
    </row>
    <row r="133" spans="1:51" x14ac:dyDescent="0.2">
      <c r="A133" s="4">
        <v>829</v>
      </c>
      <c r="B133" s="4">
        <v>837</v>
      </c>
      <c r="D133" s="3">
        <v>997.52009999999996</v>
      </c>
      <c r="E133" s="4">
        <v>6</v>
      </c>
      <c r="F133" s="3" t="s">
        <v>178</v>
      </c>
      <c r="G133" s="11">
        <v>1.0769421428571428</v>
      </c>
      <c r="H133" s="11">
        <v>1.0654502380952382</v>
      </c>
      <c r="I133" s="11">
        <v>1.0772745238095238</v>
      </c>
      <c r="J133" s="11">
        <v>1.0639016666666667</v>
      </c>
      <c r="K133" s="11"/>
      <c r="L133" s="11">
        <v>1.0924309523809526</v>
      </c>
      <c r="M133" s="11">
        <v>1.0688388095238097</v>
      </c>
      <c r="N133" s="11">
        <v>1.0594247619047619</v>
      </c>
      <c r="O133" s="11">
        <v>1.0619804761904763</v>
      </c>
      <c r="P133" s="4">
        <v>829</v>
      </c>
      <c r="Q133" s="4">
        <v>837</v>
      </c>
      <c r="R133" s="12">
        <f t="shared" si="9"/>
        <v>-1.548880952380971E-2</v>
      </c>
      <c r="S133" s="12">
        <f t="shared" si="9"/>
        <v>-3.3885714285715185E-3</v>
      </c>
      <c r="T133" s="12">
        <f t="shared" si="9"/>
        <v>1.7849761904761952E-2</v>
      </c>
      <c r="U133" s="12">
        <f t="shared" si="9"/>
        <v>1.9211904761904375E-3</v>
      </c>
      <c r="W133" s="12">
        <f t="shared" si="10"/>
        <v>2.2339285714279011E-4</v>
      </c>
      <c r="Y133" s="4">
        <v>829</v>
      </c>
      <c r="Z133" s="4">
        <v>837</v>
      </c>
      <c r="AA133" s="13">
        <v>1.8521904761904764E-2</v>
      </c>
      <c r="AB133" s="13">
        <v>1.779309523809524E-2</v>
      </c>
      <c r="AC133" s="13">
        <v>1.6367380952380953E-2</v>
      </c>
      <c r="AD133" s="13">
        <v>1.7903809523809523E-2</v>
      </c>
      <c r="AE133" s="13">
        <v>1.9430476190476192E-2</v>
      </c>
      <c r="AF133" s="13">
        <v>2.2113095238095241E-2</v>
      </c>
      <c r="AG133" s="13">
        <v>2.2498809523809522E-2</v>
      </c>
      <c r="AH133" s="13">
        <v>1.7896190476190475E-2</v>
      </c>
      <c r="AJ133" s="14">
        <f t="shared" si="11"/>
        <v>-9.2932857142858261E-2</v>
      </c>
      <c r="AK133" s="14">
        <f t="shared" si="11"/>
        <v>-2.0331428571429111E-2</v>
      </c>
      <c r="AL133" s="14">
        <f t="shared" si="11"/>
        <v>0.10709857142857171</v>
      </c>
      <c r="AM133" s="14">
        <f t="shared" si="11"/>
        <v>1.1527142857142625E-2</v>
      </c>
      <c r="AO133" s="14">
        <f t="shared" si="12"/>
        <v>-0.99937900910816513</v>
      </c>
      <c r="AP133" s="14">
        <f t="shared" si="12"/>
        <v>-0.20678644476238711</v>
      </c>
      <c r="AQ133" s="14">
        <f t="shared" si="12"/>
        <v>1.1112147630135543</v>
      </c>
      <c r="AR133" s="14">
        <f t="shared" si="12"/>
        <v>0.13145073348567549</v>
      </c>
      <c r="AT133" s="14">
        <f t="shared" si="13"/>
        <v>0</v>
      </c>
      <c r="AU133" s="14">
        <f t="shared" si="13"/>
        <v>0</v>
      </c>
      <c r="AV133" s="14">
        <f t="shared" si="13"/>
        <v>0</v>
      </c>
      <c r="AW133" s="14">
        <f t="shared" si="13"/>
        <v>0</v>
      </c>
      <c r="AX133" s="4">
        <v>829</v>
      </c>
      <c r="AY133" s="4">
        <v>837</v>
      </c>
    </row>
    <row r="134" spans="1:51" x14ac:dyDescent="0.2">
      <c r="A134" s="4">
        <v>847</v>
      </c>
      <c r="B134" s="4">
        <v>853</v>
      </c>
      <c r="D134" s="3">
        <v>847.41560000000004</v>
      </c>
      <c r="E134" s="4">
        <v>6</v>
      </c>
      <c r="F134" s="3" t="s">
        <v>179</v>
      </c>
      <c r="G134" s="11">
        <v>0.2743680952380953</v>
      </c>
      <c r="H134" s="11">
        <v>0.35827285714285717</v>
      </c>
      <c r="I134" s="11">
        <v>0.36108714285714288</v>
      </c>
      <c r="J134" s="11">
        <v>0.346775</v>
      </c>
      <c r="K134" s="11"/>
      <c r="L134" s="11">
        <v>0.27346023809523812</v>
      </c>
      <c r="M134" s="11">
        <v>0.35100833333333331</v>
      </c>
      <c r="N134" s="11">
        <v>0.34873071428571434</v>
      </c>
      <c r="O134" s="11">
        <v>0.34991261904761906</v>
      </c>
      <c r="P134" s="4">
        <v>847</v>
      </c>
      <c r="Q134" s="4">
        <v>853</v>
      </c>
      <c r="R134" s="12">
        <f t="shared" si="9"/>
        <v>9.0785714285718244E-4</v>
      </c>
      <c r="S134" s="12">
        <f t="shared" si="9"/>
        <v>7.2645238095238596E-3</v>
      </c>
      <c r="T134" s="12">
        <f t="shared" si="9"/>
        <v>1.2356428571428546E-2</v>
      </c>
      <c r="U134" s="12">
        <f t="shared" si="9"/>
        <v>-3.1376190476190557E-3</v>
      </c>
      <c r="W134" s="12">
        <f t="shared" si="10"/>
        <v>4.3477976190476331E-3</v>
      </c>
      <c r="Y134" s="4">
        <v>847</v>
      </c>
      <c r="Z134" s="4">
        <v>853</v>
      </c>
      <c r="AA134" s="13">
        <v>5.9528571428571425E-3</v>
      </c>
      <c r="AB134" s="13">
        <v>5.1340476190476188E-3</v>
      </c>
      <c r="AC134" s="13">
        <v>9.4166666666666669E-3</v>
      </c>
      <c r="AD134" s="13">
        <v>6.301904761904762E-3</v>
      </c>
      <c r="AE134" s="13">
        <v>4.4569047619047626E-3</v>
      </c>
      <c r="AF134" s="13">
        <v>7.43E-3</v>
      </c>
      <c r="AG134" s="13">
        <v>7.9204761904761896E-3</v>
      </c>
      <c r="AH134" s="13">
        <v>3.135238095238095E-3</v>
      </c>
      <c r="AJ134" s="14">
        <f t="shared" si="11"/>
        <v>5.4471428571430947E-3</v>
      </c>
      <c r="AK134" s="14">
        <f t="shared" si="11"/>
        <v>4.3587142857143157E-2</v>
      </c>
      <c r="AL134" s="14">
        <f t="shared" si="11"/>
        <v>7.4138571428571276E-2</v>
      </c>
      <c r="AM134" s="14">
        <f t="shared" si="11"/>
        <v>-1.8825714285714334E-2</v>
      </c>
      <c r="AO134" s="14">
        <f t="shared" si="12"/>
        <v>0.21145286847058375</v>
      </c>
      <c r="AP134" s="14">
        <f t="shared" si="12"/>
        <v>1.3932218111836829</v>
      </c>
      <c r="AQ134" s="14">
        <f t="shared" si="12"/>
        <v>1.7393213117083102</v>
      </c>
      <c r="AR134" s="14">
        <f t="shared" si="12"/>
        <v>-0.77208751030517186</v>
      </c>
      <c r="AT134" s="14">
        <f t="shared" si="13"/>
        <v>0</v>
      </c>
      <c r="AU134" s="14">
        <f t="shared" si="13"/>
        <v>0</v>
      </c>
      <c r="AV134" s="14">
        <f t="shared" si="13"/>
        <v>0</v>
      </c>
      <c r="AW134" s="14">
        <f t="shared" si="13"/>
        <v>0</v>
      </c>
      <c r="AX134" s="4">
        <v>847</v>
      </c>
      <c r="AY134" s="4">
        <v>853</v>
      </c>
    </row>
    <row r="135" spans="1:51" x14ac:dyDescent="0.2">
      <c r="A135" s="4">
        <v>853</v>
      </c>
      <c r="B135" s="4">
        <v>862</v>
      </c>
      <c r="D135" s="3">
        <v>1206.546</v>
      </c>
      <c r="E135" s="4">
        <v>9</v>
      </c>
      <c r="F135" s="3" t="s">
        <v>180</v>
      </c>
      <c r="G135" s="11">
        <v>1.2243650793650794E-2</v>
      </c>
      <c r="H135" s="11">
        <v>1.5756349206349208E-2</v>
      </c>
      <c r="I135" s="11">
        <v>3.8741269841269847E-2</v>
      </c>
      <c r="J135" s="11">
        <v>0.11196539682539682</v>
      </c>
      <c r="K135" s="11"/>
      <c r="L135" s="11">
        <v>1.7891428571428572E-2</v>
      </c>
      <c r="M135" s="11">
        <v>1.4506349206349209E-2</v>
      </c>
      <c r="N135" s="11">
        <v>3.713079365079365E-2</v>
      </c>
      <c r="O135" s="11">
        <v>0.1082373015873016</v>
      </c>
      <c r="P135" s="4">
        <v>853</v>
      </c>
      <c r="Q135" s="4">
        <v>862</v>
      </c>
      <c r="R135" s="12">
        <f t="shared" si="9"/>
        <v>-5.6477777777777776E-3</v>
      </c>
      <c r="S135" s="12">
        <f t="shared" si="9"/>
        <v>1.2499999999999994E-3</v>
      </c>
      <c r="T135" s="12">
        <f t="shared" si="9"/>
        <v>1.6104761904761969E-3</v>
      </c>
      <c r="U135" s="12">
        <f t="shared" si="9"/>
        <v>3.7280952380952109E-3</v>
      </c>
      <c r="W135" s="12">
        <f t="shared" si="10"/>
        <v>2.351984126984074E-4</v>
      </c>
      <c r="Y135" s="4">
        <v>853</v>
      </c>
      <c r="Z135" s="4">
        <v>862</v>
      </c>
      <c r="AA135" s="13">
        <v>7.3300000000000006E-3</v>
      </c>
      <c r="AB135" s="13">
        <v>8.630158730158731E-3</v>
      </c>
      <c r="AC135" s="13">
        <v>8.1214285714285711E-3</v>
      </c>
      <c r="AD135" s="13">
        <v>8.4701587301587306E-3</v>
      </c>
      <c r="AE135" s="13">
        <v>8.2933333333333331E-3</v>
      </c>
      <c r="AF135" s="13">
        <v>9.086825396825397E-3</v>
      </c>
      <c r="AG135" s="13">
        <v>1.0766825396825398E-2</v>
      </c>
      <c r="AH135" s="13">
        <v>1.3473492063492062E-2</v>
      </c>
      <c r="AJ135" s="14">
        <f t="shared" si="11"/>
        <v>-5.083E-2</v>
      </c>
      <c r="AK135" s="14">
        <f t="shared" si="11"/>
        <v>1.1249999999999994E-2</v>
      </c>
      <c r="AL135" s="14">
        <f t="shared" si="11"/>
        <v>1.4494285714285772E-2</v>
      </c>
      <c r="AM135" s="14">
        <f t="shared" si="11"/>
        <v>3.3552857142856898E-2</v>
      </c>
      <c r="AO135" s="14">
        <f t="shared" si="12"/>
        <v>-0.88380307920272672</v>
      </c>
      <c r="AP135" s="14">
        <f t="shared" si="12"/>
        <v>0.17276335166701293</v>
      </c>
      <c r="AQ135" s="14">
        <f t="shared" si="12"/>
        <v>0.20683304168334721</v>
      </c>
      <c r="AR135" s="14">
        <f t="shared" si="12"/>
        <v>0.40574053421166567</v>
      </c>
      <c r="AT135" s="14">
        <f t="shared" si="13"/>
        <v>0</v>
      </c>
      <c r="AU135" s="14">
        <f t="shared" si="13"/>
        <v>0</v>
      </c>
      <c r="AV135" s="14">
        <f t="shared" si="13"/>
        <v>0</v>
      </c>
      <c r="AW135" s="14">
        <f t="shared" si="13"/>
        <v>0</v>
      </c>
      <c r="AX135" s="4">
        <v>853</v>
      </c>
      <c r="AY135" s="4">
        <v>862</v>
      </c>
    </row>
    <row r="136" spans="1:51" x14ac:dyDescent="0.2">
      <c r="A136" s="4">
        <v>863</v>
      </c>
      <c r="B136" s="4">
        <v>870</v>
      </c>
      <c r="D136" s="3">
        <v>883.452</v>
      </c>
      <c r="E136" s="4">
        <v>7</v>
      </c>
      <c r="F136" s="3" t="s">
        <v>181</v>
      </c>
      <c r="G136" s="11">
        <v>0.22518469387755105</v>
      </c>
      <c r="H136" s="11">
        <v>0.35202</v>
      </c>
      <c r="I136" s="11">
        <v>0.45273693877551024</v>
      </c>
      <c r="J136" s="11">
        <v>0.63963346938775512</v>
      </c>
      <c r="K136" s="11"/>
      <c r="L136" s="11">
        <v>0.22798612244897962</v>
      </c>
      <c r="M136" s="11">
        <v>0.34588836734693879</v>
      </c>
      <c r="N136" s="11">
        <v>0.46786326530612254</v>
      </c>
      <c r="O136" s="11">
        <v>0.65419857142857141</v>
      </c>
      <c r="P136" s="4">
        <v>863</v>
      </c>
      <c r="Q136" s="4">
        <v>870</v>
      </c>
      <c r="R136" s="12">
        <f t="shared" si="9"/>
        <v>-2.8014285714285658E-3</v>
      </c>
      <c r="S136" s="12">
        <f t="shared" si="9"/>
        <v>6.1316326530612142E-3</v>
      </c>
      <c r="T136" s="12">
        <f t="shared" si="9"/>
        <v>-1.51263265306123E-2</v>
      </c>
      <c r="U136" s="12">
        <f t="shared" ref="U136:U142" si="14">(J136-O136)</f>
        <v>-1.4565102040816291E-2</v>
      </c>
      <c r="W136" s="12">
        <f t="shared" si="10"/>
        <v>-6.5903061224489856E-3</v>
      </c>
      <c r="Y136" s="4">
        <v>863</v>
      </c>
      <c r="Z136" s="4">
        <v>870</v>
      </c>
      <c r="AA136" s="13">
        <v>1.3022857142857142E-2</v>
      </c>
      <c r="AB136" s="13">
        <v>1.2449591836734695E-2</v>
      </c>
      <c r="AC136" s="13">
        <v>1.2786938775510206E-2</v>
      </c>
      <c r="AD136" s="13">
        <v>1.2953469387755103E-2</v>
      </c>
      <c r="AE136" s="13">
        <v>1.2899591836734694E-2</v>
      </c>
      <c r="AF136" s="13">
        <v>1.2259795918367348E-2</v>
      </c>
      <c r="AG136" s="13">
        <v>1.1949183673469388E-2</v>
      </c>
      <c r="AH136" s="13">
        <v>1.5040816326530614E-2</v>
      </c>
      <c r="AJ136" s="14">
        <f t="shared" si="11"/>
        <v>-1.9609999999999961E-2</v>
      </c>
      <c r="AK136" s="14">
        <f t="shared" si="11"/>
        <v>4.2921428571428499E-2</v>
      </c>
      <c r="AL136" s="14">
        <f t="shared" si="11"/>
        <v>-0.1058842857142861</v>
      </c>
      <c r="AM136" s="14">
        <f t="shared" ref="AM136:AM142" si="15">U136*$E136</f>
        <v>-0.10195571428571404</v>
      </c>
      <c r="AO136" s="14">
        <f t="shared" si="12"/>
        <v>-0.26471237253341889</v>
      </c>
      <c r="AP136" s="14">
        <f t="shared" si="12"/>
        <v>0.60782275908587236</v>
      </c>
      <c r="AQ136" s="14">
        <f t="shared" si="12"/>
        <v>-1.4970232484134687</v>
      </c>
      <c r="AR136" s="14">
        <f t="shared" ref="AR136:AR142" si="16">(((J136-O136)/(SQRT(((AD136^2)/3)+(((AH136^2)/3))))))</f>
        <v>-1.2709130481348099</v>
      </c>
      <c r="AT136" s="14">
        <f t="shared" si="13"/>
        <v>0</v>
      </c>
      <c r="AU136" s="14">
        <f t="shared" si="13"/>
        <v>0</v>
      </c>
      <c r="AV136" s="14">
        <f t="shared" si="13"/>
        <v>0</v>
      </c>
      <c r="AW136" s="14">
        <f t="shared" ref="AW136:AW142" si="17">IF(ABS(U136)&gt;$AL$2,1,0)+IF(ABS(AM136)&gt;$AL$1,1,0)+IF(ABS(AR136)&gt;$AL$3,1,0)</f>
        <v>0</v>
      </c>
      <c r="AX136" s="4">
        <v>863</v>
      </c>
      <c r="AY136" s="4">
        <v>870</v>
      </c>
    </row>
    <row r="137" spans="1:51" x14ac:dyDescent="0.2">
      <c r="A137" s="4">
        <v>863</v>
      </c>
      <c r="B137" s="4">
        <v>871</v>
      </c>
      <c r="D137" s="3">
        <v>1030.5204000000001</v>
      </c>
      <c r="E137" s="4">
        <v>8</v>
      </c>
      <c r="F137" s="3" t="s">
        <v>182</v>
      </c>
      <c r="G137" s="11">
        <v>0.34431446428571433</v>
      </c>
      <c r="H137" s="11">
        <v>0.49012910714285718</v>
      </c>
      <c r="I137" s="11">
        <v>0.58531607142857145</v>
      </c>
      <c r="J137" s="11">
        <v>0.72223464285714301</v>
      </c>
      <c r="K137" s="11"/>
      <c r="L137" s="11">
        <v>0.33571482142857145</v>
      </c>
      <c r="M137" s="11">
        <v>0.48621607142857143</v>
      </c>
      <c r="N137" s="11">
        <v>0.58103053571428576</v>
      </c>
      <c r="O137" s="11">
        <v>0.72634607142857144</v>
      </c>
      <c r="P137" s="4">
        <v>863</v>
      </c>
      <c r="Q137" s="4">
        <v>871</v>
      </c>
      <c r="R137" s="12">
        <f t="shared" ref="R137:T142" si="18">(G137-L137)</f>
        <v>8.5996428571428751E-3</v>
      </c>
      <c r="S137" s="12">
        <f t="shared" si="18"/>
        <v>3.9130357142857508E-3</v>
      </c>
      <c r="T137" s="12">
        <f t="shared" si="18"/>
        <v>4.2855357142856931E-3</v>
      </c>
      <c r="U137" s="12">
        <f t="shared" si="14"/>
        <v>-4.1114285714284327E-3</v>
      </c>
      <c r="W137" s="12">
        <f t="shared" ref="W137:W142" si="19">AVERAGE(R137:U137)</f>
        <v>3.1716964285714716E-3</v>
      </c>
      <c r="Y137" s="4">
        <v>863</v>
      </c>
      <c r="Z137" s="4">
        <v>871</v>
      </c>
      <c r="AA137" s="13">
        <v>1.2535714285714285E-2</v>
      </c>
      <c r="AB137" s="13">
        <v>1.5455892857142859E-2</v>
      </c>
      <c r="AC137" s="13">
        <v>1.5312142857142859E-2</v>
      </c>
      <c r="AD137" s="13">
        <v>1.2166964285714286E-2</v>
      </c>
      <c r="AE137" s="13">
        <v>3.312678571428572E-2</v>
      </c>
      <c r="AF137" s="13">
        <v>1.2473928571428572E-2</v>
      </c>
      <c r="AG137" s="13">
        <v>1.3062142857142859E-2</v>
      </c>
      <c r="AH137" s="13">
        <v>1.0987678571428572E-2</v>
      </c>
      <c r="AJ137" s="14">
        <f t="shared" ref="AJ137:AL142" si="20">R137*$E137</f>
        <v>6.8797142857143001E-2</v>
      </c>
      <c r="AK137" s="14">
        <f t="shared" si="20"/>
        <v>3.1304285714286006E-2</v>
      </c>
      <c r="AL137" s="14">
        <f t="shared" si="20"/>
        <v>3.4284285714285545E-2</v>
      </c>
      <c r="AM137" s="14">
        <f t="shared" si="15"/>
        <v>-3.2891428571427461E-2</v>
      </c>
      <c r="AO137" s="14">
        <f t="shared" ref="AO137:AQ142" si="21">(((G137-L137)/(SQRT(((AA137^2)/3)+(((AE137^2)/3))))))</f>
        <v>0.42053374638885033</v>
      </c>
      <c r="AP137" s="14">
        <f t="shared" si="21"/>
        <v>0.34124005854113365</v>
      </c>
      <c r="AQ137" s="14">
        <f t="shared" si="21"/>
        <v>0.36880317506915311</v>
      </c>
      <c r="AR137" s="14">
        <f t="shared" si="16"/>
        <v>-0.43437792648841772</v>
      </c>
      <c r="AT137" s="14">
        <f t="shared" ref="AT137:AV142" si="22">IF(ABS(R137)&gt;$AL$2,1,0)+IF(ABS(AJ137)&gt;$AL$1,1,0)+IF(ABS(AO137)&gt;$AL$3,1,0)</f>
        <v>0</v>
      </c>
      <c r="AU137" s="14">
        <f t="shared" si="22"/>
        <v>0</v>
      </c>
      <c r="AV137" s="14">
        <f t="shared" si="22"/>
        <v>0</v>
      </c>
      <c r="AW137" s="14">
        <f t="shared" si="17"/>
        <v>0</v>
      </c>
      <c r="AX137" s="4">
        <v>863</v>
      </c>
      <c r="AY137" s="4">
        <v>871</v>
      </c>
    </row>
    <row r="138" spans="1:51" x14ac:dyDescent="0.2">
      <c r="A138" s="4">
        <v>863</v>
      </c>
      <c r="B138" s="4">
        <v>872</v>
      </c>
      <c r="D138" s="3">
        <v>1101.5574999999999</v>
      </c>
      <c r="E138" s="4">
        <v>9</v>
      </c>
      <c r="F138" s="3" t="s">
        <v>183</v>
      </c>
      <c r="G138" s="11">
        <v>0.37000000000000005</v>
      </c>
      <c r="H138" s="11">
        <v>0.50869476190476193</v>
      </c>
      <c r="I138" s="11">
        <v>0.59267920634920646</v>
      </c>
      <c r="J138" s="11">
        <v>0.72988333333333322</v>
      </c>
      <c r="K138" s="11"/>
      <c r="L138" s="11">
        <v>0.37986825396825402</v>
      </c>
      <c r="M138" s="11">
        <v>0.50367968253968265</v>
      </c>
      <c r="N138" s="11">
        <v>0.58982761904761916</v>
      </c>
      <c r="O138" s="11">
        <v>0.74169206349206351</v>
      </c>
      <c r="P138" s="4">
        <v>863</v>
      </c>
      <c r="Q138" s="4">
        <v>872</v>
      </c>
      <c r="R138" s="12">
        <f t="shared" si="18"/>
        <v>-9.8682539682539705E-3</v>
      </c>
      <c r="S138" s="12">
        <f t="shared" si="18"/>
        <v>5.015079365079278E-3</v>
      </c>
      <c r="T138" s="12">
        <f t="shared" si="18"/>
        <v>2.8515873015872995E-3</v>
      </c>
      <c r="U138" s="12">
        <f t="shared" si="14"/>
        <v>-1.1808730158730296E-2</v>
      </c>
      <c r="W138" s="12">
        <f t="shared" si="19"/>
        <v>-3.4525793650794223E-3</v>
      </c>
      <c r="Y138" s="4">
        <v>863</v>
      </c>
      <c r="Z138" s="4">
        <v>872</v>
      </c>
      <c r="AA138" s="13">
        <v>8.9876190476190481E-3</v>
      </c>
      <c r="AB138" s="13">
        <v>7.1930158730158745E-3</v>
      </c>
      <c r="AC138" s="13">
        <v>8.6165079365079379E-3</v>
      </c>
      <c r="AD138" s="13">
        <v>1.3550634920634921E-2</v>
      </c>
      <c r="AE138" s="13">
        <v>9.8104761904761906E-3</v>
      </c>
      <c r="AF138" s="13">
        <v>1.1560952380952382E-2</v>
      </c>
      <c r="AG138" s="13">
        <v>2.0100158730158729E-2</v>
      </c>
      <c r="AH138" s="13">
        <v>7.1160317460317478E-3</v>
      </c>
      <c r="AJ138" s="14">
        <f t="shared" si="20"/>
        <v>-8.8814285714285734E-2</v>
      </c>
      <c r="AK138" s="14">
        <f t="shared" si="20"/>
        <v>4.5135714285713502E-2</v>
      </c>
      <c r="AL138" s="14">
        <f t="shared" si="20"/>
        <v>2.5664285714285695E-2</v>
      </c>
      <c r="AM138" s="14">
        <f t="shared" si="15"/>
        <v>-0.10627857142857267</v>
      </c>
      <c r="AO138" s="14">
        <f t="shared" si="21"/>
        <v>-1.2846547201217791</v>
      </c>
      <c r="AP138" s="14">
        <f t="shared" si="21"/>
        <v>0.63795392680279106</v>
      </c>
      <c r="AQ138" s="14">
        <f t="shared" si="21"/>
        <v>0.22584735141235543</v>
      </c>
      <c r="AR138" s="14">
        <f t="shared" si="16"/>
        <v>-1.3363399987932618</v>
      </c>
      <c r="AT138" s="14">
        <f t="shared" si="22"/>
        <v>0</v>
      </c>
      <c r="AU138" s="14">
        <f t="shared" si="22"/>
        <v>0</v>
      </c>
      <c r="AV138" s="14">
        <f t="shared" si="22"/>
        <v>0</v>
      </c>
      <c r="AW138" s="14">
        <f t="shared" si="17"/>
        <v>0</v>
      </c>
      <c r="AX138" s="4">
        <v>863</v>
      </c>
      <c r="AY138" s="4">
        <v>872</v>
      </c>
    </row>
    <row r="139" spans="1:51" x14ac:dyDescent="0.2">
      <c r="A139" s="4">
        <v>872</v>
      </c>
      <c r="B139" s="4">
        <v>883</v>
      </c>
      <c r="D139" s="3">
        <v>1340.7320999999999</v>
      </c>
      <c r="E139" s="4">
        <v>11</v>
      </c>
      <c r="F139" s="3" t="s">
        <v>184</v>
      </c>
      <c r="G139" s="11">
        <v>0.93820194805194801</v>
      </c>
      <c r="H139" s="11">
        <v>0.92431155844155855</v>
      </c>
      <c r="I139" s="11">
        <v>0.91251233766233775</v>
      </c>
      <c r="J139" s="11">
        <v>0.92318259740259745</v>
      </c>
      <c r="K139" s="11"/>
      <c r="L139" s="11">
        <v>0.94042662337662353</v>
      </c>
      <c r="M139" s="11">
        <v>0.91565207792207803</v>
      </c>
      <c r="N139" s="11">
        <v>0.92865623376623385</v>
      </c>
      <c r="O139" s="11">
        <v>0.9366298701298702</v>
      </c>
      <c r="P139" s="4">
        <v>872</v>
      </c>
      <c r="Q139" s="4">
        <v>883</v>
      </c>
      <c r="R139" s="12">
        <f t="shared" si="18"/>
        <v>-2.224675324675518E-3</v>
      </c>
      <c r="S139" s="12">
        <f t="shared" si="18"/>
        <v>8.6594805194805113E-3</v>
      </c>
      <c r="T139" s="12">
        <f t="shared" si="18"/>
        <v>-1.6143896103896105E-2</v>
      </c>
      <c r="U139" s="12">
        <f t="shared" si="14"/>
        <v>-1.3447272727272752E-2</v>
      </c>
      <c r="W139" s="12">
        <f t="shared" si="19"/>
        <v>-5.7890909090909659E-3</v>
      </c>
      <c r="Y139" s="4">
        <v>872</v>
      </c>
      <c r="Z139" s="4">
        <v>883</v>
      </c>
      <c r="AA139" s="13">
        <v>3.43074025974026E-2</v>
      </c>
      <c r="AB139" s="13">
        <v>4.1677142857142857E-2</v>
      </c>
      <c r="AC139" s="13">
        <v>3.2138961038961043E-2</v>
      </c>
      <c r="AD139" s="13">
        <v>3.2806493506493513E-2</v>
      </c>
      <c r="AE139" s="13">
        <v>3.4396103896103897E-2</v>
      </c>
      <c r="AF139" s="13">
        <v>3.2464025974025978E-2</v>
      </c>
      <c r="AG139" s="13">
        <v>3.6934415584415591E-2</v>
      </c>
      <c r="AH139" s="13">
        <v>3.5148441558441566E-2</v>
      </c>
      <c r="AJ139" s="14">
        <f t="shared" si="20"/>
        <v>-2.4471428571430698E-2</v>
      </c>
      <c r="AK139" s="14">
        <f t="shared" si="20"/>
        <v>9.5254285714285625E-2</v>
      </c>
      <c r="AL139" s="14">
        <f t="shared" si="20"/>
        <v>-0.17758285714285715</v>
      </c>
      <c r="AM139" s="14">
        <f t="shared" si="15"/>
        <v>-0.14792000000000027</v>
      </c>
      <c r="AO139" s="14">
        <f t="shared" si="21"/>
        <v>-7.9316400650938187E-2</v>
      </c>
      <c r="AP139" s="14">
        <f t="shared" si="21"/>
        <v>0.28390990569443797</v>
      </c>
      <c r="AQ139" s="14">
        <f t="shared" si="21"/>
        <v>-0.57112237924931109</v>
      </c>
      <c r="AR139" s="14">
        <f t="shared" si="16"/>
        <v>-0.48443005546718798</v>
      </c>
      <c r="AT139" s="14">
        <f t="shared" si="22"/>
        <v>0</v>
      </c>
      <c r="AU139" s="14">
        <f t="shared" si="22"/>
        <v>0</v>
      </c>
      <c r="AV139" s="14">
        <f t="shared" si="22"/>
        <v>0</v>
      </c>
      <c r="AW139" s="14">
        <f t="shared" si="17"/>
        <v>0</v>
      </c>
      <c r="AX139" s="4">
        <v>872</v>
      </c>
      <c r="AY139" s="4">
        <v>883</v>
      </c>
    </row>
    <row r="140" spans="1:51" x14ac:dyDescent="0.2">
      <c r="A140" s="4">
        <v>872</v>
      </c>
      <c r="B140" s="4">
        <v>885</v>
      </c>
      <c r="D140" s="3">
        <v>1689.8748000000001</v>
      </c>
      <c r="E140" s="4">
        <v>13</v>
      </c>
      <c r="F140" s="3" t="s">
        <v>185</v>
      </c>
      <c r="G140" s="11">
        <v>0.89314780219780221</v>
      </c>
      <c r="H140" s="11">
        <v>0.92916120879120889</v>
      </c>
      <c r="I140" s="11">
        <v>0.92619329670329686</v>
      </c>
      <c r="J140" s="11">
        <v>0.92444428571428572</v>
      </c>
      <c r="K140" s="11"/>
      <c r="L140" s="11">
        <v>0.883662087912088</v>
      </c>
      <c r="M140" s="11">
        <v>0.91351582417582411</v>
      </c>
      <c r="N140" s="11">
        <v>0.92075087912087916</v>
      </c>
      <c r="O140" s="11">
        <v>0.91156670329670331</v>
      </c>
      <c r="P140" s="4">
        <v>872</v>
      </c>
      <c r="Q140" s="4">
        <v>885</v>
      </c>
      <c r="R140" s="12">
        <f t="shared" si="18"/>
        <v>9.4857142857142085E-3</v>
      </c>
      <c r="S140" s="12">
        <f t="shared" si="18"/>
        <v>1.5645384615384783E-2</v>
      </c>
      <c r="T140" s="12">
        <f t="shared" si="18"/>
        <v>5.4424175824177023E-3</v>
      </c>
      <c r="U140" s="12">
        <f t="shared" si="14"/>
        <v>1.2877582417582412E-2</v>
      </c>
      <c r="W140" s="12">
        <f t="shared" si="19"/>
        <v>1.0862774725274776E-2</v>
      </c>
      <c r="Y140" s="4">
        <v>872</v>
      </c>
      <c r="Z140" s="4">
        <v>885</v>
      </c>
      <c r="AA140" s="13">
        <v>1.3145934065934067E-2</v>
      </c>
      <c r="AB140" s="13">
        <v>6.5254945054945054E-3</v>
      </c>
      <c r="AC140" s="13">
        <v>1.1101428571428573E-2</v>
      </c>
      <c r="AD140" s="13">
        <v>9.5512087912087915E-3</v>
      </c>
      <c r="AE140" s="13">
        <v>1.2639340659340659E-2</v>
      </c>
      <c r="AF140" s="13">
        <v>1.220054945054945E-2</v>
      </c>
      <c r="AG140" s="13">
        <v>6.317142857142858E-3</v>
      </c>
      <c r="AH140" s="13">
        <v>6.8873626373626368E-3</v>
      </c>
      <c r="AJ140" s="14">
        <f t="shared" si="20"/>
        <v>0.12331428571428471</v>
      </c>
      <c r="AK140" s="14">
        <f t="shared" si="20"/>
        <v>0.20339000000000218</v>
      </c>
      <c r="AL140" s="14">
        <f t="shared" si="20"/>
        <v>7.0751428571430131E-2</v>
      </c>
      <c r="AM140" s="14">
        <f t="shared" si="15"/>
        <v>0.16740857142857135</v>
      </c>
      <c r="AO140" s="14">
        <f t="shared" si="21"/>
        <v>0.90092803457404125</v>
      </c>
      <c r="AP140" s="14">
        <f t="shared" si="21"/>
        <v>1.9585544477451244</v>
      </c>
      <c r="AQ140" s="14">
        <f t="shared" si="21"/>
        <v>0.73800889735970399</v>
      </c>
      <c r="AR140" s="14">
        <f t="shared" si="16"/>
        <v>1.8941625592514555</v>
      </c>
      <c r="AT140" s="14">
        <f t="shared" si="22"/>
        <v>0</v>
      </c>
      <c r="AU140" s="14">
        <f t="shared" si="22"/>
        <v>0</v>
      </c>
      <c r="AV140" s="14">
        <f t="shared" si="22"/>
        <v>0</v>
      </c>
      <c r="AW140" s="14">
        <f t="shared" si="17"/>
        <v>0</v>
      </c>
      <c r="AX140" s="4">
        <v>872</v>
      </c>
      <c r="AY140" s="4">
        <v>885</v>
      </c>
    </row>
    <row r="141" spans="1:51" x14ac:dyDescent="0.2">
      <c r="A141" s="4">
        <v>873</v>
      </c>
      <c r="B141" s="4">
        <v>884</v>
      </c>
      <c r="D141" s="3">
        <v>1432.7583</v>
      </c>
      <c r="E141" s="4">
        <v>11</v>
      </c>
      <c r="F141" s="3" t="s">
        <v>186</v>
      </c>
      <c r="G141" s="11">
        <v>0.92505727272727278</v>
      </c>
      <c r="H141" s="11">
        <v>0.9099538961038961</v>
      </c>
      <c r="I141" s="11">
        <v>0.89776922077922083</v>
      </c>
      <c r="J141" s="11">
        <v>0.90525246753246758</v>
      </c>
      <c r="K141" s="11"/>
      <c r="L141" s="11">
        <v>0.92058090909090917</v>
      </c>
      <c r="M141" s="11">
        <v>0.91004519480519486</v>
      </c>
      <c r="N141" s="11">
        <v>0.89631402597402599</v>
      </c>
      <c r="O141" s="11">
        <v>0.91474454545454564</v>
      </c>
      <c r="P141" s="4">
        <v>873</v>
      </c>
      <c r="Q141" s="4">
        <v>884</v>
      </c>
      <c r="R141" s="12">
        <f t="shared" si="18"/>
        <v>4.4763636363636117E-3</v>
      </c>
      <c r="S141" s="12">
        <f t="shared" si="18"/>
        <v>-9.1298701298758722E-5</v>
      </c>
      <c r="T141" s="12">
        <f t="shared" si="18"/>
        <v>1.4551948051948482E-3</v>
      </c>
      <c r="U141" s="12">
        <f t="shared" si="14"/>
        <v>-9.4920779220780682E-3</v>
      </c>
      <c r="W141" s="12">
        <f t="shared" si="19"/>
        <v>-9.1295454545459176E-4</v>
      </c>
      <c r="Y141" s="4">
        <v>873</v>
      </c>
      <c r="Z141" s="4">
        <v>884</v>
      </c>
      <c r="AA141" s="13">
        <v>1.4360000000000001E-2</v>
      </c>
      <c r="AB141" s="13">
        <v>2.1661428571428571E-2</v>
      </c>
      <c r="AC141" s="13">
        <v>1.6010519480519483E-2</v>
      </c>
      <c r="AD141" s="13">
        <v>1.4767922077922078E-2</v>
      </c>
      <c r="AE141" s="13">
        <v>1.8007012987012988E-2</v>
      </c>
      <c r="AF141" s="13">
        <v>1.4003636363636364E-2</v>
      </c>
      <c r="AG141" s="13">
        <v>1.5635844155844156E-2</v>
      </c>
      <c r="AH141" s="13">
        <v>1.54E-2</v>
      </c>
      <c r="AJ141" s="14">
        <f t="shared" si="20"/>
        <v>4.9239999999999728E-2</v>
      </c>
      <c r="AK141" s="14">
        <f t="shared" si="20"/>
        <v>-1.0042857142863459E-3</v>
      </c>
      <c r="AL141" s="14">
        <f t="shared" si="20"/>
        <v>1.6007142857143331E-2</v>
      </c>
      <c r="AM141" s="14">
        <f t="shared" si="15"/>
        <v>-0.10441285714285875</v>
      </c>
      <c r="AO141" s="14">
        <f t="shared" si="21"/>
        <v>0.33663463711069563</v>
      </c>
      <c r="AP141" s="14">
        <f t="shared" si="21"/>
        <v>-6.1307013430142486E-3</v>
      </c>
      <c r="AQ141" s="14">
        <f t="shared" si="21"/>
        <v>0.11262699863635932</v>
      </c>
      <c r="AR141" s="14">
        <f t="shared" si="16"/>
        <v>-0.77054182763081658</v>
      </c>
      <c r="AT141" s="14">
        <f t="shared" si="22"/>
        <v>0</v>
      </c>
      <c r="AU141" s="14">
        <f t="shared" si="22"/>
        <v>0</v>
      </c>
      <c r="AV141" s="14">
        <f t="shared" si="22"/>
        <v>0</v>
      </c>
      <c r="AW141" s="14">
        <f t="shared" si="17"/>
        <v>0</v>
      </c>
      <c r="AX141" s="4">
        <v>873</v>
      </c>
      <c r="AY141" s="4">
        <v>884</v>
      </c>
    </row>
    <row r="142" spans="1:51" x14ac:dyDescent="0.2">
      <c r="A142" s="4">
        <v>874</v>
      </c>
      <c r="B142" s="4">
        <v>884</v>
      </c>
      <c r="D142" s="3">
        <v>1361.7212</v>
      </c>
      <c r="E142" s="4">
        <v>10</v>
      </c>
      <c r="F142" s="3" t="s">
        <v>187</v>
      </c>
      <c r="G142" s="11">
        <v>0.7990881428571428</v>
      </c>
      <c r="H142" s="11">
        <v>0.77791457142857134</v>
      </c>
      <c r="I142" s="11">
        <v>0.75981428571428566</v>
      </c>
      <c r="J142" s="11">
        <v>0.77419642857142856</v>
      </c>
      <c r="K142" s="11"/>
      <c r="L142" s="11">
        <v>0.79678757142857137</v>
      </c>
      <c r="M142" s="11">
        <v>0.77320628571428573</v>
      </c>
      <c r="N142" s="11">
        <v>0.78298057142857158</v>
      </c>
      <c r="O142" s="11">
        <v>0.75293271428571429</v>
      </c>
      <c r="P142" s="4">
        <v>874</v>
      </c>
      <c r="Q142" s="4">
        <v>884</v>
      </c>
      <c r="R142" s="12">
        <f t="shared" si="18"/>
        <v>2.3005714285714296E-3</v>
      </c>
      <c r="S142" s="12">
        <f t="shared" si="18"/>
        <v>4.7082857142856094E-3</v>
      </c>
      <c r="T142" s="12">
        <f t="shared" si="18"/>
        <v>-2.3166285714285917E-2</v>
      </c>
      <c r="U142" s="12">
        <f t="shared" si="14"/>
        <v>2.1263714285714275E-2</v>
      </c>
      <c r="W142" s="12">
        <f t="shared" si="19"/>
        <v>1.2765714285713492E-3</v>
      </c>
      <c r="Y142" s="4">
        <v>874</v>
      </c>
      <c r="Z142" s="4">
        <v>884</v>
      </c>
      <c r="AA142" s="13">
        <v>6.8205714285714284E-3</v>
      </c>
      <c r="AB142" s="13">
        <v>1.4885857142857143E-2</v>
      </c>
      <c r="AC142" s="13">
        <v>1.695242857142857E-2</v>
      </c>
      <c r="AD142" s="13">
        <v>1.3986142857142858E-2</v>
      </c>
      <c r="AE142" s="13">
        <v>1.3840714285714286E-2</v>
      </c>
      <c r="AF142" s="13">
        <v>1.8818571428571431E-2</v>
      </c>
      <c r="AG142" s="13">
        <v>7.491857142857143E-3</v>
      </c>
      <c r="AH142" s="13">
        <v>1.3422142857142856E-2</v>
      </c>
      <c r="AJ142" s="14">
        <f t="shared" si="20"/>
        <v>2.3005714285714296E-2</v>
      </c>
      <c r="AK142" s="14">
        <f t="shared" si="20"/>
        <v>4.7082857142856094E-2</v>
      </c>
      <c r="AL142" s="14">
        <f t="shared" si="20"/>
        <v>-0.23166285714285917</v>
      </c>
      <c r="AM142" s="14">
        <f t="shared" si="15"/>
        <v>0.21263714285714275</v>
      </c>
      <c r="AO142" s="14">
        <f t="shared" si="21"/>
        <v>0.25824374743195233</v>
      </c>
      <c r="AP142" s="14">
        <f t="shared" si="21"/>
        <v>0.3398716949114331</v>
      </c>
      <c r="AQ142" s="14">
        <f t="shared" si="21"/>
        <v>-2.1649386809131794</v>
      </c>
      <c r="AR142" s="14">
        <f t="shared" si="16"/>
        <v>1.8999446563498337</v>
      </c>
      <c r="AT142" s="14">
        <f t="shared" si="22"/>
        <v>0</v>
      </c>
      <c r="AU142" s="14">
        <f t="shared" si="22"/>
        <v>0</v>
      </c>
      <c r="AV142" s="14">
        <f t="shared" si="22"/>
        <v>1</v>
      </c>
      <c r="AW142" s="14">
        <f t="shared" si="17"/>
        <v>1</v>
      </c>
      <c r="AX142" s="4">
        <v>874</v>
      </c>
      <c r="AY142" s="4">
        <v>884</v>
      </c>
    </row>
  </sheetData>
  <conditionalFormatting sqref="A3:C3">
    <cfRule type="colorScale" priority="17">
      <colorScale>
        <cfvo type="num" val="$A$3"/>
        <cfvo type="num" val="$B$3"/>
        <cfvo type="num" val="$C$3"/>
        <color rgb="FF0000FF"/>
        <color rgb="FFFFFF00"/>
        <color rgb="FFFF0000"/>
      </colorScale>
    </cfRule>
  </conditionalFormatting>
  <conditionalFormatting sqref="G8:J142">
    <cfRule type="colorScale" priority="18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54" priority="19" stopIfTrue="1" operator="between">
      <formula>0</formula>
      <formula>0.2</formula>
    </cfRule>
    <cfRule type="cellIs" dxfId="53" priority="20" stopIfTrue="1" operator="between">
      <formula>0.2</formula>
      <formula>1</formula>
    </cfRule>
  </conditionalFormatting>
  <conditionalFormatting sqref="L8:O142">
    <cfRule type="colorScale" priority="21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52" priority="22" stopIfTrue="1" operator="between">
      <formula>0</formula>
      <formula>0.2</formula>
    </cfRule>
    <cfRule type="cellIs" dxfId="51" priority="23" stopIfTrue="1" operator="between">
      <formula>0.2</formula>
      <formula>1</formula>
    </cfRule>
  </conditionalFormatting>
  <conditionalFormatting sqref="W8:W142">
    <cfRule type="cellIs" dxfId="50" priority="12" stopIfTrue="1" operator="between">
      <formula>$P$3</formula>
      <formula>$Q$3</formula>
    </cfRule>
    <cfRule type="cellIs" dxfId="49" priority="13" stopIfTrue="1" operator="between">
      <formula>$Q$3</formula>
      <formula>$R$3</formula>
    </cfRule>
    <cfRule type="cellIs" dxfId="48" priority="14" stopIfTrue="1" operator="between">
      <formula>$R$3</formula>
      <formula>$S$3</formula>
    </cfRule>
    <cfRule type="cellIs" dxfId="47" priority="15" stopIfTrue="1" operator="between">
      <formula>$S$3</formula>
      <formula>$T$3</formula>
    </cfRule>
    <cfRule type="cellIs" dxfId="46" priority="16" stopIfTrue="1" operator="between">
      <formula>$T$3</formula>
      <formula>$U$3</formula>
    </cfRule>
  </conditionalFormatting>
  <conditionalFormatting sqref="R8:U142">
    <cfRule type="cellIs" dxfId="45" priority="7" stopIfTrue="1" operator="between">
      <formula>$P$3</formula>
      <formula>$Q$3</formula>
    </cfRule>
    <cfRule type="cellIs" dxfId="44" priority="8" stopIfTrue="1" operator="between">
      <formula>$Q$3</formula>
      <formula>$R$3</formula>
    </cfRule>
    <cfRule type="cellIs" dxfId="43" priority="9" stopIfTrue="1" operator="between">
      <formula>$R$3</formula>
      <formula>$S$3</formula>
    </cfRule>
    <cfRule type="cellIs" dxfId="42" priority="10" stopIfTrue="1" operator="between">
      <formula>$S$3</formula>
      <formula>$T$3</formula>
    </cfRule>
    <cfRule type="cellIs" dxfId="41" priority="11" stopIfTrue="1" operator="between">
      <formula>$T$3</formula>
      <formula>$U$3</formula>
    </cfRule>
  </conditionalFormatting>
  <conditionalFormatting sqref="AJ8:AM142">
    <cfRule type="cellIs" dxfId="40" priority="4" operator="greaterThan">
      <formula>0.5</formula>
    </cfRule>
    <cfRule type="cellIs" dxfId="39" priority="5" operator="lessThanOrEqual">
      <formula>-0.5</formula>
    </cfRule>
    <cfRule type="cellIs" dxfId="38" priority="6" operator="between">
      <formula>0.5</formula>
      <formula>-0.5</formula>
    </cfRule>
  </conditionalFormatting>
  <conditionalFormatting sqref="AT8:AW142">
    <cfRule type="cellIs" dxfId="37" priority="3" operator="greaterThanOrEqual">
      <formula>3</formula>
    </cfRule>
  </conditionalFormatting>
  <conditionalFormatting sqref="AO8:AR142">
    <cfRule type="cellIs" dxfId="36" priority="1" operator="lessThanOrEqual">
      <formula>-2.776</formula>
    </cfRule>
    <cfRule type="cellIs" dxfId="35" priority="2" operator="greaterThan">
      <formula>2.776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B34A-B7B3-8B4B-BECA-56AF186FD7B1}">
  <dimension ref="A1:AY213"/>
  <sheetViews>
    <sheetView workbookViewId="0">
      <selection activeCell="J30" sqref="J30"/>
    </sheetView>
  </sheetViews>
  <sheetFormatPr baseColWidth="10" defaultColWidth="8.83203125" defaultRowHeight="15" x14ac:dyDescent="0.2"/>
  <cols>
    <col min="1" max="21" width="8.83203125" style="3"/>
    <col min="22" max="23" width="8.83203125" style="15"/>
    <col min="24" max="24" width="0" style="15" hidden="1" customWidth="1"/>
    <col min="25" max="34" width="0" style="3" hidden="1" customWidth="1"/>
    <col min="35" max="16384" width="8.83203125" style="3"/>
  </cols>
  <sheetData>
    <row r="1" spans="1:51" x14ac:dyDescent="0.2">
      <c r="E1" s="3" t="s">
        <v>19</v>
      </c>
      <c r="H1" s="4" t="s">
        <v>20</v>
      </c>
      <c r="J1" s="3" t="s">
        <v>21</v>
      </c>
      <c r="K1" s="3">
        <f>AVERAGE(AA8:AH213)</f>
        <v>1.3146219256361906E-2</v>
      </c>
      <c r="V1" s="3"/>
      <c r="W1" s="5" t="s">
        <v>22</v>
      </c>
      <c r="X1" s="3"/>
      <c r="AI1" s="5" t="s">
        <v>23</v>
      </c>
      <c r="AJ1" s="3" t="s">
        <v>24</v>
      </c>
      <c r="AL1" s="3">
        <v>0.5</v>
      </c>
    </row>
    <row r="2" spans="1:51" x14ac:dyDescent="0.2">
      <c r="A2" s="3" t="s">
        <v>25</v>
      </c>
      <c r="E2" s="3" t="s">
        <v>26</v>
      </c>
      <c r="H2" s="4" t="s">
        <v>27</v>
      </c>
      <c r="K2" s="3">
        <f>AVERAGE(R8:U213)</f>
        <v>4.9380374762043747E-3</v>
      </c>
      <c r="V2" s="3"/>
      <c r="W2" s="3"/>
      <c r="X2" s="3"/>
      <c r="AJ2" s="3" t="s">
        <v>28</v>
      </c>
      <c r="AL2" s="3">
        <v>0.02</v>
      </c>
    </row>
    <row r="3" spans="1:51" x14ac:dyDescent="0.2">
      <c r="A3" s="3">
        <v>0.1</v>
      </c>
      <c r="B3" s="3">
        <v>0.35</v>
      </c>
      <c r="C3" s="3">
        <v>0.7</v>
      </c>
      <c r="E3" s="3" t="s">
        <v>29</v>
      </c>
      <c r="H3" s="4" t="s">
        <v>13</v>
      </c>
      <c r="P3" s="6">
        <v>-0.1</v>
      </c>
      <c r="Q3" s="7">
        <v>-0.05</v>
      </c>
      <c r="R3" s="8">
        <v>-0.03</v>
      </c>
      <c r="S3" s="8">
        <v>0.03</v>
      </c>
      <c r="T3" s="9">
        <v>0.05</v>
      </c>
      <c r="U3" s="10">
        <v>0.1</v>
      </c>
      <c r="V3" s="3"/>
      <c r="W3" s="3"/>
      <c r="X3" s="3"/>
      <c r="AJ3" s="3" t="s">
        <v>30</v>
      </c>
      <c r="AL3" s="3">
        <v>2.7759999999999998</v>
      </c>
    </row>
    <row r="4" spans="1:51" x14ac:dyDescent="0.2">
      <c r="E4" s="3" t="s">
        <v>31</v>
      </c>
      <c r="H4" s="4" t="s">
        <v>32</v>
      </c>
      <c r="V4" s="3"/>
      <c r="W4" s="3"/>
      <c r="X4" s="3"/>
    </row>
    <row r="5" spans="1:51" x14ac:dyDescent="0.2">
      <c r="V5" s="3"/>
      <c r="W5" s="3"/>
      <c r="X5" s="3"/>
      <c r="AA5" s="3" t="s">
        <v>33</v>
      </c>
      <c r="AE5" s="3" t="s">
        <v>33</v>
      </c>
    </row>
    <row r="6" spans="1:51" x14ac:dyDescent="0.2">
      <c r="C6" s="3" t="s">
        <v>34</v>
      </c>
      <c r="E6" s="4">
        <v>0.7</v>
      </c>
      <c r="G6" s="3" t="s">
        <v>35</v>
      </c>
      <c r="H6" s="3" t="s">
        <v>189</v>
      </c>
      <c r="L6" s="3" t="s">
        <v>37</v>
      </c>
      <c r="M6" s="3" t="s">
        <v>38</v>
      </c>
      <c r="R6" s="3" t="s">
        <v>39</v>
      </c>
      <c r="V6" s="3"/>
      <c r="W6" s="3"/>
      <c r="X6" s="3"/>
      <c r="AA6" s="3" t="s">
        <v>40</v>
      </c>
      <c r="AB6" s="3" t="s">
        <v>189</v>
      </c>
      <c r="AE6" s="3" t="s">
        <v>41</v>
      </c>
      <c r="AF6" s="3" t="s">
        <v>38</v>
      </c>
      <c r="AJ6" s="3" t="s">
        <v>42</v>
      </c>
      <c r="AO6" s="3" t="s">
        <v>43</v>
      </c>
      <c r="AP6" s="3" t="s">
        <v>44</v>
      </c>
      <c r="AT6" s="3" t="s">
        <v>45</v>
      </c>
    </row>
    <row r="7" spans="1:51" x14ac:dyDescent="0.2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>
        <v>0.05</v>
      </c>
      <c r="H7" s="4">
        <v>0.5</v>
      </c>
      <c r="I7" s="4">
        <v>5</v>
      </c>
      <c r="J7" s="4">
        <v>50.000003999999997</v>
      </c>
      <c r="L7" s="4">
        <v>0.05</v>
      </c>
      <c r="M7" s="4">
        <v>0.5</v>
      </c>
      <c r="N7" s="4">
        <v>5</v>
      </c>
      <c r="O7" s="4">
        <v>50.000003999999997</v>
      </c>
      <c r="P7" s="4" t="s">
        <v>46</v>
      </c>
      <c r="Q7" s="4" t="s">
        <v>47</v>
      </c>
      <c r="R7" s="4">
        <v>0.05</v>
      </c>
      <c r="S7" s="4">
        <v>0.5</v>
      </c>
      <c r="T7" s="4">
        <v>5</v>
      </c>
      <c r="U7" s="4">
        <v>50.000003999999997</v>
      </c>
      <c r="V7" s="3"/>
      <c r="W7" s="3" t="s">
        <v>52</v>
      </c>
      <c r="X7" s="3"/>
      <c r="Y7" s="4" t="s">
        <v>46</v>
      </c>
      <c r="Z7" s="4" t="s">
        <v>47</v>
      </c>
      <c r="AA7" s="4">
        <v>0.05</v>
      </c>
      <c r="AB7" s="4">
        <v>0.5</v>
      </c>
      <c r="AC7" s="4">
        <v>5</v>
      </c>
      <c r="AD7" s="4">
        <v>50.000003999999997</v>
      </c>
      <c r="AE7" s="4">
        <v>0.05</v>
      </c>
      <c r="AF7" s="4">
        <v>0.5</v>
      </c>
      <c r="AG7" s="4">
        <v>5</v>
      </c>
      <c r="AH7" s="4">
        <v>50.000003999999997</v>
      </c>
      <c r="AJ7" s="4">
        <v>0.05</v>
      </c>
      <c r="AK7" s="4">
        <v>0.5</v>
      </c>
      <c r="AL7" s="4">
        <v>5</v>
      </c>
      <c r="AM7" s="4">
        <v>50.000003999999997</v>
      </c>
      <c r="AO7" s="4">
        <v>0.05</v>
      </c>
      <c r="AP7" s="4">
        <v>0.5</v>
      </c>
      <c r="AQ7" s="4">
        <v>5</v>
      </c>
      <c r="AR7" s="4">
        <v>50.000003999999997</v>
      </c>
      <c r="AT7" s="4">
        <v>0.05</v>
      </c>
      <c r="AU7" s="4">
        <v>0.5</v>
      </c>
      <c r="AV7" s="4">
        <v>5</v>
      </c>
      <c r="AW7" s="4">
        <v>50.000003999999997</v>
      </c>
      <c r="AX7" s="4" t="s">
        <v>46</v>
      </c>
      <c r="AY7" s="4" t="s">
        <v>47</v>
      </c>
    </row>
    <row r="8" spans="1:51" x14ac:dyDescent="0.2">
      <c r="A8" s="4">
        <v>20</v>
      </c>
      <c r="B8" s="4">
        <v>27</v>
      </c>
      <c r="D8" s="3">
        <v>1009.4262</v>
      </c>
      <c r="E8" s="4">
        <v>7</v>
      </c>
      <c r="F8" s="3" t="s">
        <v>190</v>
      </c>
      <c r="G8" s="13">
        <v>0.16527163265306122</v>
      </c>
      <c r="H8" s="13">
        <v>0.4006526530612245</v>
      </c>
      <c r="I8" s="13">
        <v>0.62459306122448988</v>
      </c>
      <c r="J8" s="13">
        <v>0.69297836734693885</v>
      </c>
      <c r="L8" s="13">
        <v>0.16860510204081636</v>
      </c>
      <c r="M8" s="13">
        <v>0.40011020408163267</v>
      </c>
      <c r="N8" s="13">
        <v>0.6254873469387755</v>
      </c>
      <c r="O8" s="13">
        <v>0.68531224489795917</v>
      </c>
      <c r="P8" s="4">
        <v>20</v>
      </c>
      <c r="Q8" s="4">
        <v>27</v>
      </c>
      <c r="R8" s="12">
        <v>-3.3334693877551166E-3</v>
      </c>
      <c r="S8" s="12">
        <v>5.4244897959184683E-4</v>
      </c>
      <c r="T8" s="12">
        <v>-8.942857142856458E-4</v>
      </c>
      <c r="U8" s="12">
        <v>7.6661224489796226E-3</v>
      </c>
      <c r="V8" s="12"/>
      <c r="W8" s="12">
        <f>AVERAGE(R8:U8)</f>
        <v>9.9520408163267671E-4</v>
      </c>
      <c r="X8" s="3"/>
      <c r="Y8" s="4">
        <v>20</v>
      </c>
      <c r="Z8" s="4">
        <v>27</v>
      </c>
      <c r="AA8" s="13">
        <v>6.2536734693877556E-3</v>
      </c>
      <c r="AB8" s="13">
        <v>5.8571428571428576E-3</v>
      </c>
      <c r="AC8" s="13">
        <v>1.0605714285714286E-2</v>
      </c>
      <c r="AD8" s="13">
        <v>5.1518367346938777E-3</v>
      </c>
      <c r="AE8" s="13">
        <v>4.7955102040816338E-3</v>
      </c>
      <c r="AF8" s="13">
        <v>4.6630612244897961E-3</v>
      </c>
      <c r="AG8" s="13">
        <v>8.1653061224489787E-3</v>
      </c>
      <c r="AH8" s="13">
        <v>5.424285714285714E-3</v>
      </c>
      <c r="AJ8" s="14">
        <f>R8*$E8</f>
        <v>-2.3334285714285814E-2</v>
      </c>
      <c r="AK8" s="14">
        <f t="shared" ref="AK8:AM23" si="0">S8*$E8</f>
        <v>3.7971428571429277E-3</v>
      </c>
      <c r="AL8" s="14">
        <f t="shared" si="0"/>
        <v>-6.2599999999995203E-3</v>
      </c>
      <c r="AM8" s="14">
        <f t="shared" si="0"/>
        <v>5.3662857142857359E-2</v>
      </c>
      <c r="AO8" s="14">
        <f>(((G8-L8)/(SQRT(((AA8^2)/3)+(((AE8^2)/3))))))</f>
        <v>-0.73264331600639565</v>
      </c>
      <c r="AP8" s="14">
        <f t="shared" ref="AP8:AR23" si="1">(((H8-M8)/(SQRT(((AB8^2)/3)+(((AF8^2)/3))))))</f>
        <v>0.1254962355722283</v>
      </c>
      <c r="AQ8" s="14">
        <f t="shared" si="1"/>
        <v>-0.11572425503168984</v>
      </c>
      <c r="AR8" s="14">
        <f t="shared" si="1"/>
        <v>1.7749284548638085</v>
      </c>
      <c r="AT8" s="14">
        <f>IF(ABS(R8)&gt;$AL$2,1,0)+IF(ABS(AJ8)&gt;$AL$1,1,0)+IF(ABS(AO8)&gt;$AL$3,1,0)</f>
        <v>0</v>
      </c>
      <c r="AU8" s="14">
        <f t="shared" ref="AU8:AW23" si="2">IF(ABS(S8)&gt;$AL$2,1,0)+IF(ABS(AK8)&gt;$AL$1,1,0)+IF(ABS(AP8)&gt;$AL$3,1,0)</f>
        <v>0</v>
      </c>
      <c r="AV8" s="14">
        <f t="shared" si="2"/>
        <v>0</v>
      </c>
      <c r="AW8" s="14">
        <f t="shared" si="2"/>
        <v>0</v>
      </c>
      <c r="AX8" s="4">
        <v>20</v>
      </c>
      <c r="AY8" s="4">
        <v>27</v>
      </c>
    </row>
    <row r="9" spans="1:51" x14ac:dyDescent="0.2">
      <c r="A9" s="4">
        <v>26</v>
      </c>
      <c r="B9" s="4">
        <v>37</v>
      </c>
      <c r="D9" s="3">
        <v>1449.7009</v>
      </c>
      <c r="E9" s="4">
        <v>11</v>
      </c>
      <c r="F9" s="3" t="s">
        <v>101</v>
      </c>
      <c r="G9" s="13">
        <v>0.39049948051948052</v>
      </c>
      <c r="H9" s="13">
        <v>0.44042207792207794</v>
      </c>
      <c r="I9" s="13">
        <v>0.50300298701298707</v>
      </c>
      <c r="J9" s="13">
        <v>0.57699805194805198</v>
      </c>
      <c r="L9" s="13">
        <v>0.38037363636363636</v>
      </c>
      <c r="M9" s="13">
        <v>0.42579571428571433</v>
      </c>
      <c r="N9" s="13">
        <v>0.48572129870129882</v>
      </c>
      <c r="O9" s="13">
        <v>0.56703636363636367</v>
      </c>
      <c r="P9" s="4">
        <v>26</v>
      </c>
      <c r="Q9" s="4">
        <v>37</v>
      </c>
      <c r="R9" s="12">
        <v>1.012584415584415E-2</v>
      </c>
      <c r="S9" s="12">
        <v>1.4626363636363597E-2</v>
      </c>
      <c r="T9" s="12">
        <v>1.7281688311688297E-2</v>
      </c>
      <c r="U9" s="12">
        <v>9.9616883116883728E-3</v>
      </c>
      <c r="V9" s="12"/>
      <c r="W9" s="12">
        <f t="shared" ref="W9:W72" si="3">AVERAGE(R9:U9)</f>
        <v>1.2998896103896105E-2</v>
      </c>
      <c r="X9" s="3"/>
      <c r="Y9" s="4">
        <v>26</v>
      </c>
      <c r="Z9" s="4">
        <v>37</v>
      </c>
      <c r="AA9" s="13">
        <v>1.3520779220779221E-2</v>
      </c>
      <c r="AB9" s="13">
        <v>1.0021038961038961E-2</v>
      </c>
      <c r="AC9" s="13">
        <v>1.4845454545454545E-2</v>
      </c>
      <c r="AD9" s="13">
        <v>9.4920779220779225E-3</v>
      </c>
      <c r="AE9" s="13">
        <v>1.1156623376623378E-2</v>
      </c>
      <c r="AF9" s="13">
        <v>1.072961038961039E-2</v>
      </c>
      <c r="AG9" s="13">
        <v>1.5532077922077921E-2</v>
      </c>
      <c r="AH9" s="13">
        <v>9.1520779220779225E-3</v>
      </c>
      <c r="AJ9" s="14">
        <f t="shared" ref="AJ9:AM72" si="4">R9*$E9</f>
        <v>0.11138428571428566</v>
      </c>
      <c r="AK9" s="14">
        <f t="shared" si="0"/>
        <v>0.16088999999999956</v>
      </c>
      <c r="AL9" s="14">
        <f t="shared" si="0"/>
        <v>0.19009857142857126</v>
      </c>
      <c r="AM9" s="14">
        <f t="shared" si="0"/>
        <v>0.10957857142857211</v>
      </c>
      <c r="AO9" s="14">
        <f t="shared" ref="AO9:AR72" si="5">(((G9-L9)/(SQRT(((AA9^2)/3)+(((AE9^2)/3))))))</f>
        <v>1.0005147756216664</v>
      </c>
      <c r="AP9" s="14">
        <f t="shared" si="1"/>
        <v>1.7255488188719066</v>
      </c>
      <c r="AQ9" s="14">
        <f t="shared" si="1"/>
        <v>1.3931516327633597</v>
      </c>
      <c r="AR9" s="14">
        <f t="shared" si="1"/>
        <v>1.3085600188401776</v>
      </c>
      <c r="AT9" s="14">
        <f t="shared" ref="AT9:AW72" si="6">IF(ABS(R9)&gt;$AL$2,1,0)+IF(ABS(AJ9)&gt;$AL$1,1,0)+IF(ABS(AO9)&gt;$AL$3,1,0)</f>
        <v>0</v>
      </c>
      <c r="AU9" s="14">
        <f t="shared" si="2"/>
        <v>0</v>
      </c>
      <c r="AV9" s="14">
        <f t="shared" si="2"/>
        <v>0</v>
      </c>
      <c r="AW9" s="14">
        <f t="shared" si="2"/>
        <v>0</v>
      </c>
      <c r="AX9" s="4">
        <v>26</v>
      </c>
      <c r="AY9" s="4">
        <v>37</v>
      </c>
    </row>
    <row r="10" spans="1:51" x14ac:dyDescent="0.2">
      <c r="A10" s="4">
        <v>28</v>
      </c>
      <c r="B10" s="4">
        <v>37</v>
      </c>
      <c r="D10" s="3">
        <v>1173.5898999999999</v>
      </c>
      <c r="E10" s="4">
        <v>9</v>
      </c>
      <c r="F10" s="3" t="s">
        <v>191</v>
      </c>
      <c r="G10" s="13">
        <v>0.39888920634920638</v>
      </c>
      <c r="H10" s="13">
        <v>0.44570222222222222</v>
      </c>
      <c r="I10" s="13">
        <v>0.51730460317460314</v>
      </c>
      <c r="J10" s="13">
        <v>0.60864714285714294</v>
      </c>
      <c r="L10" s="13">
        <v>0.38785031746031751</v>
      </c>
      <c r="M10" s="13">
        <v>0.43943571428571426</v>
      </c>
      <c r="N10" s="13">
        <v>0.51882809523809525</v>
      </c>
      <c r="O10" s="13">
        <v>0.60049126984126977</v>
      </c>
      <c r="P10" s="4">
        <v>28</v>
      </c>
      <c r="Q10" s="4">
        <v>37</v>
      </c>
      <c r="R10" s="12">
        <v>1.1038888888888919E-2</v>
      </c>
      <c r="S10" s="12">
        <v>6.2665079365079434E-3</v>
      </c>
      <c r="T10" s="12">
        <v>-1.5234920634920627E-3</v>
      </c>
      <c r="U10" s="12">
        <v>8.1558730158730591E-3</v>
      </c>
      <c r="V10" s="12"/>
      <c r="W10" s="12">
        <f t="shared" si="3"/>
        <v>5.9844444444444641E-3</v>
      </c>
      <c r="X10" s="3"/>
      <c r="Y10" s="4">
        <v>28</v>
      </c>
      <c r="Z10" s="4">
        <v>37</v>
      </c>
      <c r="AA10" s="13">
        <v>7.0590476190476193E-3</v>
      </c>
      <c r="AB10" s="13">
        <v>8.2204761904761912E-3</v>
      </c>
      <c r="AC10" s="13">
        <v>1.0166349206349205E-2</v>
      </c>
      <c r="AD10" s="13">
        <v>4.4350793650793658E-3</v>
      </c>
      <c r="AE10" s="13">
        <v>1.6638888888888891E-2</v>
      </c>
      <c r="AF10" s="13">
        <v>6.0725396825396828E-3</v>
      </c>
      <c r="AG10" s="13">
        <v>1.0779206349206349E-2</v>
      </c>
      <c r="AH10" s="13">
        <v>8.2222222222222228E-3</v>
      </c>
      <c r="AJ10" s="14">
        <f t="shared" si="4"/>
        <v>9.9350000000000271E-2</v>
      </c>
      <c r="AK10" s="14">
        <f t="shared" si="0"/>
        <v>5.6398571428571492E-2</v>
      </c>
      <c r="AL10" s="14">
        <f t="shared" si="0"/>
        <v>-1.3711428571428565E-2</v>
      </c>
      <c r="AM10" s="14">
        <f t="shared" si="0"/>
        <v>7.3402857142857533E-2</v>
      </c>
      <c r="AO10" s="14">
        <f t="shared" si="5"/>
        <v>1.0578470278428063</v>
      </c>
      <c r="AP10" s="14">
        <f t="shared" si="1"/>
        <v>1.0620082976585319</v>
      </c>
      <c r="AQ10" s="14">
        <f t="shared" si="1"/>
        <v>-0.17808941722688962</v>
      </c>
      <c r="AR10" s="14">
        <f t="shared" si="1"/>
        <v>1.5121207891444708</v>
      </c>
      <c r="AT10" s="14">
        <f t="shared" si="6"/>
        <v>0</v>
      </c>
      <c r="AU10" s="14">
        <f t="shared" si="2"/>
        <v>0</v>
      </c>
      <c r="AV10" s="14">
        <f t="shared" si="2"/>
        <v>0</v>
      </c>
      <c r="AW10" s="14">
        <f t="shared" si="2"/>
        <v>0</v>
      </c>
      <c r="AX10" s="4">
        <v>28</v>
      </c>
      <c r="AY10" s="4">
        <v>37</v>
      </c>
    </row>
    <row r="11" spans="1:51" x14ac:dyDescent="0.2">
      <c r="A11" s="4">
        <v>55</v>
      </c>
      <c r="B11" s="4">
        <v>62</v>
      </c>
      <c r="D11" s="3">
        <v>904.47749999999996</v>
      </c>
      <c r="E11" s="4">
        <v>6</v>
      </c>
      <c r="F11" s="3" t="s">
        <v>192</v>
      </c>
      <c r="G11" s="13">
        <v>0.5317533333333333</v>
      </c>
      <c r="H11" s="13">
        <v>0.60541523809523812</v>
      </c>
      <c r="I11" s="13">
        <v>0.67035619047619055</v>
      </c>
      <c r="J11" s="13">
        <v>0.76004761904761908</v>
      </c>
      <c r="L11" s="13">
        <v>0.51495666666666673</v>
      </c>
      <c r="M11" s="13">
        <v>0.58776142857142855</v>
      </c>
      <c r="N11" s="13">
        <v>0.6639614285714287</v>
      </c>
      <c r="O11" s="13">
        <v>0.75603261904761909</v>
      </c>
      <c r="P11" s="4">
        <v>55</v>
      </c>
      <c r="Q11" s="4">
        <v>62</v>
      </c>
      <c r="R11" s="12">
        <v>1.6796666666666616E-2</v>
      </c>
      <c r="S11" s="12">
        <v>1.7653809523809481E-2</v>
      </c>
      <c r="T11" s="12">
        <v>6.3947619047618641E-3</v>
      </c>
      <c r="U11" s="12">
        <v>4.0150000000000706E-3</v>
      </c>
      <c r="V11" s="12"/>
      <c r="W11" s="12">
        <f t="shared" si="3"/>
        <v>1.1215059523809509E-2</v>
      </c>
      <c r="X11" s="3"/>
      <c r="Y11" s="4">
        <v>55</v>
      </c>
      <c r="Z11" s="4">
        <v>62</v>
      </c>
      <c r="AA11" s="13">
        <v>1.1227380952380954E-2</v>
      </c>
      <c r="AB11" s="13">
        <v>4.2019047619047626E-3</v>
      </c>
      <c r="AC11" s="13">
        <v>6.5364285714285724E-3</v>
      </c>
      <c r="AD11" s="13">
        <v>4.6526190476190478E-3</v>
      </c>
      <c r="AE11" s="13">
        <v>3.9592857142857147E-3</v>
      </c>
      <c r="AF11" s="13">
        <v>3.7859523809523812E-3</v>
      </c>
      <c r="AG11" s="13">
        <v>6.5847619047619049E-3</v>
      </c>
      <c r="AH11" s="13">
        <v>1.1007857142857144E-2</v>
      </c>
      <c r="AJ11" s="14">
        <f t="shared" si="4"/>
        <v>0.1007799999999997</v>
      </c>
      <c r="AK11" s="14">
        <f t="shared" si="0"/>
        <v>0.10592285714285689</v>
      </c>
      <c r="AL11" s="14">
        <f t="shared" si="0"/>
        <v>3.8368571428571183E-2</v>
      </c>
      <c r="AM11" s="14">
        <f t="shared" si="0"/>
        <v>2.4090000000000424E-2</v>
      </c>
      <c r="AO11" s="14">
        <f t="shared" si="5"/>
        <v>2.4437276173609672</v>
      </c>
      <c r="AP11" s="14">
        <f t="shared" si="1"/>
        <v>5.4062453522956897</v>
      </c>
      <c r="AQ11" s="14">
        <f t="shared" si="1"/>
        <v>1.1937786781776731</v>
      </c>
      <c r="AR11" s="14">
        <f t="shared" si="1"/>
        <v>0.58190487116967682</v>
      </c>
      <c r="AT11" s="14">
        <f t="shared" si="6"/>
        <v>0</v>
      </c>
      <c r="AU11" s="14">
        <f t="shared" si="2"/>
        <v>1</v>
      </c>
      <c r="AV11" s="14">
        <f t="shared" si="2"/>
        <v>0</v>
      </c>
      <c r="AW11" s="14">
        <f t="shared" si="2"/>
        <v>0</v>
      </c>
      <c r="AX11" s="4">
        <v>55</v>
      </c>
      <c r="AY11" s="4">
        <v>62</v>
      </c>
    </row>
    <row r="12" spans="1:51" x14ac:dyDescent="0.2">
      <c r="A12" s="4">
        <v>55</v>
      </c>
      <c r="B12" s="4">
        <v>66</v>
      </c>
      <c r="D12" s="3">
        <v>1302.694</v>
      </c>
      <c r="E12" s="4">
        <v>9</v>
      </c>
      <c r="F12" s="3" t="s">
        <v>193</v>
      </c>
      <c r="G12" s="13">
        <v>0.69720476190476199</v>
      </c>
      <c r="H12" s="13">
        <v>0.75277158730158722</v>
      </c>
      <c r="I12" s="13">
        <v>0.78358777777777777</v>
      </c>
      <c r="J12" s="13">
        <v>0.83965063492063507</v>
      </c>
      <c r="L12" s="13">
        <v>0.67322619047619048</v>
      </c>
      <c r="M12" s="13">
        <v>0.72994539682539683</v>
      </c>
      <c r="N12" s="13">
        <v>0.78186365079365083</v>
      </c>
      <c r="O12" s="13">
        <v>0.83928222222222237</v>
      </c>
      <c r="P12" s="4">
        <v>55</v>
      </c>
      <c r="Q12" s="4">
        <v>66</v>
      </c>
      <c r="R12" s="12">
        <v>2.3978571428571432E-2</v>
      </c>
      <c r="S12" s="12">
        <v>2.2826190476190399E-2</v>
      </c>
      <c r="T12" s="12">
        <v>1.724126984126902E-3</v>
      </c>
      <c r="U12" s="12">
        <v>3.6841269841273643E-4</v>
      </c>
      <c r="V12" s="12"/>
      <c r="W12" s="12">
        <f t="shared" si="3"/>
        <v>1.2224325396825369E-2</v>
      </c>
      <c r="X12" s="3"/>
      <c r="Y12" s="4">
        <v>55</v>
      </c>
      <c r="Z12" s="4">
        <v>66</v>
      </c>
      <c r="AA12" s="13">
        <v>1.103063492063492E-2</v>
      </c>
      <c r="AB12" s="13">
        <v>5.6676190476190481E-3</v>
      </c>
      <c r="AC12" s="13">
        <v>4.8874603174603182E-3</v>
      </c>
      <c r="AD12" s="13">
        <v>7.4342857142857153E-3</v>
      </c>
      <c r="AE12" s="13">
        <v>1.0875714285714285E-2</v>
      </c>
      <c r="AF12" s="13">
        <v>5.0779365079365087E-3</v>
      </c>
      <c r="AG12" s="13">
        <v>1.4145714285714288E-2</v>
      </c>
      <c r="AH12" s="13">
        <v>5.8690476190476201E-3</v>
      </c>
      <c r="AJ12" s="14">
        <f t="shared" si="4"/>
        <v>0.21580714285714289</v>
      </c>
      <c r="AK12" s="14">
        <f t="shared" si="0"/>
        <v>0.20543571428571358</v>
      </c>
      <c r="AL12" s="14">
        <f t="shared" si="0"/>
        <v>1.5517142857142119E-2</v>
      </c>
      <c r="AM12" s="14">
        <f t="shared" si="0"/>
        <v>3.3157142857146277E-3</v>
      </c>
      <c r="AO12" s="14">
        <f t="shared" si="5"/>
        <v>2.6811311877731665</v>
      </c>
      <c r="AP12" s="14">
        <f t="shared" si="1"/>
        <v>5.1954986727986521</v>
      </c>
      <c r="AQ12" s="14">
        <f t="shared" si="1"/>
        <v>0.19953404864274782</v>
      </c>
      <c r="AR12" s="14">
        <f t="shared" si="1"/>
        <v>6.7369655063387157E-2</v>
      </c>
      <c r="AT12" s="14">
        <f t="shared" si="6"/>
        <v>1</v>
      </c>
      <c r="AU12" s="14">
        <f t="shared" si="2"/>
        <v>2</v>
      </c>
      <c r="AV12" s="14">
        <f t="shared" si="2"/>
        <v>0</v>
      </c>
      <c r="AW12" s="14">
        <f t="shared" si="2"/>
        <v>0</v>
      </c>
      <c r="AX12" s="4">
        <v>55</v>
      </c>
      <c r="AY12" s="4">
        <v>66</v>
      </c>
    </row>
    <row r="13" spans="1:51" x14ac:dyDescent="0.2">
      <c r="A13" s="4">
        <v>55</v>
      </c>
      <c r="B13" s="4">
        <v>67</v>
      </c>
      <c r="D13" s="3">
        <v>1465.7573</v>
      </c>
      <c r="E13" s="4">
        <v>10</v>
      </c>
      <c r="F13" s="3" t="s">
        <v>194</v>
      </c>
      <c r="G13" s="13">
        <v>0.63553128571428574</v>
      </c>
      <c r="H13" s="13">
        <v>0.67889114285714292</v>
      </c>
      <c r="I13" s="13">
        <v>0.74868014285714302</v>
      </c>
      <c r="J13" s="13">
        <v>0.79746042857142851</v>
      </c>
      <c r="L13" s="13">
        <v>0.62999457142857151</v>
      </c>
      <c r="M13" s="13">
        <v>0.68809457142857144</v>
      </c>
      <c r="N13" s="13">
        <v>0.75109799999999993</v>
      </c>
      <c r="O13" s="13">
        <v>0.79566057142857138</v>
      </c>
      <c r="P13" s="4">
        <v>55</v>
      </c>
      <c r="Q13" s="4">
        <v>67</v>
      </c>
      <c r="R13" s="12">
        <v>5.5367142857142126E-3</v>
      </c>
      <c r="S13" s="12">
        <v>-9.2034285714285465E-3</v>
      </c>
      <c r="T13" s="12">
        <v>-2.417857142857091E-3</v>
      </c>
      <c r="U13" s="12">
        <v>1.799857142857115E-3</v>
      </c>
      <c r="V13" s="12"/>
      <c r="W13" s="12">
        <f t="shared" si="3"/>
        <v>-1.0711785714285775E-3</v>
      </c>
      <c r="X13" s="3"/>
      <c r="Y13" s="4">
        <v>55</v>
      </c>
      <c r="Z13" s="4">
        <v>67</v>
      </c>
      <c r="AA13" s="13">
        <v>1.1304428571428573E-2</v>
      </c>
      <c r="AB13" s="13">
        <v>8.0242857142857147E-3</v>
      </c>
      <c r="AC13" s="13">
        <v>1.8549E-2</v>
      </c>
      <c r="AD13" s="13">
        <v>5.9154285714285715E-3</v>
      </c>
      <c r="AE13" s="13">
        <v>2.1510999999999999E-2</v>
      </c>
      <c r="AF13" s="13">
        <v>1.4896000000000003E-2</v>
      </c>
      <c r="AG13" s="13">
        <v>8.1567142857142862E-3</v>
      </c>
      <c r="AH13" s="13">
        <v>9.3488571428571431E-3</v>
      </c>
      <c r="AJ13" s="14">
        <f t="shared" si="4"/>
        <v>5.5367142857142129E-2</v>
      </c>
      <c r="AK13" s="14">
        <f t="shared" si="0"/>
        <v>-9.2034285714285458E-2</v>
      </c>
      <c r="AL13" s="14">
        <f t="shared" si="0"/>
        <v>-2.4178571428570911E-2</v>
      </c>
      <c r="AM13" s="14">
        <f t="shared" si="0"/>
        <v>1.7998571428571149E-2</v>
      </c>
      <c r="AO13" s="14">
        <f t="shared" si="5"/>
        <v>0.39463711322999795</v>
      </c>
      <c r="AP13" s="14">
        <f t="shared" si="1"/>
        <v>-0.94213857605657225</v>
      </c>
      <c r="AQ13" s="14">
        <f t="shared" si="1"/>
        <v>-0.20667272849014459</v>
      </c>
      <c r="AR13" s="14">
        <f t="shared" si="1"/>
        <v>0.28178613426423671</v>
      </c>
      <c r="AT13" s="14">
        <f t="shared" si="6"/>
        <v>0</v>
      </c>
      <c r="AU13" s="14">
        <f t="shared" si="2"/>
        <v>0</v>
      </c>
      <c r="AV13" s="14">
        <f t="shared" si="2"/>
        <v>0</v>
      </c>
      <c r="AW13" s="14">
        <f t="shared" si="2"/>
        <v>0</v>
      </c>
      <c r="AX13" s="4">
        <v>55</v>
      </c>
      <c r="AY13" s="4">
        <v>67</v>
      </c>
    </row>
    <row r="14" spans="1:51" x14ac:dyDescent="0.2">
      <c r="A14" s="4">
        <v>55</v>
      </c>
      <c r="B14" s="4">
        <v>71</v>
      </c>
      <c r="D14" s="3">
        <v>1964.0374999999999</v>
      </c>
      <c r="E14" s="4">
        <v>14</v>
      </c>
      <c r="F14" s="3" t="s">
        <v>195</v>
      </c>
      <c r="G14" s="13">
        <v>0.5442287755102041</v>
      </c>
      <c r="H14" s="13">
        <v>0.63974673469387755</v>
      </c>
      <c r="I14" s="13">
        <v>0.74724775510204089</v>
      </c>
      <c r="J14" s="13">
        <v>0.8088782653061225</v>
      </c>
      <c r="L14" s="13">
        <v>0.53288755102040819</v>
      </c>
      <c r="M14" s="13">
        <v>0.62506418367346939</v>
      </c>
      <c r="N14" s="13">
        <v>0.74152969387755097</v>
      </c>
      <c r="O14" s="13">
        <v>0.80397255102040821</v>
      </c>
      <c r="P14" s="4">
        <v>55</v>
      </c>
      <c r="Q14" s="4">
        <v>71</v>
      </c>
      <c r="R14" s="12">
        <v>1.1341224489795866E-2</v>
      </c>
      <c r="S14" s="12">
        <v>1.4682551020408136E-2</v>
      </c>
      <c r="T14" s="12">
        <v>5.7180612244897852E-3</v>
      </c>
      <c r="U14" s="12">
        <v>4.9057142857142867E-3</v>
      </c>
      <c r="V14" s="12"/>
      <c r="W14" s="12">
        <f t="shared" si="3"/>
        <v>9.1618877551020179E-3</v>
      </c>
      <c r="X14" s="3"/>
      <c r="Y14" s="4">
        <v>55</v>
      </c>
      <c r="Z14" s="4">
        <v>71</v>
      </c>
      <c r="AA14" s="13">
        <v>1.2802142857142856E-2</v>
      </c>
      <c r="AB14" s="13">
        <v>9.1831632653061237E-3</v>
      </c>
      <c r="AC14" s="13">
        <v>1.5281734693877553E-2</v>
      </c>
      <c r="AD14" s="13">
        <v>1.0380408163265306E-2</v>
      </c>
      <c r="AE14" s="13">
        <v>7.5070408163265302E-3</v>
      </c>
      <c r="AF14" s="13">
        <v>7.4686734693877556E-3</v>
      </c>
      <c r="AG14" s="13">
        <v>8.1007142857142857E-3</v>
      </c>
      <c r="AH14" s="13">
        <v>1.4457551020408166E-2</v>
      </c>
      <c r="AJ14" s="14">
        <f t="shared" si="4"/>
        <v>0.15877714285714212</v>
      </c>
      <c r="AK14" s="14">
        <f t="shared" si="0"/>
        <v>0.2055557142857139</v>
      </c>
      <c r="AL14" s="14">
        <f t="shared" si="0"/>
        <v>8.0052857142856995E-2</v>
      </c>
      <c r="AM14" s="14">
        <f t="shared" si="0"/>
        <v>6.8680000000000019E-2</v>
      </c>
      <c r="AO14" s="14">
        <f t="shared" si="5"/>
        <v>1.3236162783817063</v>
      </c>
      <c r="AP14" s="14">
        <f t="shared" si="1"/>
        <v>2.1484494746050982</v>
      </c>
      <c r="AQ14" s="14">
        <f t="shared" si="1"/>
        <v>0.57261504762575821</v>
      </c>
      <c r="AR14" s="14">
        <f t="shared" si="1"/>
        <v>0.47740652477476314</v>
      </c>
      <c r="AT14" s="14">
        <f t="shared" si="6"/>
        <v>0</v>
      </c>
      <c r="AU14" s="14">
        <f t="shared" si="2"/>
        <v>0</v>
      </c>
      <c r="AV14" s="14">
        <f t="shared" si="2"/>
        <v>0</v>
      </c>
      <c r="AW14" s="14">
        <f t="shared" si="2"/>
        <v>0</v>
      </c>
      <c r="AX14" s="4">
        <v>55</v>
      </c>
      <c r="AY14" s="4">
        <v>71</v>
      </c>
    </row>
    <row r="15" spans="1:51" x14ac:dyDescent="0.2">
      <c r="A15" s="4">
        <v>56</v>
      </c>
      <c r="B15" s="4">
        <v>67</v>
      </c>
      <c r="D15" s="3">
        <v>1318.6889000000001</v>
      </c>
      <c r="E15" s="4">
        <v>9</v>
      </c>
      <c r="F15" s="3" t="s">
        <v>196</v>
      </c>
      <c r="G15" s="13">
        <v>0.66918079365079375</v>
      </c>
      <c r="H15" s="13">
        <v>0.72907333333333346</v>
      </c>
      <c r="I15" s="13">
        <v>0.7148026984126985</v>
      </c>
      <c r="J15" s="13">
        <v>0.72230476190476178</v>
      </c>
      <c r="L15" s="13">
        <v>0.67777825396825397</v>
      </c>
      <c r="M15" s="13">
        <v>0.72331380952380964</v>
      </c>
      <c r="N15" s="13">
        <v>0.73653396825396833</v>
      </c>
      <c r="O15" s="13">
        <v>0.71292920634920642</v>
      </c>
      <c r="P15" s="4">
        <v>56</v>
      </c>
      <c r="Q15" s="4">
        <v>67</v>
      </c>
      <c r="R15" s="12">
        <v>-8.5974603174603353E-3</v>
      </c>
      <c r="S15" s="12">
        <v>5.7595238095238645E-3</v>
      </c>
      <c r="T15" s="12">
        <v>-2.1731269841269968E-2</v>
      </c>
      <c r="U15" s="12">
        <v>9.3755555555554947E-3</v>
      </c>
      <c r="V15" s="12"/>
      <c r="W15" s="12">
        <f t="shared" si="3"/>
        <v>-3.7984126984127358E-3</v>
      </c>
      <c r="X15" s="3"/>
      <c r="Y15" s="4">
        <v>56</v>
      </c>
      <c r="Z15" s="4">
        <v>67</v>
      </c>
      <c r="AA15" s="13">
        <v>1.7692380952380952E-2</v>
      </c>
      <c r="AB15" s="13">
        <v>1.9924285714285714E-2</v>
      </c>
      <c r="AC15" s="13">
        <v>5.5547619047619044E-3</v>
      </c>
      <c r="AD15" s="13">
        <v>1.1032698412698412E-2</v>
      </c>
      <c r="AE15" s="13">
        <v>8.1401587301587301E-3</v>
      </c>
      <c r="AF15" s="13">
        <v>1.6141904761904764E-2</v>
      </c>
      <c r="AG15" s="13">
        <v>1.7043968253968256E-2</v>
      </c>
      <c r="AH15" s="13">
        <v>8.7238095238095243E-3</v>
      </c>
      <c r="AJ15" s="14">
        <f t="shared" si="4"/>
        <v>-7.7377142857143019E-2</v>
      </c>
      <c r="AK15" s="14">
        <f t="shared" si="0"/>
        <v>5.1835714285714783E-2</v>
      </c>
      <c r="AL15" s="14">
        <f t="shared" si="0"/>
        <v>-0.19558142857142971</v>
      </c>
      <c r="AM15" s="14">
        <f t="shared" si="0"/>
        <v>8.4379999999999455E-2</v>
      </c>
      <c r="AO15" s="14">
        <f t="shared" si="5"/>
        <v>-0.76462657640661669</v>
      </c>
      <c r="AP15" s="14">
        <f t="shared" si="1"/>
        <v>0.38903322589601713</v>
      </c>
      <c r="AQ15" s="14">
        <f t="shared" si="1"/>
        <v>-2.0996894709251479</v>
      </c>
      <c r="AR15" s="14">
        <f t="shared" si="1"/>
        <v>1.1545606106083888</v>
      </c>
      <c r="AT15" s="14">
        <f t="shared" si="6"/>
        <v>0</v>
      </c>
      <c r="AU15" s="14">
        <f t="shared" si="2"/>
        <v>0</v>
      </c>
      <c r="AV15" s="14">
        <f t="shared" si="2"/>
        <v>1</v>
      </c>
      <c r="AW15" s="14">
        <f t="shared" si="2"/>
        <v>0</v>
      </c>
      <c r="AX15" s="4">
        <v>56</v>
      </c>
      <c r="AY15" s="4">
        <v>67</v>
      </c>
    </row>
    <row r="16" spans="1:51" x14ac:dyDescent="0.2">
      <c r="A16" s="4">
        <v>67</v>
      </c>
      <c r="B16" s="4">
        <v>73</v>
      </c>
      <c r="D16" s="3">
        <v>938.44659999999999</v>
      </c>
      <c r="E16" s="4">
        <v>6</v>
      </c>
      <c r="F16" s="3" t="s">
        <v>197</v>
      </c>
      <c r="G16" s="13">
        <v>0.10093166666666667</v>
      </c>
      <c r="H16" s="13">
        <v>0.21520595238095239</v>
      </c>
      <c r="I16" s="13">
        <v>0.36780047619047623</v>
      </c>
      <c r="J16" s="13">
        <v>0.51375547619047623</v>
      </c>
      <c r="L16" s="13">
        <v>8.8446904761904768E-2</v>
      </c>
      <c r="M16" s="13">
        <v>0.21443976190476191</v>
      </c>
      <c r="N16" s="13">
        <v>0.37189452380952387</v>
      </c>
      <c r="O16" s="13">
        <v>0.52215976190476199</v>
      </c>
      <c r="P16" s="4">
        <v>67</v>
      </c>
      <c r="Q16" s="4">
        <v>73</v>
      </c>
      <c r="R16" s="12">
        <v>1.2484761904761901E-2</v>
      </c>
      <c r="S16" s="12">
        <v>7.6619047619048909E-4</v>
      </c>
      <c r="T16" s="12">
        <v>-4.094047619047636E-3</v>
      </c>
      <c r="U16" s="12">
        <v>-8.404285714285727E-3</v>
      </c>
      <c r="V16" s="12"/>
      <c r="W16" s="12">
        <f t="shared" si="3"/>
        <v>1.8815476190475701E-4</v>
      </c>
      <c r="X16" s="3"/>
      <c r="Y16" s="4">
        <v>67</v>
      </c>
      <c r="Z16" s="4">
        <v>73</v>
      </c>
      <c r="AA16" s="13">
        <v>2.6537142857142856E-2</v>
      </c>
      <c r="AB16" s="13">
        <v>1.9845952380952381E-2</v>
      </c>
      <c r="AC16" s="13">
        <v>2.4094523809523809E-2</v>
      </c>
      <c r="AD16" s="13">
        <v>2.7297857142857145E-2</v>
      </c>
      <c r="AE16" s="13">
        <v>2.6013571428571431E-2</v>
      </c>
      <c r="AF16" s="13">
        <v>1.9637857142857144E-2</v>
      </c>
      <c r="AG16" s="13">
        <v>1.9896190476190477E-2</v>
      </c>
      <c r="AH16" s="13">
        <v>2.1466666666666669E-2</v>
      </c>
      <c r="AJ16" s="14">
        <f t="shared" si="4"/>
        <v>7.4908571428571408E-2</v>
      </c>
      <c r="AK16" s="14">
        <f t="shared" si="0"/>
        <v>4.597142857142935E-3</v>
      </c>
      <c r="AL16" s="14">
        <f t="shared" si="0"/>
        <v>-2.4564285714285816E-2</v>
      </c>
      <c r="AM16" s="14">
        <f t="shared" si="0"/>
        <v>-5.0425714285714365E-2</v>
      </c>
      <c r="AO16" s="14">
        <f t="shared" si="5"/>
        <v>0.58190985478613499</v>
      </c>
      <c r="AP16" s="14">
        <f t="shared" si="1"/>
        <v>4.7532132030156778E-2</v>
      </c>
      <c r="AQ16" s="14">
        <f t="shared" si="1"/>
        <v>-0.22693351339855661</v>
      </c>
      <c r="AR16" s="14">
        <f t="shared" si="1"/>
        <v>-0.41916927505420576</v>
      </c>
      <c r="AT16" s="14">
        <f t="shared" si="6"/>
        <v>0</v>
      </c>
      <c r="AU16" s="14">
        <f t="shared" si="2"/>
        <v>0</v>
      </c>
      <c r="AV16" s="14">
        <f t="shared" si="2"/>
        <v>0</v>
      </c>
      <c r="AW16" s="14">
        <f t="shared" si="2"/>
        <v>0</v>
      </c>
      <c r="AX16" s="4">
        <v>67</v>
      </c>
      <c r="AY16" s="4">
        <v>73</v>
      </c>
    </row>
    <row r="17" spans="1:51" x14ac:dyDescent="0.2">
      <c r="A17" s="4">
        <v>75</v>
      </c>
      <c r="B17" s="4">
        <v>82</v>
      </c>
      <c r="D17" s="3">
        <v>929.55269999999996</v>
      </c>
      <c r="E17" s="4">
        <v>7</v>
      </c>
      <c r="F17" s="3" t="s">
        <v>198</v>
      </c>
      <c r="G17" s="13">
        <v>0.39895775510204085</v>
      </c>
      <c r="H17" s="13">
        <v>0.51804163265306125</v>
      </c>
      <c r="I17" s="13">
        <v>0.54077408163265306</v>
      </c>
      <c r="J17" s="13">
        <v>0.66577979591836733</v>
      </c>
      <c r="L17" s="13">
        <v>0.4083236734693878</v>
      </c>
      <c r="M17" s="13">
        <v>0.51904959183673471</v>
      </c>
      <c r="N17" s="13">
        <v>0.54024489795918373</v>
      </c>
      <c r="O17" s="13">
        <v>0.67861244897959183</v>
      </c>
      <c r="P17" s="4">
        <v>75</v>
      </c>
      <c r="Q17" s="4">
        <v>82</v>
      </c>
      <c r="R17" s="12">
        <v>-9.3659183673469766E-3</v>
      </c>
      <c r="S17" s="12">
        <v>-1.0079591836735203E-3</v>
      </c>
      <c r="T17" s="12">
        <v>5.2918367346931094E-4</v>
      </c>
      <c r="U17" s="12">
        <v>-1.2832653061224454E-2</v>
      </c>
      <c r="V17" s="12"/>
      <c r="W17" s="12">
        <f t="shared" si="3"/>
        <v>-5.6693367346939104E-3</v>
      </c>
      <c r="X17" s="3"/>
      <c r="Y17" s="4">
        <v>75</v>
      </c>
      <c r="Z17" s="4">
        <v>82</v>
      </c>
      <c r="AA17" s="13">
        <v>1.685387755102041E-2</v>
      </c>
      <c r="AB17" s="13">
        <v>1.6171632653061228E-2</v>
      </c>
      <c r="AC17" s="13">
        <v>1.2778979591836735E-2</v>
      </c>
      <c r="AD17" s="13">
        <v>1.9804489795918367E-2</v>
      </c>
      <c r="AE17" s="13">
        <v>1.237265306122449E-2</v>
      </c>
      <c r="AF17" s="13">
        <v>1.4015714285714288E-2</v>
      </c>
      <c r="AG17" s="13">
        <v>1.6216122448979593E-2</v>
      </c>
      <c r="AH17" s="13">
        <v>3.3221632653061224E-2</v>
      </c>
      <c r="AJ17" s="14">
        <f t="shared" si="4"/>
        <v>-6.556142857142884E-2</v>
      </c>
      <c r="AK17" s="14">
        <f t="shared" si="0"/>
        <v>-7.0557142857146423E-3</v>
      </c>
      <c r="AL17" s="14">
        <f t="shared" si="0"/>
        <v>3.7042857142851764E-3</v>
      </c>
      <c r="AM17" s="14">
        <f t="shared" si="0"/>
        <v>-8.9828571428571174E-2</v>
      </c>
      <c r="AO17" s="14">
        <f t="shared" si="5"/>
        <v>-0.7758948005294054</v>
      </c>
      <c r="AP17" s="14">
        <f t="shared" si="1"/>
        <v>-8.158097205355852E-2</v>
      </c>
      <c r="AQ17" s="14">
        <f t="shared" si="1"/>
        <v>4.4394304225142275E-2</v>
      </c>
      <c r="AR17" s="14">
        <f t="shared" si="1"/>
        <v>-0.57468064398851071</v>
      </c>
      <c r="AT17" s="14">
        <f t="shared" si="6"/>
        <v>0</v>
      </c>
      <c r="AU17" s="14">
        <f t="shared" si="2"/>
        <v>0</v>
      </c>
      <c r="AV17" s="14">
        <f t="shared" si="2"/>
        <v>0</v>
      </c>
      <c r="AW17" s="14">
        <f t="shared" si="2"/>
        <v>0</v>
      </c>
      <c r="AX17" s="4">
        <v>75</v>
      </c>
      <c r="AY17" s="4">
        <v>82</v>
      </c>
    </row>
    <row r="18" spans="1:51" x14ac:dyDescent="0.2">
      <c r="A18" s="4">
        <v>75</v>
      </c>
      <c r="B18" s="4">
        <v>92</v>
      </c>
      <c r="D18" s="3">
        <v>2047.0753</v>
      </c>
      <c r="E18" s="4">
        <v>16</v>
      </c>
      <c r="F18" s="3" t="s">
        <v>199</v>
      </c>
      <c r="G18" s="13">
        <v>0.36108767857142859</v>
      </c>
      <c r="H18" s="13">
        <v>0.45172205357142864</v>
      </c>
      <c r="I18" s="13">
        <v>0.55211741071428577</v>
      </c>
      <c r="J18" s="13">
        <v>0.67819875000000007</v>
      </c>
      <c r="L18" s="13">
        <v>0.35500303571428571</v>
      </c>
      <c r="M18" s="13">
        <v>0.44390455357142861</v>
      </c>
      <c r="N18" s="13">
        <v>0.53863589285714286</v>
      </c>
      <c r="O18" s="13">
        <v>0.67588696428571438</v>
      </c>
      <c r="P18" s="4">
        <v>75</v>
      </c>
      <c r="Q18" s="4">
        <v>92</v>
      </c>
      <c r="R18" s="12">
        <v>6.0846428571428857E-3</v>
      </c>
      <c r="S18" s="12">
        <v>7.8175000000000171E-3</v>
      </c>
      <c r="T18" s="12">
        <v>1.3481517857142911E-2</v>
      </c>
      <c r="U18" s="12">
        <v>2.3117857142856968E-3</v>
      </c>
      <c r="V18" s="12"/>
      <c r="W18" s="12">
        <f t="shared" si="3"/>
        <v>7.423861607142878E-3</v>
      </c>
      <c r="X18" s="3"/>
      <c r="Y18" s="4">
        <v>75</v>
      </c>
      <c r="Z18" s="4">
        <v>92</v>
      </c>
      <c r="AA18" s="13">
        <v>3.8240178571428574E-3</v>
      </c>
      <c r="AB18" s="13">
        <v>7.8773214285714297E-3</v>
      </c>
      <c r="AC18" s="13">
        <v>8.2128571428571433E-3</v>
      </c>
      <c r="AD18" s="13">
        <v>7.1567857142857154E-3</v>
      </c>
      <c r="AE18" s="13">
        <v>6.9151785714285721E-3</v>
      </c>
      <c r="AF18" s="13">
        <v>3.3720535714285719E-3</v>
      </c>
      <c r="AG18" s="13">
        <v>9.9597321428571434E-3</v>
      </c>
      <c r="AH18" s="13">
        <v>1.0238303571428572E-2</v>
      </c>
      <c r="AJ18" s="14">
        <f t="shared" si="4"/>
        <v>9.7354285714286171E-2</v>
      </c>
      <c r="AK18" s="14">
        <f t="shared" si="0"/>
        <v>0.12508000000000027</v>
      </c>
      <c r="AL18" s="14">
        <f t="shared" si="0"/>
        <v>0.21570428571428657</v>
      </c>
      <c r="AM18" s="14">
        <f t="shared" si="0"/>
        <v>3.6988571428571149E-2</v>
      </c>
      <c r="AO18" s="14">
        <f t="shared" si="5"/>
        <v>1.333688817238436</v>
      </c>
      <c r="AP18" s="14">
        <f t="shared" si="1"/>
        <v>1.5802021101399708</v>
      </c>
      <c r="AQ18" s="14">
        <f t="shared" si="1"/>
        <v>1.8088405903976752</v>
      </c>
      <c r="AR18" s="14">
        <f t="shared" si="1"/>
        <v>0.32054339635092516</v>
      </c>
      <c r="AT18" s="14">
        <f t="shared" si="6"/>
        <v>0</v>
      </c>
      <c r="AU18" s="14">
        <f t="shared" si="2"/>
        <v>0</v>
      </c>
      <c r="AV18" s="14">
        <f t="shared" si="2"/>
        <v>0</v>
      </c>
      <c r="AW18" s="14">
        <f t="shared" si="2"/>
        <v>0</v>
      </c>
      <c r="AX18" s="4">
        <v>75</v>
      </c>
      <c r="AY18" s="4">
        <v>92</v>
      </c>
    </row>
    <row r="19" spans="1:51" x14ac:dyDescent="0.2">
      <c r="A19" s="4">
        <v>79</v>
      </c>
      <c r="B19" s="4">
        <v>96</v>
      </c>
      <c r="D19" s="3">
        <v>1951.9177999999999</v>
      </c>
      <c r="E19" s="4">
        <v>16</v>
      </c>
      <c r="F19" s="3" t="s">
        <v>200</v>
      </c>
      <c r="G19" s="13">
        <v>0.52068410714285718</v>
      </c>
      <c r="H19" s="13">
        <v>0.58194312500000012</v>
      </c>
      <c r="I19" s="13">
        <v>0.6375366071428572</v>
      </c>
      <c r="J19" s="13">
        <v>0.74104053571428574</v>
      </c>
      <c r="L19" s="13">
        <v>0.50372589285714287</v>
      </c>
      <c r="M19" s="13">
        <v>0.5665740178571429</v>
      </c>
      <c r="N19" s="13">
        <v>0.63419169642857154</v>
      </c>
      <c r="O19" s="13">
        <v>0.7417192857142858</v>
      </c>
      <c r="P19" s="4">
        <v>79</v>
      </c>
      <c r="Q19" s="4">
        <v>96</v>
      </c>
      <c r="R19" s="12">
        <v>1.6958214285714267E-2</v>
      </c>
      <c r="S19" s="12">
        <v>1.5369107142857203E-2</v>
      </c>
      <c r="T19" s="12">
        <v>3.344910714285697E-3</v>
      </c>
      <c r="U19" s="12">
        <v>-6.7875000000002959E-4</v>
      </c>
      <c r="V19" s="12"/>
      <c r="W19" s="12">
        <f t="shared" si="3"/>
        <v>8.7483705357142855E-3</v>
      </c>
      <c r="X19" s="3"/>
      <c r="Y19" s="4">
        <v>79</v>
      </c>
      <c r="Z19" s="4">
        <v>96</v>
      </c>
      <c r="AA19" s="13">
        <v>1.3575535714285714E-2</v>
      </c>
      <c r="AB19" s="13">
        <v>7.3113392857142865E-3</v>
      </c>
      <c r="AC19" s="13">
        <v>1.0316875000000001E-2</v>
      </c>
      <c r="AD19" s="13">
        <v>7.4775892857142862E-3</v>
      </c>
      <c r="AE19" s="13">
        <v>1.0937589285714287E-2</v>
      </c>
      <c r="AF19" s="13">
        <v>8.8280357142857153E-3</v>
      </c>
      <c r="AG19" s="13">
        <v>1.0105982142857144E-2</v>
      </c>
      <c r="AH19" s="13">
        <v>1.3571785714285715E-2</v>
      </c>
      <c r="AJ19" s="14">
        <f t="shared" si="4"/>
        <v>0.27133142857142828</v>
      </c>
      <c r="AK19" s="14">
        <f t="shared" si="0"/>
        <v>0.24590571428571525</v>
      </c>
      <c r="AL19" s="14">
        <f t="shared" si="0"/>
        <v>5.3518571428571152E-2</v>
      </c>
      <c r="AM19" s="14">
        <f t="shared" si="0"/>
        <v>-1.0860000000000473E-2</v>
      </c>
      <c r="AO19" s="14">
        <f t="shared" si="5"/>
        <v>1.6848327585839316</v>
      </c>
      <c r="AP19" s="14">
        <f t="shared" si="1"/>
        <v>2.3223532476707596</v>
      </c>
      <c r="AQ19" s="14">
        <f t="shared" si="1"/>
        <v>0.40116265928405637</v>
      </c>
      <c r="AR19" s="14">
        <f t="shared" si="1"/>
        <v>-7.5869534246739131E-2</v>
      </c>
      <c r="AT19" s="14">
        <f t="shared" si="6"/>
        <v>0</v>
      </c>
      <c r="AU19" s="14">
        <f t="shared" si="2"/>
        <v>0</v>
      </c>
      <c r="AV19" s="14">
        <f t="shared" si="2"/>
        <v>0</v>
      </c>
      <c r="AW19" s="14">
        <f t="shared" si="2"/>
        <v>0</v>
      </c>
      <c r="AX19" s="4">
        <v>79</v>
      </c>
      <c r="AY19" s="4">
        <v>96</v>
      </c>
    </row>
    <row r="20" spans="1:51" x14ac:dyDescent="0.2">
      <c r="A20" s="4">
        <v>93</v>
      </c>
      <c r="B20" s="4">
        <v>101</v>
      </c>
      <c r="D20" s="3">
        <v>948.51829999999995</v>
      </c>
      <c r="E20" s="4">
        <v>8</v>
      </c>
      <c r="F20" s="3" t="s">
        <v>201</v>
      </c>
      <c r="G20" s="13">
        <v>0.30610214285714288</v>
      </c>
      <c r="H20" s="13">
        <v>0.38936678571428573</v>
      </c>
      <c r="I20" s="13">
        <v>0.53300035714285721</v>
      </c>
      <c r="J20" s="13">
        <v>0.65737375000000009</v>
      </c>
      <c r="L20" s="13">
        <v>0.29302589285714287</v>
      </c>
      <c r="M20" s="13">
        <v>0.38419732142857144</v>
      </c>
      <c r="N20" s="13">
        <v>0.53231660714285722</v>
      </c>
      <c r="O20" s="13">
        <v>0.65487964285714295</v>
      </c>
      <c r="P20" s="4">
        <v>93</v>
      </c>
      <c r="Q20" s="4">
        <v>101</v>
      </c>
      <c r="R20" s="12">
        <v>1.3076249999999989E-2</v>
      </c>
      <c r="S20" s="12">
        <v>5.1694642857143458E-3</v>
      </c>
      <c r="T20" s="12">
        <v>6.8375000000001475E-4</v>
      </c>
      <c r="U20" s="12">
        <v>2.4941071428571542E-3</v>
      </c>
      <c r="V20" s="12"/>
      <c r="W20" s="12">
        <f t="shared" si="3"/>
        <v>5.3558928571428759E-3</v>
      </c>
      <c r="X20" s="3"/>
      <c r="Y20" s="4">
        <v>93</v>
      </c>
      <c r="Z20" s="4">
        <v>101</v>
      </c>
      <c r="AA20" s="13">
        <v>2.6993571428571429E-2</v>
      </c>
      <c r="AB20" s="13">
        <v>2.0880892857142858E-2</v>
      </c>
      <c r="AC20" s="13">
        <v>3.2596607142857149E-2</v>
      </c>
      <c r="AD20" s="13">
        <v>2.5542500000000003E-2</v>
      </c>
      <c r="AE20" s="13">
        <v>2.1016964285714285E-2</v>
      </c>
      <c r="AF20" s="13">
        <v>2.3365178571428571E-2</v>
      </c>
      <c r="AG20" s="13">
        <v>3.0092500000000001E-2</v>
      </c>
      <c r="AH20" s="13">
        <v>2.9040178571428571E-2</v>
      </c>
      <c r="AJ20" s="14">
        <f t="shared" si="4"/>
        <v>0.10460999999999991</v>
      </c>
      <c r="AK20" s="14">
        <f t="shared" si="0"/>
        <v>4.1355714285714766E-2</v>
      </c>
      <c r="AL20" s="14">
        <f t="shared" si="0"/>
        <v>5.470000000000118E-3</v>
      </c>
      <c r="AM20" s="14">
        <f t="shared" si="0"/>
        <v>1.9952857142857234E-2</v>
      </c>
      <c r="AO20" s="14">
        <f t="shared" si="5"/>
        <v>0.66203820472407249</v>
      </c>
      <c r="AP20" s="14">
        <f t="shared" si="1"/>
        <v>0.28573469067606916</v>
      </c>
      <c r="AQ20" s="14">
        <f t="shared" si="1"/>
        <v>2.6695292146578526E-2</v>
      </c>
      <c r="AR20" s="14">
        <f t="shared" si="1"/>
        <v>0.11169816596528843</v>
      </c>
      <c r="AT20" s="14">
        <f t="shared" si="6"/>
        <v>0</v>
      </c>
      <c r="AU20" s="14">
        <f t="shared" si="2"/>
        <v>0</v>
      </c>
      <c r="AV20" s="14">
        <f t="shared" si="2"/>
        <v>0</v>
      </c>
      <c r="AW20" s="14">
        <f t="shared" si="2"/>
        <v>0</v>
      </c>
      <c r="AX20" s="4">
        <v>93</v>
      </c>
      <c r="AY20" s="4">
        <v>101</v>
      </c>
    </row>
    <row r="21" spans="1:51" x14ac:dyDescent="0.2">
      <c r="A21" s="4">
        <v>111</v>
      </c>
      <c r="B21" s="4">
        <v>122</v>
      </c>
      <c r="D21" s="3">
        <v>1495.7652</v>
      </c>
      <c r="E21" s="4">
        <v>10</v>
      </c>
      <c r="F21" s="3" t="s">
        <v>202</v>
      </c>
      <c r="G21" s="13">
        <v>0.22560699999999997</v>
      </c>
      <c r="H21" s="13">
        <v>0.25458671428571428</v>
      </c>
      <c r="I21" s="13">
        <v>0.34738271428571432</v>
      </c>
      <c r="J21" s="13">
        <v>0.48858685714285716</v>
      </c>
      <c r="L21" s="13">
        <v>0.21790728571428569</v>
      </c>
      <c r="M21" s="13">
        <v>0.24937842857142858</v>
      </c>
      <c r="N21" s="13">
        <v>0.37505000000000005</v>
      </c>
      <c r="O21" s="13">
        <v>0.47440014285714288</v>
      </c>
      <c r="P21" s="4">
        <v>111</v>
      </c>
      <c r="Q21" s="4">
        <v>122</v>
      </c>
      <c r="R21" s="12">
        <v>7.6997142857142863E-3</v>
      </c>
      <c r="S21" s="12">
        <v>5.2082857142857295E-3</v>
      </c>
      <c r="T21" s="12">
        <v>-2.7667285714285738E-2</v>
      </c>
      <c r="U21" s="12">
        <v>1.4186714285714292E-2</v>
      </c>
      <c r="V21" s="12"/>
      <c r="W21" s="12">
        <f t="shared" si="3"/>
        <v>-1.4314285714285731E-4</v>
      </c>
      <c r="X21" s="3"/>
      <c r="Y21" s="4">
        <v>111</v>
      </c>
      <c r="Z21" s="4">
        <v>122</v>
      </c>
      <c r="AA21" s="13">
        <v>2.0445428571428573E-2</v>
      </c>
      <c r="AB21" s="13">
        <v>2.2780285714285718E-2</v>
      </c>
      <c r="AC21" s="13">
        <v>1.8667285714285716E-2</v>
      </c>
      <c r="AD21" s="13">
        <v>4.2989571428571433E-2</v>
      </c>
      <c r="AE21" s="13">
        <v>4.0129142857142856E-2</v>
      </c>
      <c r="AF21" s="13">
        <v>4.3711571428571433E-2</v>
      </c>
      <c r="AG21" s="13">
        <v>2.3687714285714288E-2</v>
      </c>
      <c r="AH21" s="13">
        <v>6.3092000000000009E-2</v>
      </c>
      <c r="AJ21" s="14">
        <f t="shared" si="4"/>
        <v>7.6997142857142861E-2</v>
      </c>
      <c r="AK21" s="14">
        <f t="shared" si="0"/>
        <v>5.2082857142857292E-2</v>
      </c>
      <c r="AL21" s="14">
        <f t="shared" si="0"/>
        <v>-0.27667285714285739</v>
      </c>
      <c r="AM21" s="14">
        <f t="shared" si="0"/>
        <v>0.14186714285714291</v>
      </c>
      <c r="AO21" s="14">
        <f t="shared" si="5"/>
        <v>0.29611630891276158</v>
      </c>
      <c r="AP21" s="14">
        <f t="shared" si="1"/>
        <v>0.18301395434926571</v>
      </c>
      <c r="AQ21" s="14">
        <f t="shared" si="1"/>
        <v>-1.588941243112945</v>
      </c>
      <c r="AR21" s="14">
        <f t="shared" si="1"/>
        <v>0.32185218346687261</v>
      </c>
      <c r="AT21" s="14">
        <f t="shared" si="6"/>
        <v>0</v>
      </c>
      <c r="AU21" s="14">
        <f t="shared" si="2"/>
        <v>0</v>
      </c>
      <c r="AV21" s="14">
        <f t="shared" si="2"/>
        <v>1</v>
      </c>
      <c r="AW21" s="14">
        <f t="shared" si="2"/>
        <v>0</v>
      </c>
      <c r="AX21" s="4">
        <v>111</v>
      </c>
      <c r="AY21" s="4">
        <v>122</v>
      </c>
    </row>
    <row r="22" spans="1:51" x14ac:dyDescent="0.2">
      <c r="A22" s="4">
        <v>123</v>
      </c>
      <c r="B22" s="4">
        <v>130</v>
      </c>
      <c r="D22" s="3">
        <v>1062.6095</v>
      </c>
      <c r="E22" s="4">
        <v>7</v>
      </c>
      <c r="F22" s="3" t="s">
        <v>203</v>
      </c>
      <c r="G22" s="13">
        <v>7.3508163265306138E-3</v>
      </c>
      <c r="H22" s="13">
        <v>4.0710204081632652E-3</v>
      </c>
      <c r="I22" s="13">
        <v>2.9628571428571429E-3</v>
      </c>
      <c r="J22" s="13">
        <v>1.7214897959183673E-2</v>
      </c>
      <c r="L22" s="13">
        <v>9.0689795918367355E-3</v>
      </c>
      <c r="M22" s="13">
        <v>8.6436734693877554E-3</v>
      </c>
      <c r="N22" s="13">
        <v>1.9304081632653063E-2</v>
      </c>
      <c r="O22" s="13">
        <v>1.4143469387755105E-2</v>
      </c>
      <c r="P22" s="4">
        <v>123</v>
      </c>
      <c r="Q22" s="4">
        <v>130</v>
      </c>
      <c r="R22" s="12">
        <v>-1.7181632653061217E-3</v>
      </c>
      <c r="S22" s="12">
        <v>-4.5726530612244911E-3</v>
      </c>
      <c r="T22" s="12">
        <v>-1.6341224489795917E-2</v>
      </c>
      <c r="U22" s="12">
        <v>3.0714285714285704E-3</v>
      </c>
      <c r="V22" s="12"/>
      <c r="W22" s="12">
        <f t="shared" si="3"/>
        <v>-4.8901530612244903E-3</v>
      </c>
      <c r="X22" s="3"/>
      <c r="Y22" s="4">
        <v>123</v>
      </c>
      <c r="Z22" s="4">
        <v>130</v>
      </c>
      <c r="AA22" s="13">
        <v>6.5097959183673471E-3</v>
      </c>
      <c r="AB22" s="13">
        <v>6.0271428571428568E-3</v>
      </c>
      <c r="AC22" s="13">
        <v>8.8206122448979598E-3</v>
      </c>
      <c r="AD22" s="13">
        <v>1.0219387755102042E-2</v>
      </c>
      <c r="AE22" s="13">
        <v>7.4342857142857153E-3</v>
      </c>
      <c r="AF22" s="13">
        <v>9.798775510204083E-3</v>
      </c>
      <c r="AG22" s="13">
        <v>6.8124489795918369E-3</v>
      </c>
      <c r="AH22" s="13">
        <v>4.506734693877551E-3</v>
      </c>
      <c r="AJ22" s="14">
        <f t="shared" si="4"/>
        <v>-1.2027142857142851E-2</v>
      </c>
      <c r="AK22" s="14">
        <f t="shared" si="0"/>
        <v>-3.2008571428571435E-2</v>
      </c>
      <c r="AL22" s="14">
        <f t="shared" si="0"/>
        <v>-0.11438857142857142</v>
      </c>
      <c r="AM22" s="14">
        <f t="shared" si="0"/>
        <v>2.1499999999999991E-2</v>
      </c>
      <c r="AO22" s="14">
        <f t="shared" si="5"/>
        <v>-0.30116030178572206</v>
      </c>
      <c r="AP22" s="14">
        <f t="shared" si="1"/>
        <v>-0.68846091495107575</v>
      </c>
      <c r="AQ22" s="14">
        <f t="shared" si="1"/>
        <v>-2.5395822902861482</v>
      </c>
      <c r="AR22" s="14">
        <f t="shared" si="1"/>
        <v>0.47630680514159096</v>
      </c>
      <c r="AT22" s="14">
        <f t="shared" si="6"/>
        <v>0</v>
      </c>
      <c r="AU22" s="14">
        <f t="shared" si="2"/>
        <v>0</v>
      </c>
      <c r="AV22" s="14">
        <f t="shared" si="2"/>
        <v>0</v>
      </c>
      <c r="AW22" s="14">
        <f t="shared" si="2"/>
        <v>0</v>
      </c>
      <c r="AX22" s="4">
        <v>123</v>
      </c>
      <c r="AY22" s="4">
        <v>130</v>
      </c>
    </row>
    <row r="23" spans="1:51" x14ac:dyDescent="0.2">
      <c r="A23" s="4">
        <v>124</v>
      </c>
      <c r="B23" s="4">
        <v>130</v>
      </c>
      <c r="D23" s="3">
        <v>949.52539999999999</v>
      </c>
      <c r="E23" s="4">
        <v>6</v>
      </c>
      <c r="F23" s="3" t="s">
        <v>204</v>
      </c>
      <c r="G23" s="13">
        <v>-2.6504761904761909E-2</v>
      </c>
      <c r="H23" s="13">
        <v>-2.0952142857142857E-2</v>
      </c>
      <c r="I23" s="13">
        <v>-2.1803571428571429E-2</v>
      </c>
      <c r="J23" s="13">
        <v>-2.9100238095238096E-2</v>
      </c>
      <c r="L23" s="13">
        <v>-1.3166904761904763E-2</v>
      </c>
      <c r="M23" s="13">
        <v>-1.4569285714285717E-2</v>
      </c>
      <c r="N23" s="13">
        <v>-1.0964285714285716E-2</v>
      </c>
      <c r="O23" s="13">
        <v>-2.1970476190476193E-2</v>
      </c>
      <c r="P23" s="4">
        <v>124</v>
      </c>
      <c r="Q23" s="4">
        <v>130</v>
      </c>
      <c r="R23" s="12">
        <v>-1.3337857142857143E-2</v>
      </c>
      <c r="S23" s="12">
        <v>-6.3828571428571415E-3</v>
      </c>
      <c r="T23" s="12">
        <v>-1.0839285714285716E-2</v>
      </c>
      <c r="U23" s="12">
        <v>-7.1297619047619052E-3</v>
      </c>
      <c r="V23" s="12"/>
      <c r="W23" s="12">
        <f t="shared" si="3"/>
        <v>-9.4224404761904766E-3</v>
      </c>
      <c r="X23" s="3"/>
      <c r="Y23" s="4">
        <v>124</v>
      </c>
      <c r="Z23" s="4">
        <v>130</v>
      </c>
      <c r="AA23" s="13">
        <v>1.8218095238095242E-2</v>
      </c>
      <c r="AB23" s="13">
        <v>2.1100952380952383E-2</v>
      </c>
      <c r="AC23" s="13">
        <v>1.8149761904761905E-2</v>
      </c>
      <c r="AD23" s="13">
        <v>2.496333333333333E-2</v>
      </c>
      <c r="AE23" s="13">
        <v>2.0005238095238097E-2</v>
      </c>
      <c r="AF23" s="13">
        <v>2.1727857142857146E-2</v>
      </c>
      <c r="AG23" s="13">
        <v>2.3702619047619049E-2</v>
      </c>
      <c r="AH23" s="13">
        <v>1.9923333333333335E-2</v>
      </c>
      <c r="AJ23" s="14">
        <f t="shared" si="4"/>
        <v>-8.0027142857142852E-2</v>
      </c>
      <c r="AK23" s="14">
        <f t="shared" si="0"/>
        <v>-3.8297142857142849E-2</v>
      </c>
      <c r="AL23" s="14">
        <f t="shared" si="0"/>
        <v>-6.5035714285714294E-2</v>
      </c>
      <c r="AM23" s="14">
        <f t="shared" si="0"/>
        <v>-4.277857142857143E-2</v>
      </c>
      <c r="AO23" s="14">
        <f t="shared" si="5"/>
        <v>-0.85380550542636668</v>
      </c>
      <c r="AP23" s="14">
        <f t="shared" si="1"/>
        <v>-0.36501291145862907</v>
      </c>
      <c r="AQ23" s="14">
        <f t="shared" si="1"/>
        <v>-0.62887868990535012</v>
      </c>
      <c r="AR23" s="14">
        <f t="shared" si="1"/>
        <v>-0.38664530702489514</v>
      </c>
      <c r="AT23" s="14">
        <f t="shared" si="6"/>
        <v>0</v>
      </c>
      <c r="AU23" s="14">
        <f t="shared" si="2"/>
        <v>0</v>
      </c>
      <c r="AV23" s="14">
        <f t="shared" si="2"/>
        <v>0</v>
      </c>
      <c r="AW23" s="14">
        <f t="shared" si="2"/>
        <v>0</v>
      </c>
      <c r="AX23" s="4">
        <v>124</v>
      </c>
      <c r="AY23" s="4">
        <v>130</v>
      </c>
    </row>
    <row r="24" spans="1:51" x14ac:dyDescent="0.2">
      <c r="A24" s="4">
        <v>156</v>
      </c>
      <c r="B24" s="4">
        <v>163</v>
      </c>
      <c r="D24" s="3">
        <v>1004.52</v>
      </c>
      <c r="E24" s="4">
        <v>7</v>
      </c>
      <c r="F24" s="3" t="s">
        <v>205</v>
      </c>
      <c r="G24" s="13">
        <v>8.4897959183673471E-3</v>
      </c>
      <c r="H24" s="13">
        <v>1.3708979591836734E-2</v>
      </c>
      <c r="I24" s="13">
        <v>1.8683265306122451E-2</v>
      </c>
      <c r="J24" s="13">
        <v>6.5758367346938781E-2</v>
      </c>
      <c r="L24" s="13">
        <v>3.0340816326530616E-3</v>
      </c>
      <c r="M24" s="13">
        <v>1.2309795918367348E-2</v>
      </c>
      <c r="N24" s="13">
        <v>2.7072244897959185E-2</v>
      </c>
      <c r="O24" s="13">
        <v>7.1453877551020409E-2</v>
      </c>
      <c r="P24" s="4">
        <v>156</v>
      </c>
      <c r="Q24" s="4">
        <v>163</v>
      </c>
      <c r="R24" s="12">
        <v>5.455714285714286E-3</v>
      </c>
      <c r="S24" s="12">
        <v>1.3991836734693881E-3</v>
      </c>
      <c r="T24" s="12">
        <v>-8.3889795918367337E-3</v>
      </c>
      <c r="U24" s="12">
        <v>-5.69551020408163E-3</v>
      </c>
      <c r="V24" s="12"/>
      <c r="W24" s="12">
        <f t="shared" si="3"/>
        <v>-1.8073979591836725E-3</v>
      </c>
      <c r="X24" s="3"/>
      <c r="Y24" s="4">
        <v>156</v>
      </c>
      <c r="Z24" s="4">
        <v>163</v>
      </c>
      <c r="AA24" s="13">
        <v>7.8204081632653067E-3</v>
      </c>
      <c r="AB24" s="13">
        <v>6.8561224489795923E-3</v>
      </c>
      <c r="AC24" s="13">
        <v>1.0517142857142859E-2</v>
      </c>
      <c r="AD24" s="13">
        <v>2.5400204081632658E-2</v>
      </c>
      <c r="AE24" s="13">
        <v>1.2217755102040815E-2</v>
      </c>
      <c r="AF24" s="13">
        <v>2.2715102040816327E-2</v>
      </c>
      <c r="AG24" s="13">
        <v>1.7921836734693879E-2</v>
      </c>
      <c r="AH24" s="13">
        <v>1.7332040816326531E-2</v>
      </c>
      <c r="AJ24" s="14">
        <f t="shared" si="4"/>
        <v>3.8190000000000002E-2</v>
      </c>
      <c r="AK24" s="14">
        <f t="shared" si="4"/>
        <v>9.7942857142857172E-3</v>
      </c>
      <c r="AL24" s="14">
        <f t="shared" si="4"/>
        <v>-5.8722857142857132E-2</v>
      </c>
      <c r="AM24" s="14">
        <f t="shared" si="4"/>
        <v>-3.9868571428571413E-2</v>
      </c>
      <c r="AO24" s="14">
        <f t="shared" si="5"/>
        <v>0.65141239857144362</v>
      </c>
      <c r="AP24" s="14">
        <f t="shared" si="5"/>
        <v>0.10213815182830566</v>
      </c>
      <c r="AQ24" s="14">
        <f t="shared" si="5"/>
        <v>-0.69924146820544197</v>
      </c>
      <c r="AR24" s="14">
        <f t="shared" si="5"/>
        <v>-0.32080890708772902</v>
      </c>
      <c r="AT24" s="14">
        <f t="shared" si="6"/>
        <v>0</v>
      </c>
      <c r="AU24" s="14">
        <f t="shared" si="6"/>
        <v>0</v>
      </c>
      <c r="AV24" s="14">
        <f t="shared" si="6"/>
        <v>0</v>
      </c>
      <c r="AW24" s="14">
        <f t="shared" si="6"/>
        <v>0</v>
      </c>
      <c r="AX24" s="4">
        <v>156</v>
      </c>
      <c r="AY24" s="4">
        <v>163</v>
      </c>
    </row>
    <row r="25" spans="1:51" x14ac:dyDescent="0.2">
      <c r="A25" s="4">
        <v>167</v>
      </c>
      <c r="B25" s="4">
        <v>183</v>
      </c>
      <c r="D25" s="3">
        <v>1958.9170999999999</v>
      </c>
      <c r="E25" s="4">
        <v>13</v>
      </c>
      <c r="F25" s="3" t="s">
        <v>206</v>
      </c>
      <c r="G25" s="13">
        <v>0.15924351648351651</v>
      </c>
      <c r="H25" s="13">
        <v>0.25624109890109892</v>
      </c>
      <c r="I25" s="13">
        <v>0.36839263736263739</v>
      </c>
      <c r="J25" s="13">
        <v>0.49490494505494509</v>
      </c>
      <c r="L25" s="13">
        <v>0.15770978021978024</v>
      </c>
      <c r="M25" s="13">
        <v>0.24899967032967035</v>
      </c>
      <c r="N25" s="13">
        <v>0.36267857142857141</v>
      </c>
      <c r="O25" s="13">
        <v>0.49221615384615397</v>
      </c>
      <c r="P25" s="4">
        <v>167</v>
      </c>
      <c r="Q25" s="4">
        <v>183</v>
      </c>
      <c r="R25" s="12">
        <v>1.5337362637362637E-3</v>
      </c>
      <c r="S25" s="12">
        <v>7.2414285714285827E-3</v>
      </c>
      <c r="T25" s="12">
        <v>5.7140659340659573E-3</v>
      </c>
      <c r="U25" s="12">
        <v>2.6887912087911773E-3</v>
      </c>
      <c r="V25" s="12"/>
      <c r="W25" s="12">
        <f t="shared" si="3"/>
        <v>4.2945054945054953E-3</v>
      </c>
      <c r="X25" s="3"/>
      <c r="Y25" s="4">
        <v>167</v>
      </c>
      <c r="Z25" s="4">
        <v>183</v>
      </c>
      <c r="AA25" s="13">
        <v>3.171428571428572E-3</v>
      </c>
      <c r="AB25" s="13">
        <v>4.9135164835164844E-3</v>
      </c>
      <c r="AC25" s="13">
        <v>6.4363736263736262E-3</v>
      </c>
      <c r="AD25" s="13">
        <v>3.7730769230769233E-3</v>
      </c>
      <c r="AE25" s="13">
        <v>2.6725274725274729E-3</v>
      </c>
      <c r="AF25" s="13">
        <v>9.2010989010989017E-3</v>
      </c>
      <c r="AG25" s="13">
        <v>4.9615384615384625E-3</v>
      </c>
      <c r="AH25" s="13">
        <v>9.9907692307692319E-3</v>
      </c>
      <c r="AJ25" s="14">
        <f t="shared" si="4"/>
        <v>1.9938571428571427E-2</v>
      </c>
      <c r="AK25" s="14">
        <f t="shared" si="4"/>
        <v>9.4138571428571571E-2</v>
      </c>
      <c r="AL25" s="14">
        <f t="shared" si="4"/>
        <v>7.4282857142857442E-2</v>
      </c>
      <c r="AM25" s="14">
        <f t="shared" si="4"/>
        <v>3.4954285714285306E-2</v>
      </c>
      <c r="AO25" s="14">
        <f t="shared" si="5"/>
        <v>0.6405344854046312</v>
      </c>
      <c r="AP25" s="14">
        <f t="shared" si="5"/>
        <v>1.2024435924677566</v>
      </c>
      <c r="AQ25" s="14">
        <f t="shared" si="5"/>
        <v>1.2178391988385311</v>
      </c>
      <c r="AR25" s="14">
        <f t="shared" si="5"/>
        <v>0.43608088979023441</v>
      </c>
      <c r="AT25" s="14">
        <f t="shared" si="6"/>
        <v>0</v>
      </c>
      <c r="AU25" s="14">
        <f t="shared" si="6"/>
        <v>0</v>
      </c>
      <c r="AV25" s="14">
        <f t="shared" si="6"/>
        <v>0</v>
      </c>
      <c r="AW25" s="14">
        <f t="shared" si="6"/>
        <v>0</v>
      </c>
      <c r="AX25" s="4">
        <v>167</v>
      </c>
      <c r="AY25" s="4">
        <v>183</v>
      </c>
    </row>
    <row r="26" spans="1:51" x14ac:dyDescent="0.2">
      <c r="A26" s="4">
        <v>168</v>
      </c>
      <c r="B26" s="4">
        <v>182</v>
      </c>
      <c r="D26" s="3">
        <v>1664.7801999999999</v>
      </c>
      <c r="E26" s="4">
        <v>11</v>
      </c>
      <c r="F26" s="3" t="s">
        <v>207</v>
      </c>
      <c r="G26" s="13">
        <v>0.18094545454545455</v>
      </c>
      <c r="H26" s="13">
        <v>0.26495337662337665</v>
      </c>
      <c r="I26" s="13">
        <v>0.35489597402597406</v>
      </c>
      <c r="J26" s="13">
        <v>0.45801818181818182</v>
      </c>
      <c r="L26" s="13">
        <v>0.17681194805194808</v>
      </c>
      <c r="M26" s="13">
        <v>0.25554701298701299</v>
      </c>
      <c r="N26" s="13">
        <v>0.34147649350649356</v>
      </c>
      <c r="O26" s="13">
        <v>0.4631979220779221</v>
      </c>
      <c r="P26" s="4">
        <v>168</v>
      </c>
      <c r="Q26" s="4">
        <v>182</v>
      </c>
      <c r="R26" s="12">
        <v>4.1335064935064895E-3</v>
      </c>
      <c r="S26" s="12">
        <v>9.4063636363636762E-3</v>
      </c>
      <c r="T26" s="12">
        <v>1.3419480519480539E-2</v>
      </c>
      <c r="U26" s="12">
        <v>-5.1797402597402358E-3</v>
      </c>
      <c r="V26" s="12"/>
      <c r="W26" s="12">
        <f t="shared" si="3"/>
        <v>5.4449025974026176E-3</v>
      </c>
      <c r="X26" s="3"/>
      <c r="Y26" s="4">
        <v>168</v>
      </c>
      <c r="Z26" s="4">
        <v>182</v>
      </c>
      <c r="AA26" s="13">
        <v>6.4310389610389611E-3</v>
      </c>
      <c r="AB26" s="13">
        <v>5.2197402597402602E-3</v>
      </c>
      <c r="AC26" s="13">
        <v>5.7632467532467537E-3</v>
      </c>
      <c r="AD26" s="13">
        <v>5.4812987012987013E-3</v>
      </c>
      <c r="AE26" s="13">
        <v>8.3798701298701296E-3</v>
      </c>
      <c r="AF26" s="13">
        <v>1.2996103896103898E-2</v>
      </c>
      <c r="AG26" s="13">
        <v>4.9574025974025975E-3</v>
      </c>
      <c r="AH26" s="13">
        <v>5.9062337662337669E-3</v>
      </c>
      <c r="AJ26" s="14">
        <f t="shared" si="4"/>
        <v>4.5468571428571386E-2</v>
      </c>
      <c r="AK26" s="14">
        <f t="shared" si="4"/>
        <v>0.10347000000000044</v>
      </c>
      <c r="AL26" s="14">
        <f t="shared" si="4"/>
        <v>0.14761428571428592</v>
      </c>
      <c r="AM26" s="14">
        <f t="shared" si="4"/>
        <v>-5.6977142857142594E-2</v>
      </c>
      <c r="AO26" s="14">
        <f t="shared" si="5"/>
        <v>0.67777434844799889</v>
      </c>
      <c r="AP26" s="14">
        <f t="shared" si="5"/>
        <v>1.1633072352776521</v>
      </c>
      <c r="AQ26" s="14">
        <f t="shared" si="5"/>
        <v>3.0575021897958976</v>
      </c>
      <c r="AR26" s="14">
        <f t="shared" si="5"/>
        <v>-1.1134015425637711</v>
      </c>
      <c r="AT26" s="14">
        <f t="shared" si="6"/>
        <v>0</v>
      </c>
      <c r="AU26" s="14">
        <f t="shared" si="6"/>
        <v>0</v>
      </c>
      <c r="AV26" s="14">
        <f t="shared" si="6"/>
        <v>1</v>
      </c>
      <c r="AW26" s="14">
        <f t="shared" si="6"/>
        <v>0</v>
      </c>
      <c r="AX26" s="4">
        <v>168</v>
      </c>
      <c r="AY26" s="4">
        <v>182</v>
      </c>
    </row>
    <row r="27" spans="1:51" x14ac:dyDescent="0.2">
      <c r="A27" s="4">
        <v>171</v>
      </c>
      <c r="B27" s="4">
        <v>183</v>
      </c>
      <c r="D27" s="3">
        <v>1506.7111</v>
      </c>
      <c r="E27" s="4">
        <v>9</v>
      </c>
      <c r="F27" s="3" t="s">
        <v>208</v>
      </c>
      <c r="G27" s="13">
        <v>0.20789380952380954</v>
      </c>
      <c r="H27" s="13">
        <v>0.29462301587301593</v>
      </c>
      <c r="I27" s="13">
        <v>0.40464761904761909</v>
      </c>
      <c r="J27" s="13">
        <v>0.5413919047619048</v>
      </c>
      <c r="L27" s="13">
        <v>0.19837492063492065</v>
      </c>
      <c r="M27" s="13">
        <v>0.28437238095238099</v>
      </c>
      <c r="N27" s="13">
        <v>0.40494063492063498</v>
      </c>
      <c r="O27" s="13">
        <v>0.53115984126984128</v>
      </c>
      <c r="P27" s="4">
        <v>171</v>
      </c>
      <c r="Q27" s="4">
        <v>183</v>
      </c>
      <c r="R27" s="12">
        <v>9.5188888888888788E-3</v>
      </c>
      <c r="S27" s="12">
        <v>1.0250634920634912E-2</v>
      </c>
      <c r="T27" s="12">
        <v>-2.9301587301587529E-4</v>
      </c>
      <c r="U27" s="12">
        <v>1.0232063492063532E-2</v>
      </c>
      <c r="V27" s="12"/>
      <c r="W27" s="12">
        <f t="shared" si="3"/>
        <v>7.4271428571428622E-3</v>
      </c>
      <c r="X27" s="3"/>
      <c r="Y27" s="4">
        <v>171</v>
      </c>
      <c r="Z27" s="4">
        <v>183</v>
      </c>
      <c r="AA27" s="13">
        <v>8.7298412698412695E-3</v>
      </c>
      <c r="AB27" s="13">
        <v>6.1604761904761902E-3</v>
      </c>
      <c r="AC27" s="13">
        <v>8.1668253968253963E-3</v>
      </c>
      <c r="AD27" s="13">
        <v>7.5987301587301598E-3</v>
      </c>
      <c r="AE27" s="13">
        <v>9.4800000000000006E-3</v>
      </c>
      <c r="AF27" s="13">
        <v>7.0395238095238106E-3</v>
      </c>
      <c r="AG27" s="13">
        <v>5.1514285714285716E-3</v>
      </c>
      <c r="AH27" s="13">
        <v>5.6477777777777776E-3</v>
      </c>
      <c r="AJ27" s="14">
        <f t="shared" si="4"/>
        <v>8.5669999999999913E-2</v>
      </c>
      <c r="AK27" s="14">
        <f t="shared" si="4"/>
        <v>9.2255714285714205E-2</v>
      </c>
      <c r="AL27" s="14">
        <f t="shared" si="4"/>
        <v>-2.6371428571428778E-3</v>
      </c>
      <c r="AM27" s="14">
        <f t="shared" si="4"/>
        <v>9.2088571428571783E-2</v>
      </c>
      <c r="AO27" s="14">
        <f t="shared" si="5"/>
        <v>1.2793445565627046</v>
      </c>
      <c r="AP27" s="14">
        <f t="shared" si="5"/>
        <v>1.8979797666607188</v>
      </c>
      <c r="AQ27" s="14">
        <f t="shared" si="5"/>
        <v>-5.25610492091209E-2</v>
      </c>
      <c r="AR27" s="14">
        <f t="shared" si="5"/>
        <v>1.8718780313151668</v>
      </c>
      <c r="AT27" s="14">
        <f t="shared" si="6"/>
        <v>0</v>
      </c>
      <c r="AU27" s="14">
        <f t="shared" si="6"/>
        <v>0</v>
      </c>
      <c r="AV27" s="14">
        <f t="shared" si="6"/>
        <v>0</v>
      </c>
      <c r="AW27" s="14">
        <f t="shared" si="6"/>
        <v>0</v>
      </c>
      <c r="AX27" s="4">
        <v>171</v>
      </c>
      <c r="AY27" s="4">
        <v>183</v>
      </c>
    </row>
    <row r="28" spans="1:51" x14ac:dyDescent="0.2">
      <c r="A28" s="4">
        <v>187</v>
      </c>
      <c r="B28" s="4">
        <v>196</v>
      </c>
      <c r="D28" s="3">
        <v>1304.6164000000001</v>
      </c>
      <c r="E28" s="4">
        <v>9</v>
      </c>
      <c r="F28" s="3" t="s">
        <v>209</v>
      </c>
      <c r="G28" s="13">
        <v>0.10739285714285715</v>
      </c>
      <c r="H28" s="13">
        <v>0.16618142857142859</v>
      </c>
      <c r="I28" s="13">
        <v>0.27620650793650792</v>
      </c>
      <c r="J28" s="13">
        <v>0.41818523809523811</v>
      </c>
      <c r="L28" s="13">
        <v>8.9794761904761905E-2</v>
      </c>
      <c r="M28" s="13">
        <v>0.16456095238095239</v>
      </c>
      <c r="N28" s="13">
        <v>0.28198666666666666</v>
      </c>
      <c r="O28" s="13">
        <v>0.40899206349206346</v>
      </c>
      <c r="P28" s="4">
        <v>187</v>
      </c>
      <c r="Q28" s="4">
        <v>196</v>
      </c>
      <c r="R28" s="12">
        <v>1.7598095238095253E-2</v>
      </c>
      <c r="S28" s="12">
        <v>1.6204761904761765E-3</v>
      </c>
      <c r="T28" s="12">
        <v>-5.7801587301587447E-3</v>
      </c>
      <c r="U28" s="12">
        <v>9.1931746031746388E-3</v>
      </c>
      <c r="V28" s="12"/>
      <c r="W28" s="12">
        <f t="shared" si="3"/>
        <v>5.6578968253968307E-3</v>
      </c>
      <c r="X28" s="3"/>
      <c r="Y28" s="4">
        <v>187</v>
      </c>
      <c r="Z28" s="4">
        <v>196</v>
      </c>
      <c r="AA28" s="13">
        <v>1.0438095238095238E-2</v>
      </c>
      <c r="AB28" s="13">
        <v>1.4034444444444443E-2</v>
      </c>
      <c r="AC28" s="13">
        <v>1.2375873015873017E-2</v>
      </c>
      <c r="AD28" s="13">
        <v>6.8812698412698417E-3</v>
      </c>
      <c r="AE28" s="13">
        <v>1.3454761904761903E-2</v>
      </c>
      <c r="AF28" s="13">
        <v>8.6680952380952386E-3</v>
      </c>
      <c r="AG28" s="13">
        <v>1.1683809523809525E-2</v>
      </c>
      <c r="AH28" s="13">
        <v>1.1086031746031746E-2</v>
      </c>
      <c r="AJ28" s="14">
        <f t="shared" si="4"/>
        <v>0.15838285714285727</v>
      </c>
      <c r="AK28" s="14">
        <f t="shared" si="4"/>
        <v>1.4584285714285588E-2</v>
      </c>
      <c r="AL28" s="14">
        <f t="shared" si="4"/>
        <v>-5.2021428571428704E-2</v>
      </c>
      <c r="AM28" s="14">
        <f t="shared" si="4"/>
        <v>8.2738571428571744E-2</v>
      </c>
      <c r="AO28" s="14">
        <f t="shared" si="5"/>
        <v>1.7899419063824753</v>
      </c>
      <c r="AP28" s="14">
        <f t="shared" si="5"/>
        <v>0.17015229415679237</v>
      </c>
      <c r="AQ28" s="14">
        <f t="shared" si="5"/>
        <v>-0.58822828729267862</v>
      </c>
      <c r="AR28" s="14">
        <f t="shared" si="5"/>
        <v>1.220337781833555</v>
      </c>
      <c r="AT28" s="14">
        <f t="shared" si="6"/>
        <v>0</v>
      </c>
      <c r="AU28" s="14">
        <f t="shared" si="6"/>
        <v>0</v>
      </c>
      <c r="AV28" s="14">
        <f t="shared" si="6"/>
        <v>0</v>
      </c>
      <c r="AW28" s="14">
        <f t="shared" si="6"/>
        <v>0</v>
      </c>
      <c r="AX28" s="4">
        <v>187</v>
      </c>
      <c r="AY28" s="4">
        <v>196</v>
      </c>
    </row>
    <row r="29" spans="1:51" x14ac:dyDescent="0.2">
      <c r="A29" s="4">
        <v>197</v>
      </c>
      <c r="B29" s="4">
        <v>207</v>
      </c>
      <c r="D29" s="3">
        <v>1191.5826999999999</v>
      </c>
      <c r="E29" s="4">
        <v>9</v>
      </c>
      <c r="F29" s="3" t="s">
        <v>210</v>
      </c>
      <c r="G29" s="13">
        <v>0.35613714285714287</v>
      </c>
      <c r="H29" s="13">
        <v>0.33337698412698413</v>
      </c>
      <c r="I29" s="13">
        <v>0.35190984126984132</v>
      </c>
      <c r="J29" s="13">
        <v>0.34889968253968257</v>
      </c>
      <c r="L29" s="13">
        <v>0.35133015873015871</v>
      </c>
      <c r="M29" s="13">
        <v>0.34620619047619056</v>
      </c>
      <c r="N29" s="13">
        <v>0.33964222222222229</v>
      </c>
      <c r="O29" s="13">
        <v>0.35983920634920635</v>
      </c>
      <c r="P29" s="4">
        <v>197</v>
      </c>
      <c r="Q29" s="4">
        <v>207</v>
      </c>
      <c r="R29" s="12">
        <v>4.806984126984124E-3</v>
      </c>
      <c r="S29" s="12">
        <v>-1.2829206349206385E-2</v>
      </c>
      <c r="T29" s="12">
        <v>1.2267619047619041E-2</v>
      </c>
      <c r="U29" s="12">
        <v>-1.0939523809523767E-2</v>
      </c>
      <c r="V29" s="12"/>
      <c r="W29" s="12">
        <f t="shared" si="3"/>
        <v>-1.6735317460317466E-3</v>
      </c>
      <c r="X29" s="3"/>
      <c r="Y29" s="4">
        <v>197</v>
      </c>
      <c r="Z29" s="4">
        <v>207</v>
      </c>
      <c r="AA29" s="13">
        <v>1.1662063492063491E-2</v>
      </c>
      <c r="AB29" s="13">
        <v>1.5307936507936508E-2</v>
      </c>
      <c r="AC29" s="13">
        <v>1.1186666666666668E-2</v>
      </c>
      <c r="AD29" s="13">
        <v>9.5398412698412711E-3</v>
      </c>
      <c r="AE29" s="13">
        <v>9.9192063492063495E-3</v>
      </c>
      <c r="AF29" s="13">
        <v>1.049031746031746E-2</v>
      </c>
      <c r="AG29" s="13">
        <v>1.0504761904761906E-2</v>
      </c>
      <c r="AH29" s="13">
        <v>1.0449365079365081E-2</v>
      </c>
      <c r="AJ29" s="14">
        <f t="shared" si="4"/>
        <v>4.3262857142857117E-2</v>
      </c>
      <c r="AK29" s="14">
        <f t="shared" si="4"/>
        <v>-0.11546285714285746</v>
      </c>
      <c r="AL29" s="14">
        <f t="shared" si="4"/>
        <v>0.11040857142857137</v>
      </c>
      <c r="AM29" s="14">
        <f t="shared" si="4"/>
        <v>-9.8455714285713897E-2</v>
      </c>
      <c r="AO29" s="14">
        <f t="shared" si="5"/>
        <v>0.54382568884537741</v>
      </c>
      <c r="AP29" s="14">
        <f t="shared" si="5"/>
        <v>-1.1974066299379569</v>
      </c>
      <c r="AQ29" s="14">
        <f t="shared" si="5"/>
        <v>1.3846284772038906</v>
      </c>
      <c r="AR29" s="14">
        <f t="shared" si="5"/>
        <v>-1.3391505150941039</v>
      </c>
      <c r="AT29" s="14">
        <f t="shared" si="6"/>
        <v>0</v>
      </c>
      <c r="AU29" s="14">
        <f t="shared" si="6"/>
        <v>0</v>
      </c>
      <c r="AV29" s="14">
        <f t="shared" si="6"/>
        <v>0</v>
      </c>
      <c r="AW29" s="14">
        <f t="shared" si="6"/>
        <v>0</v>
      </c>
      <c r="AX29" s="4">
        <v>197</v>
      </c>
      <c r="AY29" s="4">
        <v>207</v>
      </c>
    </row>
    <row r="30" spans="1:51" x14ac:dyDescent="0.2">
      <c r="A30" s="4">
        <v>197</v>
      </c>
      <c r="B30" s="4">
        <v>208</v>
      </c>
      <c r="D30" s="3">
        <v>1338.6511</v>
      </c>
      <c r="E30" s="4">
        <v>10</v>
      </c>
      <c r="F30" s="3" t="s">
        <v>211</v>
      </c>
      <c r="G30" s="13">
        <v>0.36801085714285714</v>
      </c>
      <c r="H30" s="13">
        <v>0.37281714285714285</v>
      </c>
      <c r="I30" s="13">
        <v>0.36135171428571433</v>
      </c>
      <c r="J30" s="13">
        <v>0.38375571428571431</v>
      </c>
      <c r="L30" s="13">
        <v>0.37355657142857146</v>
      </c>
      <c r="M30" s="13">
        <v>0.36986642857142865</v>
      </c>
      <c r="N30" s="13">
        <v>0.36490100000000003</v>
      </c>
      <c r="O30" s="13">
        <v>0.37653142857142863</v>
      </c>
      <c r="P30" s="4">
        <v>197</v>
      </c>
      <c r="Q30" s="4">
        <v>208</v>
      </c>
      <c r="R30" s="12">
        <v>-5.5457142857142649E-3</v>
      </c>
      <c r="S30" s="12">
        <v>2.9507142857142354E-3</v>
      </c>
      <c r="T30" s="12">
        <v>-3.5492857142857153E-3</v>
      </c>
      <c r="U30" s="12">
        <v>7.2242857142857161E-3</v>
      </c>
      <c r="V30" s="12"/>
      <c r="W30" s="12">
        <f t="shared" si="3"/>
        <v>2.699999999999929E-4</v>
      </c>
      <c r="X30" s="3"/>
      <c r="Y30" s="4">
        <v>197</v>
      </c>
      <c r="Z30" s="4">
        <v>208</v>
      </c>
      <c r="AA30" s="13">
        <v>1.3211000000000002E-2</v>
      </c>
      <c r="AB30" s="13">
        <v>6.6981428571428574E-3</v>
      </c>
      <c r="AC30" s="13">
        <v>5.354571428571429E-3</v>
      </c>
      <c r="AD30" s="13">
        <v>4.4144285714285718E-3</v>
      </c>
      <c r="AE30" s="13">
        <v>8.8768571428571429E-3</v>
      </c>
      <c r="AF30" s="13">
        <v>8.3145714285714281E-3</v>
      </c>
      <c r="AG30" s="13">
        <v>7.612714285714286E-3</v>
      </c>
      <c r="AH30" s="13">
        <v>6.7568571428571434E-3</v>
      </c>
      <c r="AJ30" s="14">
        <f t="shared" si="4"/>
        <v>-5.5457142857142649E-2</v>
      </c>
      <c r="AK30" s="14">
        <f t="shared" si="4"/>
        <v>2.9507142857142354E-2</v>
      </c>
      <c r="AL30" s="14">
        <f t="shared" si="4"/>
        <v>-3.5492857142857152E-2</v>
      </c>
      <c r="AM30" s="14">
        <f t="shared" si="4"/>
        <v>7.2242857142857164E-2</v>
      </c>
      <c r="AO30" s="14">
        <f t="shared" si="5"/>
        <v>-0.60349762667006435</v>
      </c>
      <c r="AP30" s="14">
        <f t="shared" si="5"/>
        <v>0.47867491015898295</v>
      </c>
      <c r="AQ30" s="14">
        <f t="shared" si="5"/>
        <v>-0.66051141976663674</v>
      </c>
      <c r="AR30" s="14">
        <f t="shared" si="5"/>
        <v>1.5503294726707855</v>
      </c>
      <c r="AT30" s="14">
        <f t="shared" si="6"/>
        <v>0</v>
      </c>
      <c r="AU30" s="14">
        <f t="shared" si="6"/>
        <v>0</v>
      </c>
      <c r="AV30" s="14">
        <f t="shared" si="6"/>
        <v>0</v>
      </c>
      <c r="AW30" s="14">
        <f t="shared" si="6"/>
        <v>0</v>
      </c>
      <c r="AX30" s="4">
        <v>197</v>
      </c>
      <c r="AY30" s="4">
        <v>208</v>
      </c>
    </row>
    <row r="31" spans="1:51" x14ac:dyDescent="0.2">
      <c r="A31" s="4">
        <v>212</v>
      </c>
      <c r="B31" s="4">
        <v>225</v>
      </c>
      <c r="D31" s="3">
        <v>1648.8251</v>
      </c>
      <c r="E31" s="4">
        <v>11</v>
      </c>
      <c r="F31" s="3" t="s">
        <v>212</v>
      </c>
      <c r="G31" s="13">
        <v>0.77183688311688314</v>
      </c>
      <c r="H31" s="13">
        <v>0.75754532467532476</v>
      </c>
      <c r="I31" s="13">
        <v>0.74089818181818179</v>
      </c>
      <c r="J31" s="13">
        <v>0.73947246753246765</v>
      </c>
      <c r="L31" s="13">
        <v>0.76067363636363639</v>
      </c>
      <c r="M31" s="13">
        <v>0.75044909090909095</v>
      </c>
      <c r="N31" s="13">
        <v>0.74047272727272728</v>
      </c>
      <c r="O31" s="13">
        <v>0.74824818181818176</v>
      </c>
      <c r="P31" s="4">
        <v>212</v>
      </c>
      <c r="Q31" s="4">
        <v>225</v>
      </c>
      <c r="R31" s="12">
        <v>1.1163246753246821E-2</v>
      </c>
      <c r="S31" s="12">
        <v>7.0962337662337878E-3</v>
      </c>
      <c r="T31" s="12">
        <v>4.2545454545449513E-4</v>
      </c>
      <c r="U31" s="12">
        <v>-8.7757142857142131E-3</v>
      </c>
      <c r="V31" s="12"/>
      <c r="W31" s="12">
        <f t="shared" si="3"/>
        <v>2.4773051948052231E-3</v>
      </c>
      <c r="X31" s="3"/>
      <c r="Y31" s="4">
        <v>212</v>
      </c>
      <c r="Z31" s="4">
        <v>225</v>
      </c>
      <c r="AA31" s="13">
        <v>8.4802597402597411E-3</v>
      </c>
      <c r="AB31" s="13">
        <v>8.2757142857142873E-3</v>
      </c>
      <c r="AC31" s="13">
        <v>7.5415584415584411E-3</v>
      </c>
      <c r="AD31" s="13">
        <v>1.568831168831169E-3</v>
      </c>
      <c r="AE31" s="13">
        <v>4.8831168831168842E-3</v>
      </c>
      <c r="AF31" s="13">
        <v>8.4133766233766231E-3</v>
      </c>
      <c r="AG31" s="13">
        <v>1.1382207792207793E-2</v>
      </c>
      <c r="AH31" s="13">
        <v>2.3190909090909095E-3</v>
      </c>
      <c r="AJ31" s="14">
        <f t="shared" si="4"/>
        <v>0.12279571428571504</v>
      </c>
      <c r="AK31" s="14">
        <f t="shared" si="4"/>
        <v>7.8058571428571671E-2</v>
      </c>
      <c r="AL31" s="14">
        <f t="shared" si="4"/>
        <v>4.6799999999994468E-3</v>
      </c>
      <c r="AM31" s="14">
        <f t="shared" si="4"/>
        <v>-9.6532857142856338E-2</v>
      </c>
      <c r="AO31" s="14">
        <f t="shared" si="5"/>
        <v>1.9758770148126894</v>
      </c>
      <c r="AP31" s="14">
        <f t="shared" si="5"/>
        <v>1.0414923500623983</v>
      </c>
      <c r="AQ31" s="14">
        <f t="shared" si="5"/>
        <v>5.3970467178658214E-2</v>
      </c>
      <c r="AR31" s="14">
        <f t="shared" si="5"/>
        <v>-5.4287682940873827</v>
      </c>
      <c r="AT31" s="14">
        <f t="shared" si="6"/>
        <v>0</v>
      </c>
      <c r="AU31" s="14">
        <f t="shared" si="6"/>
        <v>0</v>
      </c>
      <c r="AV31" s="14">
        <f t="shared" si="6"/>
        <v>0</v>
      </c>
      <c r="AW31" s="14">
        <f t="shared" si="6"/>
        <v>1</v>
      </c>
      <c r="AX31" s="4">
        <v>212</v>
      </c>
      <c r="AY31" s="4">
        <v>225</v>
      </c>
    </row>
    <row r="32" spans="1:51" x14ac:dyDescent="0.2">
      <c r="A32" s="4">
        <v>213</v>
      </c>
      <c r="B32" s="4">
        <v>225</v>
      </c>
      <c r="D32" s="3">
        <v>1535.741</v>
      </c>
      <c r="E32" s="4">
        <v>10</v>
      </c>
      <c r="F32" s="3" t="s">
        <v>213</v>
      </c>
      <c r="G32" s="13">
        <v>0.72484385714285715</v>
      </c>
      <c r="H32" s="13">
        <v>0.72382385714285713</v>
      </c>
      <c r="I32" s="13">
        <v>0.69513000000000014</v>
      </c>
      <c r="J32" s="13">
        <v>0.69860885714285714</v>
      </c>
      <c r="L32" s="13">
        <v>0.71961114285714278</v>
      </c>
      <c r="M32" s="13">
        <v>0.71584157142857141</v>
      </c>
      <c r="N32" s="13">
        <v>0.69461457142857141</v>
      </c>
      <c r="O32" s="13">
        <v>0.69983985714285712</v>
      </c>
      <c r="P32" s="4">
        <v>213</v>
      </c>
      <c r="Q32" s="4">
        <v>225</v>
      </c>
      <c r="R32" s="12">
        <v>5.2327142857143526E-3</v>
      </c>
      <c r="S32" s="12">
        <v>7.9822857142856571E-3</v>
      </c>
      <c r="T32" s="12">
        <v>5.1542857142867463E-4</v>
      </c>
      <c r="U32" s="12">
        <v>-1.231000000000014E-3</v>
      </c>
      <c r="V32" s="12"/>
      <c r="W32" s="12">
        <f t="shared" si="3"/>
        <v>3.1248571428571679E-3</v>
      </c>
      <c r="X32" s="3"/>
      <c r="Y32" s="4">
        <v>213</v>
      </c>
      <c r="Z32" s="4">
        <v>225</v>
      </c>
      <c r="AA32" s="13">
        <v>1.4767000000000001E-2</v>
      </c>
      <c r="AB32" s="13">
        <v>7.5945714285714288E-3</v>
      </c>
      <c r="AC32" s="13">
        <v>5.1151428571428572E-3</v>
      </c>
      <c r="AD32" s="13">
        <v>7.3921428571428584E-3</v>
      </c>
      <c r="AE32" s="13">
        <v>1.3712571428571432E-2</v>
      </c>
      <c r="AF32" s="13">
        <v>7.6711428571428581E-3</v>
      </c>
      <c r="AG32" s="13">
        <v>7.3555714285714283E-3</v>
      </c>
      <c r="AH32" s="13">
        <v>5.5872857142857148E-3</v>
      </c>
      <c r="AJ32" s="14">
        <f t="shared" si="4"/>
        <v>5.232714285714353E-2</v>
      </c>
      <c r="AK32" s="14">
        <f t="shared" si="4"/>
        <v>7.9822857142856571E-2</v>
      </c>
      <c r="AL32" s="14">
        <f t="shared" si="4"/>
        <v>5.1542857142867458E-3</v>
      </c>
      <c r="AM32" s="14">
        <f t="shared" si="4"/>
        <v>-1.231000000000014E-2</v>
      </c>
      <c r="AO32" s="14">
        <f t="shared" si="5"/>
        <v>0.44975058902532189</v>
      </c>
      <c r="AP32" s="14">
        <f t="shared" si="5"/>
        <v>1.2807969974723836</v>
      </c>
      <c r="AQ32" s="14">
        <f t="shared" si="5"/>
        <v>9.9644853299814581E-2</v>
      </c>
      <c r="AR32" s="14">
        <f t="shared" si="5"/>
        <v>-0.23010144678590141</v>
      </c>
      <c r="AT32" s="14">
        <f t="shared" si="6"/>
        <v>0</v>
      </c>
      <c r="AU32" s="14">
        <f t="shared" si="6"/>
        <v>0</v>
      </c>
      <c r="AV32" s="14">
        <f t="shared" si="6"/>
        <v>0</v>
      </c>
      <c r="AW32" s="14">
        <f t="shared" si="6"/>
        <v>0</v>
      </c>
      <c r="AX32" s="4">
        <v>213</v>
      </c>
      <c r="AY32" s="4">
        <v>225</v>
      </c>
    </row>
    <row r="33" spans="1:51" x14ac:dyDescent="0.2">
      <c r="A33" s="4">
        <v>214</v>
      </c>
      <c r="B33" s="4">
        <v>225</v>
      </c>
      <c r="D33" s="3">
        <v>1406.6984</v>
      </c>
      <c r="E33" s="4">
        <v>9</v>
      </c>
      <c r="F33" s="3" t="s">
        <v>214</v>
      </c>
      <c r="G33" s="13">
        <v>0.74490603174603187</v>
      </c>
      <c r="H33" s="13">
        <v>0.7412025396825398</v>
      </c>
      <c r="I33" s="13">
        <v>0.71704587301587297</v>
      </c>
      <c r="J33" s="13">
        <v>0.71595412698412697</v>
      </c>
      <c r="L33" s="13">
        <v>0.73436333333333348</v>
      </c>
      <c r="M33" s="13">
        <v>0.73444380952380961</v>
      </c>
      <c r="N33" s="13">
        <v>0.71447317460317461</v>
      </c>
      <c r="O33" s="13">
        <v>0.71216603174603188</v>
      </c>
      <c r="P33" s="4">
        <v>214</v>
      </c>
      <c r="Q33" s="4">
        <v>225</v>
      </c>
      <c r="R33" s="12">
        <v>1.0542698412698379E-2</v>
      </c>
      <c r="S33" s="12">
        <v>6.7587301587301689E-3</v>
      </c>
      <c r="T33" s="12">
        <v>2.5726984126983776E-3</v>
      </c>
      <c r="U33" s="12">
        <v>3.7880952380952067E-3</v>
      </c>
      <c r="V33" s="12"/>
      <c r="W33" s="12">
        <f t="shared" si="3"/>
        <v>5.9155555555555333E-3</v>
      </c>
      <c r="X33" s="3"/>
      <c r="Y33" s="4">
        <v>214</v>
      </c>
      <c r="Z33" s="4">
        <v>225</v>
      </c>
      <c r="AA33" s="13">
        <v>1.3542857142857141E-2</v>
      </c>
      <c r="AB33" s="13">
        <v>1.0138095238095238E-2</v>
      </c>
      <c r="AC33" s="13">
        <v>6.7326984126984133E-3</v>
      </c>
      <c r="AD33" s="13">
        <v>4.6503174603174605E-3</v>
      </c>
      <c r="AE33" s="13">
        <v>7.8961904761904768E-3</v>
      </c>
      <c r="AF33" s="13">
        <v>1.4388571428571431E-2</v>
      </c>
      <c r="AG33" s="13">
        <v>1.440920634920635E-2</v>
      </c>
      <c r="AH33" s="13">
        <v>4.7953968253968251E-3</v>
      </c>
      <c r="AJ33" s="14">
        <f t="shared" si="4"/>
        <v>9.4884285714285407E-2</v>
      </c>
      <c r="AK33" s="14">
        <f t="shared" si="4"/>
        <v>6.0828571428571523E-2</v>
      </c>
      <c r="AL33" s="14">
        <f t="shared" si="4"/>
        <v>2.3154285714285398E-2</v>
      </c>
      <c r="AM33" s="14">
        <f t="shared" si="4"/>
        <v>3.4092857142856862E-2</v>
      </c>
      <c r="AO33" s="14">
        <f t="shared" si="5"/>
        <v>1.1648174507642433</v>
      </c>
      <c r="AP33" s="14">
        <f t="shared" si="5"/>
        <v>0.66508421946658347</v>
      </c>
      <c r="AQ33" s="14">
        <f t="shared" si="5"/>
        <v>0.28017432815768656</v>
      </c>
      <c r="AR33" s="14">
        <f t="shared" si="5"/>
        <v>0.98222388084550916</v>
      </c>
      <c r="AT33" s="14">
        <f t="shared" si="6"/>
        <v>0</v>
      </c>
      <c r="AU33" s="14">
        <f t="shared" si="6"/>
        <v>0</v>
      </c>
      <c r="AV33" s="14">
        <f t="shared" si="6"/>
        <v>0</v>
      </c>
      <c r="AW33" s="14">
        <f t="shared" si="6"/>
        <v>0</v>
      </c>
      <c r="AX33" s="4">
        <v>214</v>
      </c>
      <c r="AY33" s="4">
        <v>225</v>
      </c>
    </row>
    <row r="34" spans="1:51" x14ac:dyDescent="0.2">
      <c r="A34" s="4">
        <v>215</v>
      </c>
      <c r="B34" s="4">
        <v>225</v>
      </c>
      <c r="D34" s="3">
        <v>1243.6351</v>
      </c>
      <c r="E34" s="4">
        <v>8</v>
      </c>
      <c r="F34" s="3" t="s">
        <v>215</v>
      </c>
      <c r="G34" s="13">
        <v>0.72947803571428582</v>
      </c>
      <c r="H34" s="13">
        <v>0.7187339285714287</v>
      </c>
      <c r="I34" s="13">
        <v>0.71028196428571433</v>
      </c>
      <c r="J34" s="13">
        <v>0.71724107142857141</v>
      </c>
      <c r="L34" s="13">
        <v>0.72686696428571429</v>
      </c>
      <c r="M34" s="13">
        <v>0.7116028571428572</v>
      </c>
      <c r="N34" s="13">
        <v>0.70743678571428581</v>
      </c>
      <c r="O34" s="13">
        <v>0.69993107142857147</v>
      </c>
      <c r="P34" s="4">
        <v>215</v>
      </c>
      <c r="Q34" s="4">
        <v>225</v>
      </c>
      <c r="R34" s="12">
        <v>2.611071428571453E-3</v>
      </c>
      <c r="S34" s="12">
        <v>7.1310714285714536E-3</v>
      </c>
      <c r="T34" s="12">
        <v>2.8451785714285671E-3</v>
      </c>
      <c r="U34" s="12">
        <v>1.7309999999999905E-2</v>
      </c>
      <c r="V34" s="12"/>
      <c r="W34" s="12">
        <f t="shared" si="3"/>
        <v>7.4743303571428452E-3</v>
      </c>
      <c r="X34" s="3"/>
      <c r="Y34" s="4">
        <v>215</v>
      </c>
      <c r="Z34" s="4">
        <v>225</v>
      </c>
      <c r="AA34" s="13">
        <v>2.1217678571428571E-2</v>
      </c>
      <c r="AB34" s="13">
        <v>1.1810000000000001E-2</v>
      </c>
      <c r="AC34" s="13">
        <v>1.0976428571428573E-2</v>
      </c>
      <c r="AD34" s="13">
        <v>1.0865714285714286E-2</v>
      </c>
      <c r="AE34" s="13">
        <v>1.3526607142857142E-2</v>
      </c>
      <c r="AF34" s="13">
        <v>1.2809285714285716E-2</v>
      </c>
      <c r="AG34" s="13">
        <v>1.9951607142857142E-2</v>
      </c>
      <c r="AH34" s="13">
        <v>1.2040535714285715E-2</v>
      </c>
      <c r="AJ34" s="14">
        <f t="shared" si="4"/>
        <v>2.0888571428571624E-2</v>
      </c>
      <c r="AK34" s="14">
        <f t="shared" si="4"/>
        <v>5.7048571428571629E-2</v>
      </c>
      <c r="AL34" s="14">
        <f t="shared" si="4"/>
        <v>2.2761428571428537E-2</v>
      </c>
      <c r="AM34" s="14">
        <f t="shared" si="4"/>
        <v>0.13847999999999924</v>
      </c>
      <c r="AO34" s="14">
        <f t="shared" si="5"/>
        <v>0.17973100091928623</v>
      </c>
      <c r="AP34" s="14">
        <f t="shared" si="5"/>
        <v>0.70892045100275258</v>
      </c>
      <c r="AQ34" s="14">
        <f t="shared" si="5"/>
        <v>0.21640904998690222</v>
      </c>
      <c r="AR34" s="14">
        <f t="shared" si="5"/>
        <v>1.8486225410683281</v>
      </c>
      <c r="AT34" s="14">
        <f t="shared" si="6"/>
        <v>0</v>
      </c>
      <c r="AU34" s="14">
        <f t="shared" si="6"/>
        <v>0</v>
      </c>
      <c r="AV34" s="14">
        <f t="shared" si="6"/>
        <v>0</v>
      </c>
      <c r="AW34" s="14">
        <f t="shared" si="6"/>
        <v>0</v>
      </c>
      <c r="AX34" s="4">
        <v>215</v>
      </c>
      <c r="AY34" s="4">
        <v>225</v>
      </c>
    </row>
    <row r="35" spans="1:51" x14ac:dyDescent="0.2">
      <c r="A35" s="4">
        <v>226</v>
      </c>
      <c r="B35" s="4">
        <v>235</v>
      </c>
      <c r="D35" s="3">
        <v>1174.5923</v>
      </c>
      <c r="E35" s="4">
        <v>9</v>
      </c>
      <c r="F35" s="3" t="s">
        <v>216</v>
      </c>
      <c r="G35" s="13">
        <v>0.71283031746031755</v>
      </c>
      <c r="H35" s="13">
        <v>0.73872253968253976</v>
      </c>
      <c r="I35" s="13">
        <v>0.70897063492063506</v>
      </c>
      <c r="J35" s="13">
        <v>0.71436999999999995</v>
      </c>
      <c r="L35" s="13">
        <v>0.69829301587301584</v>
      </c>
      <c r="M35" s="13">
        <v>0.7254074603174604</v>
      </c>
      <c r="N35" s="13">
        <v>0.70432920634920648</v>
      </c>
      <c r="O35" s="13">
        <v>0.71360460317460317</v>
      </c>
      <c r="P35" s="4">
        <v>226</v>
      </c>
      <c r="Q35" s="4">
        <v>235</v>
      </c>
      <c r="R35" s="12">
        <v>1.4537301587301628E-2</v>
      </c>
      <c r="S35" s="12">
        <v>1.3315079365079432E-2</v>
      </c>
      <c r="T35" s="12">
        <v>4.6414285714285481E-3</v>
      </c>
      <c r="U35" s="12">
        <v>7.6539682539680679E-4</v>
      </c>
      <c r="V35" s="12"/>
      <c r="W35" s="12">
        <f t="shared" si="3"/>
        <v>8.3148015873016033E-3</v>
      </c>
      <c r="X35" s="3"/>
      <c r="Y35" s="4">
        <v>226</v>
      </c>
      <c r="Z35" s="4">
        <v>235</v>
      </c>
      <c r="AA35" s="13">
        <v>2.2567460317460319E-2</v>
      </c>
      <c r="AB35" s="13">
        <v>1.1146507936507935E-2</v>
      </c>
      <c r="AC35" s="13">
        <v>1.3834761904761905E-2</v>
      </c>
      <c r="AD35" s="13">
        <v>1.1962857142857143E-2</v>
      </c>
      <c r="AE35" s="13">
        <v>1.8146507936507936E-2</v>
      </c>
      <c r="AF35" s="13">
        <v>1.2293968253968253E-2</v>
      </c>
      <c r="AG35" s="13">
        <v>1.034063492063492E-2</v>
      </c>
      <c r="AH35" s="13">
        <v>1.2847777777777779E-2</v>
      </c>
      <c r="AJ35" s="14">
        <f t="shared" si="4"/>
        <v>0.13083571428571467</v>
      </c>
      <c r="AK35" s="14">
        <f t="shared" si="4"/>
        <v>0.11983571428571489</v>
      </c>
      <c r="AL35" s="14">
        <f t="shared" si="4"/>
        <v>4.1772857142856931E-2</v>
      </c>
      <c r="AM35" s="14">
        <f t="shared" si="4"/>
        <v>6.8885714285712614E-3</v>
      </c>
      <c r="AO35" s="14">
        <f t="shared" si="5"/>
        <v>0.86950206911641059</v>
      </c>
      <c r="AP35" s="14">
        <f t="shared" si="5"/>
        <v>1.3897389369120854</v>
      </c>
      <c r="AQ35" s="14">
        <f t="shared" si="5"/>
        <v>0.46544063348511655</v>
      </c>
      <c r="AR35" s="14">
        <f t="shared" si="5"/>
        <v>7.5517627698978587E-2</v>
      </c>
      <c r="AT35" s="14">
        <f t="shared" si="6"/>
        <v>0</v>
      </c>
      <c r="AU35" s="14">
        <f t="shared" si="6"/>
        <v>0</v>
      </c>
      <c r="AV35" s="14">
        <f t="shared" si="6"/>
        <v>0</v>
      </c>
      <c r="AW35" s="14">
        <f t="shared" si="6"/>
        <v>0</v>
      </c>
      <c r="AX35" s="4">
        <v>226</v>
      </c>
      <c r="AY35" s="4">
        <v>235</v>
      </c>
    </row>
    <row r="36" spans="1:51" x14ac:dyDescent="0.2">
      <c r="A36" s="4">
        <v>236</v>
      </c>
      <c r="B36" s="4">
        <v>242</v>
      </c>
      <c r="D36" s="3">
        <v>880.47090000000003</v>
      </c>
      <c r="E36" s="4">
        <v>6</v>
      </c>
      <c r="F36" s="3" t="s">
        <v>217</v>
      </c>
      <c r="G36" s="13">
        <v>0.10726857142857144</v>
      </c>
      <c r="H36" s="13">
        <v>0.11963928571428571</v>
      </c>
      <c r="I36" s="13">
        <v>0.14871214285714285</v>
      </c>
      <c r="J36" s="13">
        <v>0.18809833333333331</v>
      </c>
      <c r="L36" s="13">
        <v>0.11950238095238096</v>
      </c>
      <c r="M36" s="13">
        <v>0.10943976190476191</v>
      </c>
      <c r="N36" s="13">
        <v>0.12655190476190478</v>
      </c>
      <c r="O36" s="13">
        <v>0.16924952380952382</v>
      </c>
      <c r="P36" s="4">
        <v>236</v>
      </c>
      <c r="Q36" s="4">
        <v>242</v>
      </c>
      <c r="R36" s="12">
        <v>-1.223380952380952E-2</v>
      </c>
      <c r="S36" s="12">
        <v>1.0199523809523794E-2</v>
      </c>
      <c r="T36" s="12">
        <v>2.2160238095238087E-2</v>
      </c>
      <c r="U36" s="12">
        <v>1.8848809523809507E-2</v>
      </c>
      <c r="V36" s="12"/>
      <c r="W36" s="12">
        <f t="shared" si="3"/>
        <v>9.7436904761904683E-3</v>
      </c>
      <c r="X36" s="3"/>
      <c r="Y36" s="4">
        <v>236</v>
      </c>
      <c r="Z36" s="4">
        <v>242</v>
      </c>
      <c r="AA36" s="13">
        <v>1.1409761904761905E-2</v>
      </c>
      <c r="AB36" s="13">
        <v>1.3846666666666669E-2</v>
      </c>
      <c r="AC36" s="13">
        <v>1.919809523809524E-2</v>
      </c>
      <c r="AD36" s="13">
        <v>1.9232380952380952E-2</v>
      </c>
      <c r="AE36" s="13">
        <v>1.6607142857142862E-2</v>
      </c>
      <c r="AF36" s="13">
        <v>1.8278571428571432E-2</v>
      </c>
      <c r="AG36" s="13">
        <v>1.9993333333333335E-2</v>
      </c>
      <c r="AH36" s="13">
        <v>1.2258333333333336E-2</v>
      </c>
      <c r="AJ36" s="14">
        <f t="shared" si="4"/>
        <v>-7.3402857142857117E-2</v>
      </c>
      <c r="AK36" s="14">
        <f t="shared" si="4"/>
        <v>6.1197142857142763E-2</v>
      </c>
      <c r="AL36" s="14">
        <f t="shared" si="4"/>
        <v>0.13296142857142851</v>
      </c>
      <c r="AM36" s="14">
        <f t="shared" si="4"/>
        <v>0.11309285714285705</v>
      </c>
      <c r="AO36" s="14">
        <f t="shared" si="5"/>
        <v>-1.0516472649898918</v>
      </c>
      <c r="AP36" s="14">
        <f t="shared" si="5"/>
        <v>0.77039813114888733</v>
      </c>
      <c r="AQ36" s="14">
        <f t="shared" si="5"/>
        <v>1.3847442344848826</v>
      </c>
      <c r="AR36" s="14">
        <f t="shared" si="5"/>
        <v>1.4314617414902409</v>
      </c>
      <c r="AT36" s="14">
        <f t="shared" si="6"/>
        <v>0</v>
      </c>
      <c r="AU36" s="14">
        <f t="shared" si="6"/>
        <v>0</v>
      </c>
      <c r="AV36" s="14">
        <f t="shared" si="6"/>
        <v>1</v>
      </c>
      <c r="AW36" s="14">
        <f t="shared" si="6"/>
        <v>0</v>
      </c>
      <c r="AX36" s="4">
        <v>236</v>
      </c>
      <c r="AY36" s="4">
        <v>242</v>
      </c>
    </row>
    <row r="37" spans="1:51" x14ac:dyDescent="0.2">
      <c r="A37" s="4">
        <v>252</v>
      </c>
      <c r="B37" s="4">
        <v>259</v>
      </c>
      <c r="D37" s="3">
        <v>909.47159999999997</v>
      </c>
      <c r="E37" s="4">
        <v>6</v>
      </c>
      <c r="F37" s="3" t="s">
        <v>218</v>
      </c>
      <c r="G37" s="13">
        <v>2.1087619047619049E-2</v>
      </c>
      <c r="H37" s="13">
        <v>6.9705952380952382E-2</v>
      </c>
      <c r="I37" s="13">
        <v>0.2138461904761905</v>
      </c>
      <c r="J37" s="13">
        <v>0.40264476190476195</v>
      </c>
      <c r="L37" s="13">
        <v>2.6924285714285713E-2</v>
      </c>
      <c r="M37" s="13">
        <v>6.6118809523809524E-2</v>
      </c>
      <c r="N37" s="13">
        <v>0.21395119047619052</v>
      </c>
      <c r="O37" s="13">
        <v>0.39348333333333335</v>
      </c>
      <c r="P37" s="4">
        <v>252</v>
      </c>
      <c r="Q37" s="4">
        <v>259</v>
      </c>
      <c r="R37" s="12">
        <v>-5.8366666666666688E-3</v>
      </c>
      <c r="S37" s="12">
        <v>3.5871428571428634E-3</v>
      </c>
      <c r="T37" s="12">
        <v>-1.0500000000000589E-4</v>
      </c>
      <c r="U37" s="12">
        <v>9.1614285714285756E-3</v>
      </c>
      <c r="V37" s="12"/>
      <c r="W37" s="12">
        <f t="shared" si="3"/>
        <v>1.701726190476191E-3</v>
      </c>
      <c r="X37" s="3"/>
      <c r="Y37" s="4">
        <v>252</v>
      </c>
      <c r="Z37" s="4">
        <v>259</v>
      </c>
      <c r="AA37" s="13">
        <v>7.314523809523809E-3</v>
      </c>
      <c r="AB37" s="13">
        <v>8.0828571428571434E-3</v>
      </c>
      <c r="AC37" s="13">
        <v>7.2802380952380957E-3</v>
      </c>
      <c r="AD37" s="13">
        <v>8.6214285714285716E-3</v>
      </c>
      <c r="AE37" s="13">
        <v>9.176666666666668E-3</v>
      </c>
      <c r="AF37" s="13">
        <v>9.17857142857143E-3</v>
      </c>
      <c r="AG37" s="13">
        <v>7.427142857142857E-3</v>
      </c>
      <c r="AH37" s="13">
        <v>8.43E-3</v>
      </c>
      <c r="AJ37" s="14">
        <f t="shared" si="4"/>
        <v>-3.5020000000000009E-2</v>
      </c>
      <c r="AK37" s="14">
        <f t="shared" si="4"/>
        <v>2.152285714285718E-2</v>
      </c>
      <c r="AL37" s="14">
        <f t="shared" si="4"/>
        <v>-6.3000000000003526E-4</v>
      </c>
      <c r="AM37" s="14">
        <f t="shared" si="4"/>
        <v>5.496857142857145E-2</v>
      </c>
      <c r="AO37" s="14">
        <f t="shared" si="5"/>
        <v>-0.86146434757837398</v>
      </c>
      <c r="AP37" s="14">
        <f t="shared" si="5"/>
        <v>0.50801243833967114</v>
      </c>
      <c r="AQ37" s="14">
        <f t="shared" si="5"/>
        <v>-1.7486702391755309E-2</v>
      </c>
      <c r="AR37" s="14">
        <f t="shared" si="5"/>
        <v>1.315984240690983</v>
      </c>
      <c r="AT37" s="14">
        <f t="shared" si="6"/>
        <v>0</v>
      </c>
      <c r="AU37" s="14">
        <f t="shared" si="6"/>
        <v>0</v>
      </c>
      <c r="AV37" s="14">
        <f t="shared" si="6"/>
        <v>0</v>
      </c>
      <c r="AW37" s="14">
        <f t="shared" si="6"/>
        <v>0</v>
      </c>
      <c r="AX37" s="4">
        <v>252</v>
      </c>
      <c r="AY37" s="4">
        <v>259</v>
      </c>
    </row>
    <row r="38" spans="1:51" x14ac:dyDescent="0.2">
      <c r="A38" s="4">
        <v>252</v>
      </c>
      <c r="B38" s="4">
        <v>260</v>
      </c>
      <c r="D38" s="3">
        <v>1024.4985999999999</v>
      </c>
      <c r="E38" s="4">
        <v>7</v>
      </c>
      <c r="F38" s="3" t="s">
        <v>219</v>
      </c>
      <c r="G38" s="13">
        <v>2.8642857142857147E-2</v>
      </c>
      <c r="H38" s="13">
        <v>6.2732448979591848E-2</v>
      </c>
      <c r="I38" s="13">
        <v>0.16861775510204083</v>
      </c>
      <c r="J38" s="13">
        <v>0.29970285714285716</v>
      </c>
      <c r="L38" s="13">
        <v>2.8563877551020411E-2</v>
      </c>
      <c r="M38" s="13">
        <v>5.6730204081632651E-2</v>
      </c>
      <c r="N38" s="13">
        <v>0.16369816326530612</v>
      </c>
      <c r="O38" s="13">
        <v>0.30386979591836732</v>
      </c>
      <c r="P38" s="4">
        <v>252</v>
      </c>
      <c r="Q38" s="4">
        <v>260</v>
      </c>
      <c r="R38" s="12">
        <v>7.8979591836734382E-5</v>
      </c>
      <c r="S38" s="12">
        <v>6.0022448979591882E-3</v>
      </c>
      <c r="T38" s="12">
        <v>4.9195918367347094E-3</v>
      </c>
      <c r="U38" s="12">
        <v>-4.1669387755101685E-3</v>
      </c>
      <c r="V38" s="12"/>
      <c r="W38" s="12">
        <f t="shared" si="3"/>
        <v>1.708469387755116E-3</v>
      </c>
      <c r="X38" s="3"/>
      <c r="Y38" s="4">
        <v>252</v>
      </c>
      <c r="Z38" s="4">
        <v>260</v>
      </c>
      <c r="AA38" s="13">
        <v>6.9418367346938768E-3</v>
      </c>
      <c r="AB38" s="13">
        <v>8.6926530612244906E-3</v>
      </c>
      <c r="AC38" s="13">
        <v>9.872857142857145E-3</v>
      </c>
      <c r="AD38" s="13">
        <v>1.8365918367346939E-2</v>
      </c>
      <c r="AE38" s="13">
        <v>7.4195918367346942E-3</v>
      </c>
      <c r="AF38" s="13">
        <v>9.7659183673469395E-3</v>
      </c>
      <c r="AG38" s="13">
        <v>9.2087755102040827E-3</v>
      </c>
      <c r="AH38" s="13">
        <v>6.8971428571428578E-3</v>
      </c>
      <c r="AJ38" s="14">
        <f t="shared" si="4"/>
        <v>5.5285714285714064E-4</v>
      </c>
      <c r="AK38" s="14">
        <f t="shared" si="4"/>
        <v>4.2015714285714316E-2</v>
      </c>
      <c r="AL38" s="14">
        <f t="shared" si="4"/>
        <v>3.4437142857142965E-2</v>
      </c>
      <c r="AM38" s="14">
        <f t="shared" si="4"/>
        <v>-2.9168571428571179E-2</v>
      </c>
      <c r="AO38" s="14">
        <f t="shared" si="5"/>
        <v>1.3463336224153489E-2</v>
      </c>
      <c r="AP38" s="14">
        <f t="shared" si="5"/>
        <v>0.79516701993970484</v>
      </c>
      <c r="AQ38" s="14">
        <f t="shared" si="5"/>
        <v>0.63114089211475732</v>
      </c>
      <c r="AR38" s="14">
        <f t="shared" si="5"/>
        <v>-0.36788871364890285</v>
      </c>
      <c r="AT38" s="14">
        <f t="shared" si="6"/>
        <v>0</v>
      </c>
      <c r="AU38" s="14">
        <f t="shared" si="6"/>
        <v>0</v>
      </c>
      <c r="AV38" s="14">
        <f t="shared" si="6"/>
        <v>0</v>
      </c>
      <c r="AW38" s="14">
        <f t="shared" si="6"/>
        <v>0</v>
      </c>
      <c r="AX38" s="4">
        <v>252</v>
      </c>
      <c r="AY38" s="4">
        <v>260</v>
      </c>
    </row>
    <row r="39" spans="1:51" x14ac:dyDescent="0.2">
      <c r="A39" s="4">
        <v>265</v>
      </c>
      <c r="B39" s="4">
        <v>278</v>
      </c>
      <c r="D39" s="3">
        <v>1690.87</v>
      </c>
      <c r="E39" s="4">
        <v>12</v>
      </c>
      <c r="F39" s="3" t="s">
        <v>220</v>
      </c>
      <c r="G39" s="13">
        <v>0.21209190476190479</v>
      </c>
      <c r="H39" s="13">
        <v>0.31317261904761906</v>
      </c>
      <c r="I39" s="13">
        <v>0.36752857142857143</v>
      </c>
      <c r="J39" s="13">
        <v>0.35654999999999998</v>
      </c>
      <c r="L39" s="13">
        <v>0.20865869047619051</v>
      </c>
      <c r="M39" s="13">
        <v>0.30389761904761903</v>
      </c>
      <c r="N39" s="13">
        <v>0.34992511904761908</v>
      </c>
      <c r="O39" s="13">
        <v>0.35751190476190475</v>
      </c>
      <c r="P39" s="4">
        <v>265</v>
      </c>
      <c r="Q39" s="4">
        <v>278</v>
      </c>
      <c r="R39" s="12">
        <v>3.4332142857142669E-3</v>
      </c>
      <c r="S39" s="12">
        <v>9.2750000000000176E-3</v>
      </c>
      <c r="T39" s="12">
        <v>1.7603452380952386E-2</v>
      </c>
      <c r="U39" s="12">
        <v>-9.6190476190477232E-4</v>
      </c>
      <c r="V39" s="12"/>
      <c r="W39" s="12">
        <f t="shared" si="3"/>
        <v>7.3374404761904748E-3</v>
      </c>
      <c r="X39" s="3"/>
      <c r="Y39" s="4">
        <v>265</v>
      </c>
      <c r="Z39" s="4">
        <v>278</v>
      </c>
      <c r="AA39" s="13">
        <v>2.3287380952380955E-2</v>
      </c>
      <c r="AB39" s="13">
        <v>2.4974523809523811E-2</v>
      </c>
      <c r="AC39" s="13">
        <v>2.3026785714285718E-2</v>
      </c>
      <c r="AD39" s="13">
        <v>2.2043690476190477E-2</v>
      </c>
      <c r="AE39" s="13">
        <v>2.2512142857142856E-2</v>
      </c>
      <c r="AF39" s="13">
        <v>2.2817738095238096E-2</v>
      </c>
      <c r="AG39" s="13">
        <v>2.314666666666667E-2</v>
      </c>
      <c r="AH39" s="13">
        <v>2.1708095238095242E-2</v>
      </c>
      <c r="AJ39" s="14">
        <f t="shared" si="4"/>
        <v>4.1198571428571203E-2</v>
      </c>
      <c r="AK39" s="14">
        <f t="shared" si="4"/>
        <v>0.1113000000000002</v>
      </c>
      <c r="AL39" s="14">
        <f t="shared" si="4"/>
        <v>0.21124142857142864</v>
      </c>
      <c r="AM39" s="14">
        <f t="shared" si="4"/>
        <v>-1.1542857142857268E-2</v>
      </c>
      <c r="AO39" s="14">
        <f t="shared" si="5"/>
        <v>0.18359183661543813</v>
      </c>
      <c r="AP39" s="14">
        <f t="shared" si="5"/>
        <v>0.47488688186915073</v>
      </c>
      <c r="AQ39" s="14">
        <f t="shared" si="5"/>
        <v>0.93385546219063509</v>
      </c>
      <c r="AR39" s="14">
        <f t="shared" si="5"/>
        <v>-5.3851665684745316E-2</v>
      </c>
      <c r="AT39" s="14">
        <f t="shared" si="6"/>
        <v>0</v>
      </c>
      <c r="AU39" s="14">
        <f t="shared" si="6"/>
        <v>0</v>
      </c>
      <c r="AV39" s="14">
        <f t="shared" si="6"/>
        <v>0</v>
      </c>
      <c r="AW39" s="14">
        <f t="shared" si="6"/>
        <v>0</v>
      </c>
      <c r="AX39" s="4">
        <v>265</v>
      </c>
      <c r="AY39" s="4">
        <v>278</v>
      </c>
    </row>
    <row r="40" spans="1:51" x14ac:dyDescent="0.2">
      <c r="A40" s="4">
        <v>265</v>
      </c>
      <c r="B40" s="4">
        <v>279</v>
      </c>
      <c r="D40" s="3">
        <v>1804.9129</v>
      </c>
      <c r="E40" s="4">
        <v>13</v>
      </c>
      <c r="F40" s="3" t="s">
        <v>221</v>
      </c>
      <c r="G40" s="13">
        <v>0.2074203296703297</v>
      </c>
      <c r="H40" s="13">
        <v>0.30764879120879118</v>
      </c>
      <c r="I40" s="13">
        <v>0.35833692307692305</v>
      </c>
      <c r="J40" s="13">
        <v>0.40589043956043958</v>
      </c>
      <c r="L40" s="13">
        <v>0.20348076923076922</v>
      </c>
      <c r="M40" s="13">
        <v>0.298020989010989</v>
      </c>
      <c r="N40" s="13">
        <v>0.36247571428571429</v>
      </c>
      <c r="O40" s="13">
        <v>0.39094505494505494</v>
      </c>
      <c r="P40" s="4">
        <v>265</v>
      </c>
      <c r="Q40" s="4">
        <v>279</v>
      </c>
      <c r="R40" s="12">
        <v>3.9395604395604331E-3</v>
      </c>
      <c r="S40" s="12">
        <v>9.6278021978022169E-3</v>
      </c>
      <c r="T40" s="12">
        <v>-4.138791208791185E-3</v>
      </c>
      <c r="U40" s="12">
        <v>1.4945384615384626E-2</v>
      </c>
      <c r="V40" s="12"/>
      <c r="W40" s="12">
        <f t="shared" si="3"/>
        <v>6.0934890109890227E-3</v>
      </c>
      <c r="X40" s="3"/>
      <c r="Y40" s="4">
        <v>265</v>
      </c>
      <c r="Z40" s="4">
        <v>279</v>
      </c>
      <c r="AA40" s="13">
        <v>1.0729340659340661E-2</v>
      </c>
      <c r="AB40" s="13">
        <v>4.5135164835164842E-3</v>
      </c>
      <c r="AC40" s="13">
        <v>9.4305494505494518E-3</v>
      </c>
      <c r="AD40" s="13">
        <v>9.3775824175824172E-3</v>
      </c>
      <c r="AE40" s="13">
        <v>3.5056043956043954E-3</v>
      </c>
      <c r="AF40" s="13">
        <v>2.6024175824175826E-3</v>
      </c>
      <c r="AG40" s="13">
        <v>8.4852747252747267E-3</v>
      </c>
      <c r="AH40" s="13">
        <v>1.1728901098901099E-2</v>
      </c>
      <c r="AJ40" s="14">
        <f t="shared" si="4"/>
        <v>5.1214285714285629E-2</v>
      </c>
      <c r="AK40" s="14">
        <f t="shared" si="4"/>
        <v>0.12516142857142881</v>
      </c>
      <c r="AL40" s="14">
        <f t="shared" si="4"/>
        <v>-5.3804285714285402E-2</v>
      </c>
      <c r="AM40" s="14">
        <f t="shared" si="4"/>
        <v>0.19429000000000013</v>
      </c>
      <c r="AO40" s="14">
        <f t="shared" si="5"/>
        <v>0.6045190948673973</v>
      </c>
      <c r="AP40" s="14">
        <f t="shared" si="5"/>
        <v>3.2007193599075876</v>
      </c>
      <c r="AQ40" s="14">
        <f t="shared" si="5"/>
        <v>-0.5650783789004391</v>
      </c>
      <c r="AR40" s="14">
        <f t="shared" si="5"/>
        <v>1.7238064681944503</v>
      </c>
      <c r="AT40" s="14">
        <f t="shared" si="6"/>
        <v>0</v>
      </c>
      <c r="AU40" s="14">
        <f t="shared" si="6"/>
        <v>1</v>
      </c>
      <c r="AV40" s="14">
        <f t="shared" si="6"/>
        <v>0</v>
      </c>
      <c r="AW40" s="14">
        <f t="shared" si="6"/>
        <v>0</v>
      </c>
      <c r="AX40" s="4">
        <v>265</v>
      </c>
      <c r="AY40" s="4">
        <v>279</v>
      </c>
    </row>
    <row r="41" spans="1:51" x14ac:dyDescent="0.2">
      <c r="A41" s="4">
        <v>267</v>
      </c>
      <c r="B41" s="4">
        <v>278</v>
      </c>
      <c r="D41" s="3">
        <v>1506.7488000000001</v>
      </c>
      <c r="E41" s="4">
        <v>10</v>
      </c>
      <c r="F41" s="3" t="s">
        <v>222</v>
      </c>
      <c r="G41" s="13">
        <v>0.21188728571428575</v>
      </c>
      <c r="H41" s="13">
        <v>0.34113814285714295</v>
      </c>
      <c r="I41" s="13">
        <v>0.39402271428571434</v>
      </c>
      <c r="J41" s="13">
        <v>0.36826028571428571</v>
      </c>
      <c r="L41" s="13">
        <v>0.21932742857142859</v>
      </c>
      <c r="M41" s="13">
        <v>0.32332642857142863</v>
      </c>
      <c r="N41" s="13">
        <v>0.37473871428571437</v>
      </c>
      <c r="O41" s="13">
        <v>0.37296757142857145</v>
      </c>
      <c r="P41" s="4">
        <v>267</v>
      </c>
      <c r="Q41" s="4">
        <v>278</v>
      </c>
      <c r="R41" s="12">
        <v>-7.4401428571428639E-3</v>
      </c>
      <c r="S41" s="12">
        <v>1.7811714285714281E-2</v>
      </c>
      <c r="T41" s="12">
        <v>1.9283999999999985E-2</v>
      </c>
      <c r="U41" s="12">
        <v>-4.7072857142857394E-3</v>
      </c>
      <c r="V41" s="12"/>
      <c r="W41" s="12">
        <f t="shared" si="3"/>
        <v>6.2370714285714156E-3</v>
      </c>
      <c r="X41" s="3"/>
      <c r="Y41" s="4">
        <v>267</v>
      </c>
      <c r="Z41" s="4">
        <v>278</v>
      </c>
      <c r="AA41" s="13">
        <v>1.1333571428571429E-2</v>
      </c>
      <c r="AB41" s="13">
        <v>1.1645714285714285E-2</v>
      </c>
      <c r="AC41" s="13">
        <v>1.0946714285714285E-2</v>
      </c>
      <c r="AD41" s="13">
        <v>1.1096142857142858E-2</v>
      </c>
      <c r="AE41" s="13">
        <v>1.1952857142857144E-2</v>
      </c>
      <c r="AF41" s="13">
        <v>1.2698857142857144E-2</v>
      </c>
      <c r="AG41" s="13">
        <v>1.7876714285714284E-2</v>
      </c>
      <c r="AH41" s="13">
        <v>1.3479571428571429E-2</v>
      </c>
      <c r="AJ41" s="14">
        <f t="shared" si="4"/>
        <v>-7.4401428571428646E-2</v>
      </c>
      <c r="AK41" s="14">
        <f t="shared" si="4"/>
        <v>0.17811714285714281</v>
      </c>
      <c r="AL41" s="14">
        <f t="shared" si="4"/>
        <v>0.19283999999999984</v>
      </c>
      <c r="AM41" s="14">
        <f t="shared" si="4"/>
        <v>-4.7072857142857395E-2</v>
      </c>
      <c r="AO41" s="14">
        <f t="shared" si="5"/>
        <v>-0.78234892336124329</v>
      </c>
      <c r="AP41" s="14">
        <f t="shared" si="5"/>
        <v>1.790495437937244</v>
      </c>
      <c r="AQ41" s="14">
        <f t="shared" si="5"/>
        <v>1.5933971412008763</v>
      </c>
      <c r="AR41" s="14">
        <f t="shared" si="5"/>
        <v>-0.46698954168420659</v>
      </c>
      <c r="AT41" s="14">
        <f t="shared" si="6"/>
        <v>0</v>
      </c>
      <c r="AU41" s="14">
        <f t="shared" si="6"/>
        <v>0</v>
      </c>
      <c r="AV41" s="14">
        <f t="shared" si="6"/>
        <v>0</v>
      </c>
      <c r="AW41" s="14">
        <f t="shared" si="6"/>
        <v>0</v>
      </c>
      <c r="AX41" s="4">
        <v>267</v>
      </c>
      <c r="AY41" s="4">
        <v>278</v>
      </c>
    </row>
    <row r="42" spans="1:51" x14ac:dyDescent="0.2">
      <c r="A42" s="4">
        <v>279</v>
      </c>
      <c r="B42" s="4">
        <v>288</v>
      </c>
      <c r="D42" s="3">
        <v>1240.6279999999999</v>
      </c>
      <c r="E42" s="4">
        <v>9</v>
      </c>
      <c r="F42" s="3" t="s">
        <v>223</v>
      </c>
      <c r="G42" s="13">
        <v>0.18262380952380955</v>
      </c>
      <c r="H42" s="13">
        <v>0.19865206349206352</v>
      </c>
      <c r="I42" s="13">
        <v>0.27785158730158727</v>
      </c>
      <c r="J42" s="13">
        <v>0.40804714285714294</v>
      </c>
      <c r="L42" s="13">
        <v>0.17441730158730162</v>
      </c>
      <c r="M42" s="13">
        <v>0.19150730158730161</v>
      </c>
      <c r="N42" s="13">
        <v>0.27642634920634923</v>
      </c>
      <c r="O42" s="13">
        <v>0.41541412698412705</v>
      </c>
      <c r="P42" s="4">
        <v>279</v>
      </c>
      <c r="Q42" s="4">
        <v>288</v>
      </c>
      <c r="R42" s="12">
        <v>8.2065079365079355E-3</v>
      </c>
      <c r="S42" s="12">
        <v>7.1447619047619142E-3</v>
      </c>
      <c r="T42" s="12">
        <v>1.4252380952380712E-3</v>
      </c>
      <c r="U42" s="12">
        <v>-7.3669841269841463E-3</v>
      </c>
      <c r="V42" s="12"/>
      <c r="W42" s="12">
        <f t="shared" si="3"/>
        <v>2.3523809523809435E-3</v>
      </c>
      <c r="X42" s="3"/>
      <c r="Y42" s="4">
        <v>279</v>
      </c>
      <c r="Z42" s="4">
        <v>288</v>
      </c>
      <c r="AA42" s="13">
        <v>1.6570000000000001E-2</v>
      </c>
      <c r="AB42" s="13">
        <v>2.0606825396825398E-2</v>
      </c>
      <c r="AC42" s="13">
        <v>2.0596031746031751E-2</v>
      </c>
      <c r="AD42" s="13">
        <v>1.6758253968253967E-2</v>
      </c>
      <c r="AE42" s="13">
        <v>1.4244761904761906E-2</v>
      </c>
      <c r="AF42" s="13">
        <v>1.1760634920634921E-2</v>
      </c>
      <c r="AG42" s="13">
        <v>1.8285396825396826E-2</v>
      </c>
      <c r="AH42" s="13">
        <v>1.819269841269841E-2</v>
      </c>
      <c r="AJ42" s="14">
        <f t="shared" si="4"/>
        <v>7.3858571428571412E-2</v>
      </c>
      <c r="AK42" s="14">
        <f t="shared" si="4"/>
        <v>6.4302857142857231E-2</v>
      </c>
      <c r="AL42" s="14">
        <f t="shared" si="4"/>
        <v>1.2827142857142641E-2</v>
      </c>
      <c r="AM42" s="14">
        <f t="shared" si="4"/>
        <v>-6.6302857142857316E-2</v>
      </c>
      <c r="AO42" s="14">
        <f t="shared" si="5"/>
        <v>0.65049247015775413</v>
      </c>
      <c r="AP42" s="14">
        <f t="shared" si="5"/>
        <v>0.52156929422887022</v>
      </c>
      <c r="AQ42" s="14">
        <f t="shared" si="5"/>
        <v>8.9630392026109548E-2</v>
      </c>
      <c r="AR42" s="14">
        <f t="shared" si="5"/>
        <v>-0.51587072901434106</v>
      </c>
      <c r="AT42" s="14">
        <f t="shared" si="6"/>
        <v>0</v>
      </c>
      <c r="AU42" s="14">
        <f t="shared" si="6"/>
        <v>0</v>
      </c>
      <c r="AV42" s="14">
        <f t="shared" si="6"/>
        <v>0</v>
      </c>
      <c r="AW42" s="14">
        <f t="shared" si="6"/>
        <v>0</v>
      </c>
      <c r="AX42" s="4">
        <v>279</v>
      </c>
      <c r="AY42" s="4">
        <v>288</v>
      </c>
    </row>
    <row r="43" spans="1:51" x14ac:dyDescent="0.2">
      <c r="A43" s="4">
        <v>281</v>
      </c>
      <c r="B43" s="4">
        <v>288</v>
      </c>
      <c r="D43" s="3">
        <v>998.49009999999998</v>
      </c>
      <c r="E43" s="4">
        <v>7</v>
      </c>
      <c r="F43" s="3" t="s">
        <v>223</v>
      </c>
      <c r="G43" s="13">
        <v>0.17688408163265307</v>
      </c>
      <c r="H43" s="13">
        <v>0.17982244897959185</v>
      </c>
      <c r="I43" s="13">
        <v>0.2945587755102041</v>
      </c>
      <c r="J43" s="13">
        <v>0.48164285714285721</v>
      </c>
      <c r="L43" s="13">
        <v>0.20210530612244898</v>
      </c>
      <c r="M43" s="13">
        <v>0.17692285714285716</v>
      </c>
      <c r="N43" s="13">
        <v>0.28246510204081637</v>
      </c>
      <c r="O43" s="13">
        <v>0.45736612244897962</v>
      </c>
      <c r="P43" s="4">
        <v>281</v>
      </c>
      <c r="Q43" s="4">
        <v>288</v>
      </c>
      <c r="R43" s="12">
        <v>-2.5221224489795923E-2</v>
      </c>
      <c r="S43" s="12">
        <v>2.8995918367346937E-3</v>
      </c>
      <c r="T43" s="12">
        <v>1.2093673469387745E-2</v>
      </c>
      <c r="U43" s="12">
        <v>2.4276734693877613E-2</v>
      </c>
      <c r="V43" s="12"/>
      <c r="W43" s="12">
        <f t="shared" si="3"/>
        <v>3.5121938775510317E-3</v>
      </c>
      <c r="X43" s="3"/>
      <c r="Y43" s="4">
        <v>281</v>
      </c>
      <c r="Z43" s="4">
        <v>288</v>
      </c>
      <c r="AA43" s="13">
        <v>9.9700000000000014E-3</v>
      </c>
      <c r="AB43" s="13">
        <v>1.6412857142857142E-2</v>
      </c>
      <c r="AC43" s="13">
        <v>2.0467142857142861E-2</v>
      </c>
      <c r="AD43" s="13">
        <v>7.6177551020408163E-3</v>
      </c>
      <c r="AE43" s="13">
        <v>1.1616122448979593E-2</v>
      </c>
      <c r="AF43" s="13">
        <v>1.3051428571428571E-2</v>
      </c>
      <c r="AG43" s="13">
        <v>1.9973265306122451E-2</v>
      </c>
      <c r="AH43" s="13">
        <v>9.2795918367346939E-3</v>
      </c>
      <c r="AJ43" s="14">
        <f t="shared" si="4"/>
        <v>-0.17654857142857147</v>
      </c>
      <c r="AK43" s="14">
        <f t="shared" si="4"/>
        <v>2.0297142857142854E-2</v>
      </c>
      <c r="AL43" s="14">
        <f t="shared" si="4"/>
        <v>8.4655714285714209E-2</v>
      </c>
      <c r="AM43" s="14">
        <f t="shared" si="4"/>
        <v>0.16993714285714329</v>
      </c>
      <c r="AO43" s="14">
        <f t="shared" si="5"/>
        <v>-2.853698122368137</v>
      </c>
      <c r="AP43" s="14">
        <f t="shared" si="5"/>
        <v>0.23950167921889301</v>
      </c>
      <c r="AQ43" s="14">
        <f t="shared" si="5"/>
        <v>0.73246343517725199</v>
      </c>
      <c r="AR43" s="14">
        <f t="shared" si="5"/>
        <v>3.502330352488809</v>
      </c>
      <c r="AT43" s="14">
        <f t="shared" si="6"/>
        <v>2</v>
      </c>
      <c r="AU43" s="14">
        <f t="shared" si="6"/>
        <v>0</v>
      </c>
      <c r="AV43" s="14">
        <f t="shared" si="6"/>
        <v>0</v>
      </c>
      <c r="AW43" s="14">
        <f t="shared" si="6"/>
        <v>2</v>
      </c>
      <c r="AX43" s="4">
        <v>281</v>
      </c>
      <c r="AY43" s="4">
        <v>288</v>
      </c>
    </row>
    <row r="44" spans="1:51" x14ac:dyDescent="0.2">
      <c r="A44" s="4">
        <v>294</v>
      </c>
      <c r="B44" s="4">
        <v>306</v>
      </c>
      <c r="D44" s="3">
        <v>1607.8136</v>
      </c>
      <c r="E44" s="4">
        <v>11</v>
      </c>
      <c r="F44" s="3" t="s">
        <v>224</v>
      </c>
      <c r="G44" s="13">
        <v>7.8569090909090922E-2</v>
      </c>
      <c r="H44" s="13">
        <v>0.11661246753246755</v>
      </c>
      <c r="I44" s="13">
        <v>0.1899792207792208</v>
      </c>
      <c r="J44" s="13">
        <v>0.36300415584415591</v>
      </c>
      <c r="L44" s="13">
        <v>7.2975324675324679E-2</v>
      </c>
      <c r="M44" s="13">
        <v>0.10991896103896105</v>
      </c>
      <c r="N44" s="13">
        <v>0.20195584415584417</v>
      </c>
      <c r="O44" s="13">
        <v>0.36032740259740265</v>
      </c>
      <c r="P44" s="4">
        <v>294</v>
      </c>
      <c r="Q44" s="4">
        <v>306</v>
      </c>
      <c r="R44" s="12">
        <v>5.5937662337662338E-3</v>
      </c>
      <c r="S44" s="12">
        <v>6.6935064935064979E-3</v>
      </c>
      <c r="T44" s="12">
        <v>-1.1976623376623403E-2</v>
      </c>
      <c r="U44" s="12">
        <v>2.6767532467532676E-3</v>
      </c>
      <c r="V44" s="12"/>
      <c r="W44" s="12">
        <f t="shared" si="3"/>
        <v>7.4685064935064906E-4</v>
      </c>
      <c r="X44" s="3"/>
      <c r="Y44" s="4">
        <v>294</v>
      </c>
      <c r="Z44" s="4">
        <v>306</v>
      </c>
      <c r="AA44" s="13">
        <v>1.1906753246753249E-2</v>
      </c>
      <c r="AB44" s="13">
        <v>9.6193506493506484E-3</v>
      </c>
      <c r="AC44" s="13">
        <v>1.1311298701298701E-2</v>
      </c>
      <c r="AD44" s="13">
        <v>9.5646753246753265E-3</v>
      </c>
      <c r="AE44" s="13">
        <v>1.1334675324675325E-2</v>
      </c>
      <c r="AF44" s="13">
        <v>1.0217532467532467E-2</v>
      </c>
      <c r="AG44" s="13">
        <v>1.2662597402597404E-2</v>
      </c>
      <c r="AH44" s="13">
        <v>1.0705064935064937E-2</v>
      </c>
      <c r="AJ44" s="14">
        <f t="shared" si="4"/>
        <v>6.153142857142857E-2</v>
      </c>
      <c r="AK44" s="14">
        <f t="shared" si="4"/>
        <v>7.3628571428571474E-2</v>
      </c>
      <c r="AL44" s="14">
        <f t="shared" si="4"/>
        <v>-0.13174285714285744</v>
      </c>
      <c r="AM44" s="14">
        <f t="shared" si="4"/>
        <v>2.9444285714285943E-2</v>
      </c>
      <c r="AO44" s="14">
        <f t="shared" si="5"/>
        <v>0.58936670045104056</v>
      </c>
      <c r="AP44" s="14">
        <f t="shared" si="5"/>
        <v>0.82614924817818347</v>
      </c>
      <c r="AQ44" s="14">
        <f t="shared" si="5"/>
        <v>-1.2217507173504001</v>
      </c>
      <c r="AR44" s="14">
        <f t="shared" si="5"/>
        <v>0.3229605950302088</v>
      </c>
      <c r="AT44" s="14">
        <f t="shared" si="6"/>
        <v>0</v>
      </c>
      <c r="AU44" s="14">
        <f t="shared" si="6"/>
        <v>0</v>
      </c>
      <c r="AV44" s="14">
        <f t="shared" si="6"/>
        <v>0</v>
      </c>
      <c r="AW44" s="14">
        <f t="shared" si="6"/>
        <v>0</v>
      </c>
      <c r="AX44" s="4">
        <v>294</v>
      </c>
      <c r="AY44" s="4">
        <v>306</v>
      </c>
    </row>
    <row r="45" spans="1:51" x14ac:dyDescent="0.2">
      <c r="A45" s="4">
        <v>307</v>
      </c>
      <c r="B45" s="4">
        <v>316</v>
      </c>
      <c r="D45" s="3">
        <v>1224.6484</v>
      </c>
      <c r="E45" s="4">
        <v>9</v>
      </c>
      <c r="F45" s="3" t="s">
        <v>225</v>
      </c>
      <c r="G45" s="13">
        <v>9.2576666666666668E-2</v>
      </c>
      <c r="H45" s="13">
        <v>0.17547285714285718</v>
      </c>
      <c r="I45" s="13">
        <v>0.25288301587301593</v>
      </c>
      <c r="J45" s="13">
        <v>0.4538187301587302</v>
      </c>
      <c r="L45" s="13">
        <v>8.653079365079365E-2</v>
      </c>
      <c r="M45" s="13">
        <v>0.16773301587301589</v>
      </c>
      <c r="N45" s="13">
        <v>0.24584158730158731</v>
      </c>
      <c r="O45" s="13">
        <v>0.44227126984126985</v>
      </c>
      <c r="P45" s="4">
        <v>307</v>
      </c>
      <c r="Q45" s="4">
        <v>316</v>
      </c>
      <c r="R45" s="12">
        <v>6.0458730158730219E-3</v>
      </c>
      <c r="S45" s="12">
        <v>7.7398412698412786E-3</v>
      </c>
      <c r="T45" s="12">
        <v>7.0414285714285874E-3</v>
      </c>
      <c r="U45" s="12">
        <v>1.154746031746031E-2</v>
      </c>
      <c r="V45" s="12"/>
      <c r="W45" s="12">
        <f t="shared" si="3"/>
        <v>8.0936507936507987E-3</v>
      </c>
      <c r="X45" s="3"/>
      <c r="Y45" s="4">
        <v>307</v>
      </c>
      <c r="Z45" s="4">
        <v>316</v>
      </c>
      <c r="AA45" s="13">
        <v>1.4494126984126986E-2</v>
      </c>
      <c r="AB45" s="13">
        <v>1.0913809523809524E-2</v>
      </c>
      <c r="AC45" s="13">
        <v>1.1541269841269842E-2</v>
      </c>
      <c r="AD45" s="13">
        <v>1.6894285714285716E-2</v>
      </c>
      <c r="AE45" s="13">
        <v>1.1704444444444444E-2</v>
      </c>
      <c r="AF45" s="13">
        <v>1.3535555555555556E-2</v>
      </c>
      <c r="AG45" s="13">
        <v>1.2694285714285715E-2</v>
      </c>
      <c r="AH45" s="13">
        <v>1.2812222222222223E-2</v>
      </c>
      <c r="AJ45" s="14">
        <f t="shared" si="4"/>
        <v>5.4412857142857193E-2</v>
      </c>
      <c r="AK45" s="14">
        <f t="shared" si="4"/>
        <v>6.9658571428571514E-2</v>
      </c>
      <c r="AL45" s="14">
        <f t="shared" si="4"/>
        <v>6.3372857142857286E-2</v>
      </c>
      <c r="AM45" s="14">
        <f t="shared" si="4"/>
        <v>0.1039271428571428</v>
      </c>
      <c r="AO45" s="14">
        <f t="shared" si="5"/>
        <v>0.56209377128672855</v>
      </c>
      <c r="AP45" s="14">
        <f t="shared" si="5"/>
        <v>0.77100544405760429</v>
      </c>
      <c r="AQ45" s="14">
        <f t="shared" si="5"/>
        <v>0.71087376104660871</v>
      </c>
      <c r="AR45" s="14">
        <f t="shared" si="5"/>
        <v>0.94329705627630789</v>
      </c>
      <c r="AT45" s="14">
        <f t="shared" si="6"/>
        <v>0</v>
      </c>
      <c r="AU45" s="14">
        <f t="shared" si="6"/>
        <v>0</v>
      </c>
      <c r="AV45" s="14">
        <f t="shared" si="6"/>
        <v>0</v>
      </c>
      <c r="AW45" s="14">
        <f t="shared" si="6"/>
        <v>0</v>
      </c>
      <c r="AX45" s="4">
        <v>307</v>
      </c>
      <c r="AY45" s="4">
        <v>316</v>
      </c>
    </row>
    <row r="46" spans="1:51" x14ac:dyDescent="0.2">
      <c r="A46" s="4">
        <v>307</v>
      </c>
      <c r="B46" s="4">
        <v>320</v>
      </c>
      <c r="D46" s="3">
        <v>1710.8961999999999</v>
      </c>
      <c r="E46" s="4">
        <v>12</v>
      </c>
      <c r="F46" s="3" t="s">
        <v>226</v>
      </c>
      <c r="G46" s="13">
        <v>0.20423190476190478</v>
      </c>
      <c r="H46" s="13">
        <v>0.25677845238095243</v>
      </c>
      <c r="I46" s="13">
        <v>0.30369988095238099</v>
      </c>
      <c r="J46" s="13">
        <v>0.42984654761904761</v>
      </c>
      <c r="L46" s="13">
        <v>0.19898119047619048</v>
      </c>
      <c r="M46" s="13">
        <v>0.25125630952380951</v>
      </c>
      <c r="N46" s="13">
        <v>0.30510130952380959</v>
      </c>
      <c r="O46" s="13">
        <v>0.4201766666666667</v>
      </c>
      <c r="P46" s="4">
        <v>307</v>
      </c>
      <c r="Q46" s="4">
        <v>320</v>
      </c>
      <c r="R46" s="12">
        <v>5.2507142857142839E-3</v>
      </c>
      <c r="S46" s="12">
        <v>5.5221428571428617E-3</v>
      </c>
      <c r="T46" s="12">
        <v>-1.4014285714285854E-3</v>
      </c>
      <c r="U46" s="12">
        <v>9.6698809523809194E-3</v>
      </c>
      <c r="V46" s="12"/>
      <c r="W46" s="12">
        <f t="shared" si="3"/>
        <v>4.7603273809523703E-3</v>
      </c>
      <c r="X46" s="3"/>
      <c r="Y46" s="4">
        <v>307</v>
      </c>
      <c r="Z46" s="4">
        <v>320</v>
      </c>
      <c r="AA46" s="13">
        <v>8.4238095238095244E-3</v>
      </c>
      <c r="AB46" s="13">
        <v>8.4469047619047631E-3</v>
      </c>
      <c r="AC46" s="13">
        <v>8.3096428571428575E-3</v>
      </c>
      <c r="AD46" s="13">
        <v>1.1603690476190478E-2</v>
      </c>
      <c r="AE46" s="13">
        <v>9.7103571428571438E-3</v>
      </c>
      <c r="AF46" s="13">
        <v>8.6797619047619054E-3</v>
      </c>
      <c r="AG46" s="13">
        <v>6.3566666666666676E-3</v>
      </c>
      <c r="AH46" s="13">
        <v>9.0584523809523823E-3</v>
      </c>
      <c r="AJ46" s="14">
        <f t="shared" si="4"/>
        <v>6.3008571428571414E-2</v>
      </c>
      <c r="AK46" s="14">
        <f t="shared" si="4"/>
        <v>6.6265714285714344E-2</v>
      </c>
      <c r="AL46" s="14">
        <f t="shared" si="4"/>
        <v>-1.6817142857143023E-2</v>
      </c>
      <c r="AM46" s="14">
        <f t="shared" si="4"/>
        <v>0.11603857142857103</v>
      </c>
      <c r="AO46" s="14">
        <f t="shared" si="5"/>
        <v>0.70746697948248161</v>
      </c>
      <c r="AP46" s="14">
        <f t="shared" si="5"/>
        <v>0.78971480572030983</v>
      </c>
      <c r="AQ46" s="14">
        <f t="shared" si="5"/>
        <v>-0.23201126891826784</v>
      </c>
      <c r="AR46" s="14">
        <f t="shared" si="5"/>
        <v>1.1377611610408183</v>
      </c>
      <c r="AT46" s="14">
        <f t="shared" si="6"/>
        <v>0</v>
      </c>
      <c r="AU46" s="14">
        <f t="shared" si="6"/>
        <v>0</v>
      </c>
      <c r="AV46" s="14">
        <f t="shared" si="6"/>
        <v>0</v>
      </c>
      <c r="AW46" s="14">
        <f t="shared" si="6"/>
        <v>0</v>
      </c>
      <c r="AX46" s="4">
        <v>307</v>
      </c>
      <c r="AY46" s="4">
        <v>320</v>
      </c>
    </row>
    <row r="47" spans="1:51" x14ac:dyDescent="0.2">
      <c r="A47" s="4">
        <v>321</v>
      </c>
      <c r="B47" s="4">
        <v>330</v>
      </c>
      <c r="D47" s="3">
        <v>1261.5922</v>
      </c>
      <c r="E47" s="4">
        <v>8</v>
      </c>
      <c r="F47" s="3" t="s">
        <v>227</v>
      </c>
      <c r="G47" s="13">
        <v>0.11553785714285715</v>
      </c>
      <c r="H47" s="13">
        <v>0.22876464285714287</v>
      </c>
      <c r="I47" s="13">
        <v>0.30164000000000002</v>
      </c>
      <c r="J47" s="13">
        <v>0.38882428571428573</v>
      </c>
      <c r="L47" s="13">
        <v>9.924392857142858E-2</v>
      </c>
      <c r="M47" s="13">
        <v>0.22535732142857143</v>
      </c>
      <c r="N47" s="13">
        <v>0.29609982142857144</v>
      </c>
      <c r="O47" s="13">
        <v>0.3916507142857143</v>
      </c>
      <c r="P47" s="4">
        <v>321</v>
      </c>
      <c r="Q47" s="4">
        <v>330</v>
      </c>
      <c r="R47" s="12">
        <v>1.6293928571428581E-2</v>
      </c>
      <c r="S47" s="12">
        <v>3.4073214285714514E-3</v>
      </c>
      <c r="T47" s="12">
        <v>5.5401785714285865E-3</v>
      </c>
      <c r="U47" s="12">
        <v>-2.8264285714285631E-3</v>
      </c>
      <c r="V47" s="12"/>
      <c r="W47" s="12">
        <f t="shared" si="3"/>
        <v>5.6037500000000132E-3</v>
      </c>
      <c r="X47" s="3"/>
      <c r="Y47" s="4">
        <v>321</v>
      </c>
      <c r="Z47" s="4">
        <v>330</v>
      </c>
      <c r="AA47" s="13">
        <v>1.4303214285714287E-2</v>
      </c>
      <c r="AB47" s="13">
        <v>1.130625E-2</v>
      </c>
      <c r="AC47" s="13">
        <v>1.2365000000000001E-2</v>
      </c>
      <c r="AD47" s="13">
        <v>2.2957500000000002E-2</v>
      </c>
      <c r="AE47" s="13">
        <v>1.0034285714285714E-2</v>
      </c>
      <c r="AF47" s="13">
        <v>1.3522678571428573E-2</v>
      </c>
      <c r="AG47" s="13">
        <v>1.5071607142857145E-2</v>
      </c>
      <c r="AH47" s="13">
        <v>2.0931250000000002E-2</v>
      </c>
      <c r="AJ47" s="14">
        <f t="shared" si="4"/>
        <v>0.13035142857142865</v>
      </c>
      <c r="AK47" s="14">
        <f t="shared" si="4"/>
        <v>2.7258571428571611E-2</v>
      </c>
      <c r="AL47" s="14">
        <f t="shared" si="4"/>
        <v>4.4321428571428692E-2</v>
      </c>
      <c r="AM47" s="14">
        <f t="shared" si="4"/>
        <v>-2.2611428571428505E-2</v>
      </c>
      <c r="AO47" s="14">
        <f t="shared" si="5"/>
        <v>1.6152702909595622</v>
      </c>
      <c r="AP47" s="14">
        <f t="shared" si="5"/>
        <v>0.33481677696825718</v>
      </c>
      <c r="AQ47" s="14">
        <f t="shared" si="5"/>
        <v>0.49222762496223266</v>
      </c>
      <c r="AR47" s="14">
        <f t="shared" si="5"/>
        <v>-0.15757890462415172</v>
      </c>
      <c r="AT47" s="14">
        <f t="shared" si="6"/>
        <v>0</v>
      </c>
      <c r="AU47" s="14">
        <f t="shared" si="6"/>
        <v>0</v>
      </c>
      <c r="AV47" s="14">
        <f t="shared" si="6"/>
        <v>0</v>
      </c>
      <c r="AW47" s="14">
        <f t="shared" si="6"/>
        <v>0</v>
      </c>
      <c r="AX47" s="4">
        <v>321</v>
      </c>
      <c r="AY47" s="4">
        <v>330</v>
      </c>
    </row>
    <row r="48" spans="1:51" x14ac:dyDescent="0.2">
      <c r="A48" s="4">
        <v>321</v>
      </c>
      <c r="B48" s="4">
        <v>331</v>
      </c>
      <c r="D48" s="3">
        <v>1408.6605999999999</v>
      </c>
      <c r="E48" s="4">
        <v>9</v>
      </c>
      <c r="F48" s="3" t="s">
        <v>228</v>
      </c>
      <c r="G48" s="13">
        <v>8.4778412698412714E-2</v>
      </c>
      <c r="H48" s="13">
        <v>0.17675174603174607</v>
      </c>
      <c r="I48" s="13">
        <v>0.2476130158730159</v>
      </c>
      <c r="J48" s="13">
        <v>0.34255000000000008</v>
      </c>
      <c r="L48" s="13">
        <v>9.7215079365079379E-2</v>
      </c>
      <c r="M48" s="13">
        <v>0.18264000000000002</v>
      </c>
      <c r="N48" s="13">
        <v>0.25194492063492069</v>
      </c>
      <c r="O48" s="13">
        <v>0.33172777777777784</v>
      </c>
      <c r="P48" s="4">
        <v>321</v>
      </c>
      <c r="Q48" s="4">
        <v>331</v>
      </c>
      <c r="R48" s="12">
        <v>-1.2436666666666658E-2</v>
      </c>
      <c r="S48" s="12">
        <v>-5.8882539682539713E-3</v>
      </c>
      <c r="T48" s="12">
        <v>-4.3319047619047547E-3</v>
      </c>
      <c r="U48" s="12">
        <v>1.0822222222222209E-2</v>
      </c>
      <c r="V48" s="12"/>
      <c r="W48" s="12">
        <f t="shared" si="3"/>
        <v>-2.9586507936507946E-3</v>
      </c>
      <c r="X48" s="3"/>
      <c r="Y48" s="4">
        <v>321</v>
      </c>
      <c r="Z48" s="4">
        <v>331</v>
      </c>
      <c r="AA48" s="13">
        <v>1.4441746031746031E-2</v>
      </c>
      <c r="AB48" s="13">
        <v>7.5326984126984128E-3</v>
      </c>
      <c r="AC48" s="13">
        <v>1.6919841269841269E-2</v>
      </c>
      <c r="AD48" s="13">
        <v>1.5618253968253969E-2</v>
      </c>
      <c r="AE48" s="13">
        <v>1.2693650793650795E-2</v>
      </c>
      <c r="AF48" s="13">
        <v>5.6676190476190481E-3</v>
      </c>
      <c r="AG48" s="13">
        <v>1.127634920634921E-2</v>
      </c>
      <c r="AH48" s="13">
        <v>6.4650793650793664E-3</v>
      </c>
      <c r="AJ48" s="14">
        <f t="shared" si="4"/>
        <v>-0.11192999999999992</v>
      </c>
      <c r="AK48" s="14">
        <f t="shared" si="4"/>
        <v>-5.2994285714285744E-2</v>
      </c>
      <c r="AL48" s="14">
        <f t="shared" si="4"/>
        <v>-3.898714285714279E-2</v>
      </c>
      <c r="AM48" s="14">
        <f t="shared" si="4"/>
        <v>9.7399999999999876E-2</v>
      </c>
      <c r="AO48" s="14">
        <f t="shared" si="5"/>
        <v>-1.1203252546814217</v>
      </c>
      <c r="AP48" s="14">
        <f t="shared" si="5"/>
        <v>-1.0818961446508175</v>
      </c>
      <c r="AQ48" s="14">
        <f t="shared" si="5"/>
        <v>-0.36900717864895194</v>
      </c>
      <c r="AR48" s="14">
        <f t="shared" si="5"/>
        <v>1.1089228996374614</v>
      </c>
      <c r="AT48" s="14">
        <f t="shared" si="6"/>
        <v>0</v>
      </c>
      <c r="AU48" s="14">
        <f t="shared" si="6"/>
        <v>0</v>
      </c>
      <c r="AV48" s="14">
        <f t="shared" si="6"/>
        <v>0</v>
      </c>
      <c r="AW48" s="14">
        <f t="shared" si="6"/>
        <v>0</v>
      </c>
      <c r="AX48" s="4">
        <v>321</v>
      </c>
      <c r="AY48" s="4">
        <v>331</v>
      </c>
    </row>
    <row r="49" spans="1:51" x14ac:dyDescent="0.2">
      <c r="A49" s="4">
        <v>322</v>
      </c>
      <c r="B49" s="4">
        <v>330</v>
      </c>
      <c r="D49" s="3">
        <v>1098.5288</v>
      </c>
      <c r="E49" s="4">
        <v>7</v>
      </c>
      <c r="F49" s="3" t="s">
        <v>229</v>
      </c>
      <c r="G49" s="13">
        <v>8.430183673469388E-2</v>
      </c>
      <c r="H49" s="13">
        <v>0.16345040816326534</v>
      </c>
      <c r="I49" s="13">
        <v>0.23978897959183673</v>
      </c>
      <c r="J49" s="13">
        <v>0.36092040816326532</v>
      </c>
      <c r="L49" s="13">
        <v>8.8934897959183676E-2</v>
      </c>
      <c r="M49" s="13">
        <v>0.15777693877551022</v>
      </c>
      <c r="N49" s="13">
        <v>0.23654918367346942</v>
      </c>
      <c r="O49" s="13">
        <v>0.35385224489795919</v>
      </c>
      <c r="P49" s="4">
        <v>322</v>
      </c>
      <c r="Q49" s="4">
        <v>330</v>
      </c>
      <c r="R49" s="12">
        <v>-4.6330612244897965E-3</v>
      </c>
      <c r="S49" s="12">
        <v>5.6734693877551114E-3</v>
      </c>
      <c r="T49" s="12">
        <v>3.239795918367319E-3</v>
      </c>
      <c r="U49" s="12">
        <v>7.0681632653061335E-3</v>
      </c>
      <c r="V49" s="12"/>
      <c r="W49" s="12">
        <f t="shared" si="3"/>
        <v>2.8370918367346919E-3</v>
      </c>
      <c r="X49" s="3"/>
      <c r="Y49" s="4">
        <v>322</v>
      </c>
      <c r="Z49" s="4">
        <v>330</v>
      </c>
      <c r="AA49" s="13">
        <v>5.3300000000000005E-3</v>
      </c>
      <c r="AB49" s="13">
        <v>6.1663265306122449E-3</v>
      </c>
      <c r="AC49" s="13">
        <v>1.2587142857142859E-2</v>
      </c>
      <c r="AD49" s="13">
        <v>5.5918367346938789E-3</v>
      </c>
      <c r="AE49" s="13">
        <v>6.9395918367346938E-3</v>
      </c>
      <c r="AF49" s="13">
        <v>8.7902040816326531E-3</v>
      </c>
      <c r="AG49" s="13">
        <v>5.135714285714286E-3</v>
      </c>
      <c r="AH49" s="13">
        <v>9.0955102040816346E-3</v>
      </c>
      <c r="AJ49" s="14">
        <f t="shared" si="4"/>
        <v>-3.2431428571428576E-2</v>
      </c>
      <c r="AK49" s="14">
        <f t="shared" si="4"/>
        <v>3.9714285714285778E-2</v>
      </c>
      <c r="AL49" s="14">
        <f t="shared" si="4"/>
        <v>2.2678571428571232E-2</v>
      </c>
      <c r="AM49" s="14">
        <f t="shared" si="4"/>
        <v>4.9477142857142935E-2</v>
      </c>
      <c r="AO49" s="14">
        <f t="shared" si="5"/>
        <v>-0.91708231674625418</v>
      </c>
      <c r="AP49" s="14">
        <f t="shared" si="5"/>
        <v>0.91518971401938443</v>
      </c>
      <c r="AQ49" s="14">
        <f t="shared" si="5"/>
        <v>0.41277512648961523</v>
      </c>
      <c r="AR49" s="14">
        <f t="shared" si="5"/>
        <v>1.1466228588563776</v>
      </c>
      <c r="AT49" s="14">
        <f t="shared" si="6"/>
        <v>0</v>
      </c>
      <c r="AU49" s="14">
        <f t="shared" si="6"/>
        <v>0</v>
      </c>
      <c r="AV49" s="14">
        <f t="shared" si="6"/>
        <v>0</v>
      </c>
      <c r="AW49" s="14">
        <f t="shared" si="6"/>
        <v>0</v>
      </c>
      <c r="AX49" s="4">
        <v>322</v>
      </c>
      <c r="AY49" s="4">
        <v>330</v>
      </c>
    </row>
    <row r="50" spans="1:51" x14ac:dyDescent="0.2">
      <c r="A50" s="4">
        <v>331</v>
      </c>
      <c r="B50" s="4">
        <v>337</v>
      </c>
      <c r="D50" s="3">
        <v>855.46109999999999</v>
      </c>
      <c r="E50" s="4">
        <v>6</v>
      </c>
      <c r="F50" s="3" t="s">
        <v>230</v>
      </c>
      <c r="G50" s="13">
        <v>0.44638071428571435</v>
      </c>
      <c r="H50" s="13">
        <v>0.58062333333333338</v>
      </c>
      <c r="I50" s="13">
        <v>0.68278214285714289</v>
      </c>
      <c r="J50" s="13">
        <v>0.66225119047619052</v>
      </c>
      <c r="L50" s="13">
        <v>0.42792880952380957</v>
      </c>
      <c r="M50" s="13">
        <v>0.56532761904761908</v>
      </c>
      <c r="N50" s="13">
        <v>0.6728116666666667</v>
      </c>
      <c r="O50" s="13">
        <v>0.67114047619047623</v>
      </c>
      <c r="P50" s="4">
        <v>331</v>
      </c>
      <c r="Q50" s="4">
        <v>337</v>
      </c>
      <c r="R50" s="12">
        <v>1.8451904761904777E-2</v>
      </c>
      <c r="S50" s="12">
        <v>1.5295714285714319E-2</v>
      </c>
      <c r="T50" s="12">
        <v>9.9704761904761442E-3</v>
      </c>
      <c r="U50" s="12">
        <v>-8.8892857142857436E-3</v>
      </c>
      <c r="V50" s="12"/>
      <c r="W50" s="12">
        <f t="shared" si="3"/>
        <v>8.7072023809523728E-3</v>
      </c>
      <c r="X50" s="3"/>
      <c r="Y50" s="4">
        <v>331</v>
      </c>
      <c r="Z50" s="4">
        <v>337</v>
      </c>
      <c r="AA50" s="13">
        <v>2.2785000000000003E-2</v>
      </c>
      <c r="AB50" s="13">
        <v>1.2642380952380954E-2</v>
      </c>
      <c r="AC50" s="13">
        <v>1.4628809523809525E-2</v>
      </c>
      <c r="AD50" s="13">
        <v>1.4673571428571432E-2</v>
      </c>
      <c r="AE50" s="13">
        <v>1.3229285714285714E-2</v>
      </c>
      <c r="AF50" s="13">
        <v>1.3718333333333334E-2</v>
      </c>
      <c r="AG50" s="13">
        <v>1.4873095238095241E-2</v>
      </c>
      <c r="AH50" s="13">
        <v>1.8138571428571431E-2</v>
      </c>
      <c r="AJ50" s="14">
        <f t="shared" si="4"/>
        <v>0.11071142857142866</v>
      </c>
      <c r="AK50" s="14">
        <f t="shared" si="4"/>
        <v>9.1774285714285919E-2</v>
      </c>
      <c r="AL50" s="14">
        <f t="shared" si="4"/>
        <v>5.9822857142856865E-2</v>
      </c>
      <c r="AM50" s="14">
        <f t="shared" si="4"/>
        <v>-5.3335714285714458E-2</v>
      </c>
      <c r="AO50" s="14">
        <f t="shared" si="5"/>
        <v>1.2130224559733898</v>
      </c>
      <c r="AP50" s="14">
        <f t="shared" si="5"/>
        <v>1.4201255801916952</v>
      </c>
      <c r="AQ50" s="14">
        <f t="shared" si="5"/>
        <v>0.82780220954386441</v>
      </c>
      <c r="AR50" s="14">
        <f t="shared" si="5"/>
        <v>-0.65993286874403267</v>
      </c>
      <c r="AT50" s="14">
        <f t="shared" si="6"/>
        <v>0</v>
      </c>
      <c r="AU50" s="14">
        <f t="shared" si="6"/>
        <v>0</v>
      </c>
      <c r="AV50" s="14">
        <f t="shared" si="6"/>
        <v>0</v>
      </c>
      <c r="AW50" s="14">
        <f t="shared" si="6"/>
        <v>0</v>
      </c>
      <c r="AX50" s="4">
        <v>331</v>
      </c>
      <c r="AY50" s="4">
        <v>337</v>
      </c>
    </row>
    <row r="51" spans="1:51" x14ac:dyDescent="0.2">
      <c r="A51" s="4">
        <v>331</v>
      </c>
      <c r="B51" s="4">
        <v>339</v>
      </c>
      <c r="D51" s="3">
        <v>1013.5302</v>
      </c>
      <c r="E51" s="4">
        <v>8</v>
      </c>
      <c r="F51" s="3" t="s">
        <v>231</v>
      </c>
      <c r="G51" s="13">
        <v>0.49618803571428571</v>
      </c>
      <c r="H51" s="13">
        <v>0.62824339285714292</v>
      </c>
      <c r="I51" s="13">
        <v>0.67619339285714286</v>
      </c>
      <c r="J51" s="13">
        <v>0.65984964285714298</v>
      </c>
      <c r="L51" s="13">
        <v>0.48644089285714293</v>
      </c>
      <c r="M51" s="13">
        <v>0.61911321428571431</v>
      </c>
      <c r="N51" s="13">
        <v>0.67553642857142859</v>
      </c>
      <c r="O51" s="13">
        <v>0.6664626785714286</v>
      </c>
      <c r="P51" s="4">
        <v>331</v>
      </c>
      <c r="Q51" s="4">
        <v>339</v>
      </c>
      <c r="R51" s="12">
        <v>9.7471428571428119E-3</v>
      </c>
      <c r="S51" s="12">
        <v>9.1301785714285686E-3</v>
      </c>
      <c r="T51" s="12">
        <v>6.5696428571428362E-4</v>
      </c>
      <c r="U51" s="12">
        <v>-6.6130357142856521E-3</v>
      </c>
      <c r="V51" s="12"/>
      <c r="W51" s="12">
        <f t="shared" si="3"/>
        <v>3.230312500000004E-3</v>
      </c>
      <c r="X51" s="3"/>
      <c r="Y51" s="4">
        <v>331</v>
      </c>
      <c r="Z51" s="4">
        <v>339</v>
      </c>
      <c r="AA51" s="13">
        <v>2.1042500000000002E-2</v>
      </c>
      <c r="AB51" s="13">
        <v>1.8328392857142856E-2</v>
      </c>
      <c r="AC51" s="13">
        <v>1.9471428571428574E-2</v>
      </c>
      <c r="AD51" s="13">
        <v>1.9776785714285715E-2</v>
      </c>
      <c r="AE51" s="13">
        <v>1.5804285714285715E-2</v>
      </c>
      <c r="AF51" s="13">
        <v>1.5822857142857145E-2</v>
      </c>
      <c r="AG51" s="13">
        <v>1.6834107142857144E-2</v>
      </c>
      <c r="AH51" s="13">
        <v>1.7969464285714287E-2</v>
      </c>
      <c r="AJ51" s="14">
        <f t="shared" si="4"/>
        <v>7.7977142857142495E-2</v>
      </c>
      <c r="AK51" s="14">
        <f t="shared" si="4"/>
        <v>7.3041428571428549E-2</v>
      </c>
      <c r="AL51" s="14">
        <f t="shared" si="4"/>
        <v>5.255714285714269E-3</v>
      </c>
      <c r="AM51" s="14">
        <f t="shared" si="4"/>
        <v>-5.2904285714285217E-2</v>
      </c>
      <c r="AO51" s="14">
        <f t="shared" si="5"/>
        <v>0.64151756186178532</v>
      </c>
      <c r="AP51" s="14">
        <f t="shared" si="5"/>
        <v>0.65310441751536563</v>
      </c>
      <c r="AQ51" s="14">
        <f t="shared" si="5"/>
        <v>4.4208082788859383E-2</v>
      </c>
      <c r="AR51" s="14">
        <f t="shared" si="5"/>
        <v>-0.42865256343195879</v>
      </c>
      <c r="AT51" s="14">
        <f t="shared" si="6"/>
        <v>0</v>
      </c>
      <c r="AU51" s="14">
        <f t="shared" si="6"/>
        <v>0</v>
      </c>
      <c r="AV51" s="14">
        <f t="shared" si="6"/>
        <v>0</v>
      </c>
      <c r="AW51" s="14">
        <f t="shared" si="6"/>
        <v>0</v>
      </c>
      <c r="AX51" s="4">
        <v>331</v>
      </c>
      <c r="AY51" s="4">
        <v>339</v>
      </c>
    </row>
    <row r="52" spans="1:51" x14ac:dyDescent="0.2">
      <c r="A52" s="4">
        <v>379</v>
      </c>
      <c r="B52" s="4">
        <v>385</v>
      </c>
      <c r="D52" s="3">
        <v>708.35969999999998</v>
      </c>
      <c r="E52" s="4">
        <v>6</v>
      </c>
      <c r="F52" s="3" t="s">
        <v>232</v>
      </c>
      <c r="G52" s="13">
        <v>9.1571428571428568E-3</v>
      </c>
      <c r="H52" s="13">
        <v>1.6424761904761907E-2</v>
      </c>
      <c r="I52" s="13">
        <v>4.6424523809523811E-2</v>
      </c>
      <c r="J52" s="13">
        <v>0.18170785714285714</v>
      </c>
      <c r="L52" s="13">
        <v>1.2649285714285714E-2</v>
      </c>
      <c r="M52" s="13">
        <v>1.5055714285714287E-2</v>
      </c>
      <c r="N52" s="13">
        <v>4.8191666666666674E-2</v>
      </c>
      <c r="O52" s="13">
        <v>0.16666833333333336</v>
      </c>
      <c r="P52" s="4">
        <v>379</v>
      </c>
      <c r="Q52" s="4">
        <v>385</v>
      </c>
      <c r="R52" s="12">
        <v>-3.4921428571428573E-3</v>
      </c>
      <c r="S52" s="12">
        <v>1.3690476190476202E-3</v>
      </c>
      <c r="T52" s="12">
        <v>-1.7671428571428601E-3</v>
      </c>
      <c r="U52" s="12">
        <v>1.5039523809523798E-2</v>
      </c>
      <c r="V52" s="12"/>
      <c r="W52" s="12">
        <f t="shared" si="3"/>
        <v>2.787321428571425E-3</v>
      </c>
      <c r="X52" s="3"/>
      <c r="Y52" s="4">
        <v>379</v>
      </c>
      <c r="Z52" s="4">
        <v>385</v>
      </c>
      <c r="AA52" s="13">
        <v>5.5164285714285714E-3</v>
      </c>
      <c r="AB52" s="13">
        <v>2.4895238095238095E-3</v>
      </c>
      <c r="AC52" s="13">
        <v>2.5988095238095241E-3</v>
      </c>
      <c r="AD52" s="13">
        <v>5.1116666666666671E-3</v>
      </c>
      <c r="AE52" s="13">
        <v>3.6716666666666673E-3</v>
      </c>
      <c r="AF52" s="13">
        <v>4.5971428571428569E-3</v>
      </c>
      <c r="AG52" s="13">
        <v>2.6976190476190477E-3</v>
      </c>
      <c r="AH52" s="13">
        <v>9.7321428571428576E-3</v>
      </c>
      <c r="AJ52" s="14">
        <f t="shared" si="4"/>
        <v>-2.0952857142857145E-2</v>
      </c>
      <c r="AK52" s="14">
        <f t="shared" si="4"/>
        <v>8.2142857142857208E-3</v>
      </c>
      <c r="AL52" s="14">
        <f t="shared" si="4"/>
        <v>-1.060285714285716E-2</v>
      </c>
      <c r="AM52" s="14">
        <f t="shared" si="4"/>
        <v>9.0237142857142794E-2</v>
      </c>
      <c r="AO52" s="14">
        <f t="shared" si="5"/>
        <v>-0.9127680401418452</v>
      </c>
      <c r="AP52" s="14">
        <f t="shared" si="5"/>
        <v>0.45357366960874007</v>
      </c>
      <c r="AQ52" s="14">
        <f t="shared" si="5"/>
        <v>-0.817125195646769</v>
      </c>
      <c r="AR52" s="14">
        <f t="shared" si="5"/>
        <v>2.369641421647168</v>
      </c>
      <c r="AT52" s="14">
        <f t="shared" si="6"/>
        <v>0</v>
      </c>
      <c r="AU52" s="14">
        <f t="shared" si="6"/>
        <v>0</v>
      </c>
      <c r="AV52" s="14">
        <f t="shared" si="6"/>
        <v>0</v>
      </c>
      <c r="AW52" s="14">
        <f t="shared" si="6"/>
        <v>0</v>
      </c>
      <c r="AX52" s="4">
        <v>379</v>
      </c>
      <c r="AY52" s="4">
        <v>385</v>
      </c>
    </row>
    <row r="53" spans="1:51" x14ac:dyDescent="0.2">
      <c r="A53" s="4">
        <v>379</v>
      </c>
      <c r="B53" s="4">
        <v>386</v>
      </c>
      <c r="D53" s="3">
        <v>821.44370000000004</v>
      </c>
      <c r="E53" s="4">
        <v>7</v>
      </c>
      <c r="F53" s="3" t="s">
        <v>233</v>
      </c>
      <c r="G53" s="13">
        <v>1.4351836734693878E-2</v>
      </c>
      <c r="H53" s="13">
        <v>2.2022448979591838E-2</v>
      </c>
      <c r="I53" s="13">
        <v>6.7437551020408174E-2</v>
      </c>
      <c r="J53" s="13">
        <v>0.1811583673469388</v>
      </c>
      <c r="L53" s="13">
        <v>1.6226530612244897E-2</v>
      </c>
      <c r="M53" s="13">
        <v>2.0641428571428574E-2</v>
      </c>
      <c r="N53" s="13">
        <v>6.1091632653061223E-2</v>
      </c>
      <c r="O53" s="13">
        <v>0.176235306122449</v>
      </c>
      <c r="P53" s="4">
        <v>379</v>
      </c>
      <c r="Q53" s="4">
        <v>386</v>
      </c>
      <c r="R53" s="12">
        <v>-1.8746938775510203E-3</v>
      </c>
      <c r="S53" s="12">
        <v>1.3810204081632672E-3</v>
      </c>
      <c r="T53" s="12">
        <v>6.345918367346947E-3</v>
      </c>
      <c r="U53" s="12">
        <v>4.9230612244897977E-3</v>
      </c>
      <c r="V53" s="12"/>
      <c r="W53" s="12">
        <f t="shared" si="3"/>
        <v>2.693826530612248E-3</v>
      </c>
      <c r="X53" s="3"/>
      <c r="Y53" s="4">
        <v>379</v>
      </c>
      <c r="Z53" s="4">
        <v>386</v>
      </c>
      <c r="AA53" s="13">
        <v>4.5834693877551021E-3</v>
      </c>
      <c r="AB53" s="13">
        <v>6.9418367346938768E-3</v>
      </c>
      <c r="AC53" s="13">
        <v>7.5704081632653073E-3</v>
      </c>
      <c r="AD53" s="13">
        <v>1.5671632653061224E-2</v>
      </c>
      <c r="AE53" s="13">
        <v>3.6253061224489794E-3</v>
      </c>
      <c r="AF53" s="13">
        <v>4.4542857142857144E-3</v>
      </c>
      <c r="AG53" s="13">
        <v>6.4289795918367355E-3</v>
      </c>
      <c r="AH53" s="13">
        <v>1.5676122448979594E-2</v>
      </c>
      <c r="AJ53" s="14">
        <f t="shared" si="4"/>
        <v>-1.3122857142857143E-2</v>
      </c>
      <c r="AK53" s="14">
        <f t="shared" si="4"/>
        <v>9.6671428571428707E-3</v>
      </c>
      <c r="AL53" s="14">
        <f t="shared" si="4"/>
        <v>4.4421428571428626E-2</v>
      </c>
      <c r="AM53" s="14">
        <f t="shared" si="4"/>
        <v>3.4461428571428587E-2</v>
      </c>
      <c r="AO53" s="14">
        <f t="shared" si="5"/>
        <v>-0.55563429850222912</v>
      </c>
      <c r="AP53" s="14">
        <f t="shared" si="5"/>
        <v>0.29000885540849358</v>
      </c>
      <c r="AQ53" s="14">
        <f t="shared" si="5"/>
        <v>1.1066805681404348</v>
      </c>
      <c r="AR53" s="14">
        <f t="shared" si="5"/>
        <v>0.38468425600307482</v>
      </c>
      <c r="AT53" s="14">
        <f t="shared" si="6"/>
        <v>0</v>
      </c>
      <c r="AU53" s="14">
        <f t="shared" si="6"/>
        <v>0</v>
      </c>
      <c r="AV53" s="14">
        <f t="shared" si="6"/>
        <v>0</v>
      </c>
      <c r="AW53" s="14">
        <f t="shared" si="6"/>
        <v>0</v>
      </c>
      <c r="AX53" s="4">
        <v>379</v>
      </c>
      <c r="AY53" s="4">
        <v>386</v>
      </c>
    </row>
    <row r="54" spans="1:51" x14ac:dyDescent="0.2">
      <c r="A54" s="4">
        <v>386</v>
      </c>
      <c r="B54" s="4">
        <v>396</v>
      </c>
      <c r="D54" s="3">
        <v>1311.6976999999999</v>
      </c>
      <c r="E54" s="4">
        <v>10</v>
      </c>
      <c r="F54" s="3" t="s">
        <v>234</v>
      </c>
      <c r="G54" s="13">
        <v>0.11103414285714286</v>
      </c>
      <c r="H54" s="13">
        <v>0.22704514285714289</v>
      </c>
      <c r="I54" s="13">
        <v>0.40800757142857147</v>
      </c>
      <c r="J54" s="13">
        <v>0.47692671428571431</v>
      </c>
      <c r="L54" s="13">
        <v>0.12647642857142857</v>
      </c>
      <c r="M54" s="13">
        <v>0.21009800000000001</v>
      </c>
      <c r="N54" s="13">
        <v>0.39201828571428576</v>
      </c>
      <c r="O54" s="13">
        <v>0.46930414285714289</v>
      </c>
      <c r="P54" s="4">
        <v>386</v>
      </c>
      <c r="Q54" s="4">
        <v>396</v>
      </c>
      <c r="R54" s="12">
        <v>-1.5442285714285712E-2</v>
      </c>
      <c r="S54" s="12">
        <v>1.6947142857142862E-2</v>
      </c>
      <c r="T54" s="12">
        <v>1.5989285714285754E-2</v>
      </c>
      <c r="U54" s="12">
        <v>7.6225714285714638E-3</v>
      </c>
      <c r="V54" s="12"/>
      <c r="W54" s="12">
        <f t="shared" si="3"/>
        <v>6.2791785714285918E-3</v>
      </c>
      <c r="X54" s="3"/>
      <c r="Y54" s="4">
        <v>386</v>
      </c>
      <c r="Z54" s="4">
        <v>396</v>
      </c>
      <c r="AA54" s="13">
        <v>6.5381428571428578E-3</v>
      </c>
      <c r="AB54" s="13">
        <v>1.4115142857142857E-2</v>
      </c>
      <c r="AC54" s="13">
        <v>1.2010571428571428E-2</v>
      </c>
      <c r="AD54" s="13">
        <v>1.1718428571428574E-2</v>
      </c>
      <c r="AE54" s="13">
        <v>3.8845714285714291E-3</v>
      </c>
      <c r="AF54" s="13">
        <v>1.0995857142857144E-2</v>
      </c>
      <c r="AG54" s="13">
        <v>2.9845714285714293E-3</v>
      </c>
      <c r="AH54" s="13">
        <v>1.1654285714285716E-2</v>
      </c>
      <c r="AJ54" s="14">
        <f t="shared" si="4"/>
        <v>-0.15442285714285711</v>
      </c>
      <c r="AK54" s="14">
        <f t="shared" si="4"/>
        <v>0.16947142857142861</v>
      </c>
      <c r="AL54" s="14">
        <f t="shared" si="4"/>
        <v>0.15989285714285756</v>
      </c>
      <c r="AM54" s="14">
        <f t="shared" si="4"/>
        <v>7.6225714285714632E-2</v>
      </c>
      <c r="AO54" s="14">
        <f t="shared" si="5"/>
        <v>-3.5169691105234735</v>
      </c>
      <c r="AP54" s="14">
        <f t="shared" si="5"/>
        <v>1.6405255103314396</v>
      </c>
      <c r="AQ54" s="14">
        <f t="shared" si="5"/>
        <v>2.2377671557776426</v>
      </c>
      <c r="AR54" s="14">
        <f t="shared" si="5"/>
        <v>0.79885202842605185</v>
      </c>
      <c r="AT54" s="14">
        <f t="shared" si="6"/>
        <v>1</v>
      </c>
      <c r="AU54" s="14">
        <f t="shared" si="6"/>
        <v>0</v>
      </c>
      <c r="AV54" s="14">
        <f t="shared" si="6"/>
        <v>0</v>
      </c>
      <c r="AW54" s="14">
        <f t="shared" si="6"/>
        <v>0</v>
      </c>
      <c r="AX54" s="4">
        <v>386</v>
      </c>
      <c r="AY54" s="4">
        <v>396</v>
      </c>
    </row>
    <row r="55" spans="1:51" x14ac:dyDescent="0.2">
      <c r="A55" s="4">
        <v>387</v>
      </c>
      <c r="B55" s="4">
        <v>396</v>
      </c>
      <c r="D55" s="3">
        <v>1198.6135999999999</v>
      </c>
      <c r="E55" s="4">
        <v>9</v>
      </c>
      <c r="F55" s="3" t="s">
        <v>235</v>
      </c>
      <c r="G55" s="13">
        <v>0.15039301587301587</v>
      </c>
      <c r="H55" s="13">
        <v>0.23283904761904761</v>
      </c>
      <c r="I55" s="13">
        <v>0.37659031746031746</v>
      </c>
      <c r="J55" s="13">
        <v>0.4649173015873016</v>
      </c>
      <c r="L55" s="13">
        <v>0.14446952380952383</v>
      </c>
      <c r="M55" s="13">
        <v>0.22120126984126987</v>
      </c>
      <c r="N55" s="13">
        <v>0.3684026984126984</v>
      </c>
      <c r="O55" s="13">
        <v>0.46191714285714291</v>
      </c>
      <c r="P55" s="4">
        <v>387</v>
      </c>
      <c r="Q55" s="4">
        <v>396</v>
      </c>
      <c r="R55" s="12">
        <v>5.9234920634920578E-3</v>
      </c>
      <c r="S55" s="12">
        <v>1.1637777777777778E-2</v>
      </c>
      <c r="T55" s="12">
        <v>8.1876190476190859E-3</v>
      </c>
      <c r="U55" s="12">
        <v>3.0001587301587392E-3</v>
      </c>
      <c r="V55" s="12"/>
      <c r="W55" s="12">
        <f t="shared" si="3"/>
        <v>7.187261904761915E-3</v>
      </c>
      <c r="X55" s="3"/>
      <c r="Y55" s="4">
        <v>387</v>
      </c>
      <c r="Z55" s="4">
        <v>396</v>
      </c>
      <c r="AA55" s="13">
        <v>8.5647619047619049E-3</v>
      </c>
      <c r="AB55" s="13">
        <v>1.3787142857142857E-2</v>
      </c>
      <c r="AC55" s="13">
        <v>1.2191269841269843E-2</v>
      </c>
      <c r="AD55" s="13">
        <v>9.3368253968253972E-3</v>
      </c>
      <c r="AE55" s="13">
        <v>9.8428571428571445E-3</v>
      </c>
      <c r="AF55" s="13">
        <v>1.4267936507936509E-2</v>
      </c>
      <c r="AG55" s="13">
        <v>1.6602380952380952E-2</v>
      </c>
      <c r="AH55" s="13">
        <v>1.3974761904761905E-2</v>
      </c>
      <c r="AJ55" s="14">
        <f t="shared" si="4"/>
        <v>5.3311428571428524E-2</v>
      </c>
      <c r="AK55" s="14">
        <f t="shared" si="4"/>
        <v>0.10474</v>
      </c>
      <c r="AL55" s="14">
        <f t="shared" si="4"/>
        <v>7.368857142857177E-2</v>
      </c>
      <c r="AM55" s="14">
        <f t="shared" si="4"/>
        <v>2.7001428571428652E-2</v>
      </c>
      <c r="AO55" s="14">
        <f t="shared" si="5"/>
        <v>0.78634201491784539</v>
      </c>
      <c r="AP55" s="14">
        <f t="shared" si="5"/>
        <v>1.0159455170753227</v>
      </c>
      <c r="AQ55" s="14">
        <f t="shared" si="5"/>
        <v>0.68849229142383706</v>
      </c>
      <c r="AR55" s="14">
        <f t="shared" si="5"/>
        <v>0.30918504600185043</v>
      </c>
      <c r="AT55" s="14">
        <f t="shared" si="6"/>
        <v>0</v>
      </c>
      <c r="AU55" s="14">
        <f t="shared" si="6"/>
        <v>0</v>
      </c>
      <c r="AV55" s="14">
        <f t="shared" si="6"/>
        <v>0</v>
      </c>
      <c r="AW55" s="14">
        <f t="shared" si="6"/>
        <v>0</v>
      </c>
      <c r="AX55" s="4">
        <v>387</v>
      </c>
      <c r="AY55" s="4">
        <v>396</v>
      </c>
    </row>
    <row r="56" spans="1:51" x14ac:dyDescent="0.2">
      <c r="A56" s="4">
        <v>387</v>
      </c>
      <c r="B56" s="4">
        <v>398</v>
      </c>
      <c r="D56" s="3">
        <v>1340.6878999999999</v>
      </c>
      <c r="E56" s="4">
        <v>11</v>
      </c>
      <c r="F56" s="3" t="s">
        <v>236</v>
      </c>
      <c r="G56" s="13">
        <v>0.10557363636363637</v>
      </c>
      <c r="H56" s="13">
        <v>0.17794727272727273</v>
      </c>
      <c r="I56" s="13">
        <v>0.28754688311688315</v>
      </c>
      <c r="J56" s="13">
        <v>0.36571870129870132</v>
      </c>
      <c r="L56" s="13">
        <v>9.9173506493506508E-2</v>
      </c>
      <c r="M56" s="13">
        <v>0.17025155844155845</v>
      </c>
      <c r="N56" s="13">
        <v>0.2843488311688312</v>
      </c>
      <c r="O56" s="13">
        <v>0.36256662337662338</v>
      </c>
      <c r="P56" s="4">
        <v>387</v>
      </c>
      <c r="Q56" s="4">
        <v>398</v>
      </c>
      <c r="R56" s="12">
        <v>6.4001298701298736E-3</v>
      </c>
      <c r="S56" s="12">
        <v>7.6957142857142719E-3</v>
      </c>
      <c r="T56" s="12">
        <v>3.1980519480519346E-3</v>
      </c>
      <c r="U56" s="12">
        <v>3.1520779220779423E-3</v>
      </c>
      <c r="V56" s="12"/>
      <c r="W56" s="12">
        <f t="shared" si="3"/>
        <v>5.1114935064935059E-3</v>
      </c>
      <c r="X56" s="3"/>
      <c r="Y56" s="4">
        <v>387</v>
      </c>
      <c r="Z56" s="4">
        <v>398</v>
      </c>
      <c r="AA56" s="13">
        <v>6.7600000000000004E-3</v>
      </c>
      <c r="AB56" s="13">
        <v>1.4511168831168833E-2</v>
      </c>
      <c r="AC56" s="13">
        <v>1.017909090909091E-2</v>
      </c>
      <c r="AD56" s="13">
        <v>7.281168831168831E-3</v>
      </c>
      <c r="AE56" s="13">
        <v>6.7646753246753261E-3</v>
      </c>
      <c r="AF56" s="13">
        <v>8.7084415584415594E-3</v>
      </c>
      <c r="AG56" s="13">
        <v>7.3718181818181834E-3</v>
      </c>
      <c r="AH56" s="13">
        <v>8.3001298701298708E-3</v>
      </c>
      <c r="AJ56" s="14">
        <f t="shared" si="4"/>
        <v>7.0401428571428615E-2</v>
      </c>
      <c r="AK56" s="14">
        <f t="shared" si="4"/>
        <v>8.4652857142856988E-2</v>
      </c>
      <c r="AL56" s="14">
        <f t="shared" si="4"/>
        <v>3.5178571428571281E-2</v>
      </c>
      <c r="AM56" s="14">
        <f t="shared" si="4"/>
        <v>3.4672857142857366E-2</v>
      </c>
      <c r="AO56" s="14">
        <f t="shared" si="5"/>
        <v>1.1591443902577874</v>
      </c>
      <c r="AP56" s="14">
        <f t="shared" si="5"/>
        <v>0.7876163715046981</v>
      </c>
      <c r="AQ56" s="14">
        <f t="shared" si="5"/>
        <v>0.44073331997383453</v>
      </c>
      <c r="AR56" s="14">
        <f t="shared" si="5"/>
        <v>0.49447259354673595</v>
      </c>
      <c r="AT56" s="14">
        <f t="shared" si="6"/>
        <v>0</v>
      </c>
      <c r="AU56" s="14">
        <f t="shared" si="6"/>
        <v>0</v>
      </c>
      <c r="AV56" s="14">
        <f t="shared" si="6"/>
        <v>0</v>
      </c>
      <c r="AW56" s="14">
        <f t="shared" si="6"/>
        <v>0</v>
      </c>
      <c r="AX56" s="4">
        <v>387</v>
      </c>
      <c r="AY56" s="4">
        <v>398</v>
      </c>
    </row>
    <row r="57" spans="1:51" x14ac:dyDescent="0.2">
      <c r="A57" s="4">
        <v>401</v>
      </c>
      <c r="B57" s="4">
        <v>411</v>
      </c>
      <c r="D57" s="3">
        <v>1231.7885000000001</v>
      </c>
      <c r="E57" s="4">
        <v>9</v>
      </c>
      <c r="F57" s="3" t="s">
        <v>237</v>
      </c>
      <c r="G57" s="13">
        <v>0.22532285714285716</v>
      </c>
      <c r="H57" s="13">
        <v>0.24396269841269844</v>
      </c>
      <c r="I57" s="13">
        <v>0.24793222222222225</v>
      </c>
      <c r="J57" s="13">
        <v>0.3213361904761905</v>
      </c>
      <c r="L57" s="13">
        <v>0.23591349206349208</v>
      </c>
      <c r="M57" s="13">
        <v>0.24329968253968257</v>
      </c>
      <c r="N57" s="13">
        <v>0.25600444444444442</v>
      </c>
      <c r="O57" s="13">
        <v>0.31622730158730161</v>
      </c>
      <c r="P57" s="4">
        <v>401</v>
      </c>
      <c r="Q57" s="4">
        <v>411</v>
      </c>
      <c r="R57" s="12">
        <v>-1.0590634920634927E-2</v>
      </c>
      <c r="S57" s="12">
        <v>6.6301587301585327E-4</v>
      </c>
      <c r="T57" s="12">
        <v>-8.0722222222222029E-3</v>
      </c>
      <c r="U57" s="12">
        <v>5.1088888888888616E-3</v>
      </c>
      <c r="V57" s="12"/>
      <c r="W57" s="12">
        <f t="shared" si="3"/>
        <v>-3.222738095238104E-3</v>
      </c>
      <c r="X57" s="3"/>
      <c r="Y57" s="4">
        <v>401</v>
      </c>
      <c r="Z57" s="4">
        <v>411</v>
      </c>
      <c r="AA57" s="13">
        <v>1.6026984126984129E-2</v>
      </c>
      <c r="AB57" s="13">
        <v>1.2792380952380953E-2</v>
      </c>
      <c r="AC57" s="13">
        <v>1.3112857142857143E-2</v>
      </c>
      <c r="AD57" s="13">
        <v>1.0910158730158732E-2</v>
      </c>
      <c r="AE57" s="13">
        <v>1.6900317460317459E-2</v>
      </c>
      <c r="AF57" s="13">
        <v>1.168079365079365E-2</v>
      </c>
      <c r="AG57" s="13">
        <v>1.6203174603174605E-2</v>
      </c>
      <c r="AH57" s="13">
        <v>1.3473968253968256E-2</v>
      </c>
      <c r="AJ57" s="14">
        <f t="shared" si="4"/>
        <v>-9.5315714285714351E-2</v>
      </c>
      <c r="AK57" s="14">
        <f t="shared" si="4"/>
        <v>5.9671428571426797E-3</v>
      </c>
      <c r="AL57" s="14">
        <f t="shared" si="4"/>
        <v>-7.2649999999999826E-2</v>
      </c>
      <c r="AM57" s="14">
        <f t="shared" si="4"/>
        <v>4.5979999999999757E-2</v>
      </c>
      <c r="AO57" s="14">
        <f t="shared" si="5"/>
        <v>-0.78756929768587502</v>
      </c>
      <c r="AP57" s="14">
        <f t="shared" si="5"/>
        <v>6.6292091557440869E-2</v>
      </c>
      <c r="AQ57" s="14">
        <f t="shared" si="5"/>
        <v>-0.67075496954822478</v>
      </c>
      <c r="AR57" s="14">
        <f t="shared" si="5"/>
        <v>0.51039626754752399</v>
      </c>
      <c r="AT57" s="14">
        <f t="shared" si="6"/>
        <v>0</v>
      </c>
      <c r="AU57" s="14">
        <f t="shared" si="6"/>
        <v>0</v>
      </c>
      <c r="AV57" s="14">
        <f t="shared" si="6"/>
        <v>0</v>
      </c>
      <c r="AW57" s="14">
        <f t="shared" si="6"/>
        <v>0</v>
      </c>
      <c r="AX57" s="4">
        <v>401</v>
      </c>
      <c r="AY57" s="4">
        <v>411</v>
      </c>
    </row>
    <row r="58" spans="1:51" x14ac:dyDescent="0.2">
      <c r="A58" s="4">
        <v>402</v>
      </c>
      <c r="B58" s="4">
        <v>411</v>
      </c>
      <c r="D58" s="3">
        <v>1118.7044000000001</v>
      </c>
      <c r="E58" s="4">
        <v>8</v>
      </c>
      <c r="F58" s="3" t="s">
        <v>238</v>
      </c>
      <c r="G58" s="13">
        <v>0.27573964285714286</v>
      </c>
      <c r="H58" s="13">
        <v>0.29529607142857145</v>
      </c>
      <c r="I58" s="13">
        <v>0.29432696428571431</v>
      </c>
      <c r="J58" s="13">
        <v>0.35931214285714286</v>
      </c>
      <c r="L58" s="13">
        <v>0.27485875000000004</v>
      </c>
      <c r="M58" s="13">
        <v>0.28556089285714287</v>
      </c>
      <c r="N58" s="13">
        <v>0.28838232142857145</v>
      </c>
      <c r="O58" s="13">
        <v>0.35164803571428571</v>
      </c>
      <c r="P58" s="4">
        <v>402</v>
      </c>
      <c r="Q58" s="4">
        <v>411</v>
      </c>
      <c r="R58" s="12">
        <v>8.8089285714283119E-4</v>
      </c>
      <c r="S58" s="12">
        <v>9.7351785714285977E-3</v>
      </c>
      <c r="T58" s="12">
        <v>5.9446428571428653E-3</v>
      </c>
      <c r="U58" s="12">
        <v>7.6641071428571305E-3</v>
      </c>
      <c r="V58" s="12"/>
      <c r="W58" s="12">
        <f t="shared" si="3"/>
        <v>6.0562053571428572E-3</v>
      </c>
      <c r="X58" s="3"/>
      <c r="Y58" s="4">
        <v>402</v>
      </c>
      <c r="Z58" s="4">
        <v>411</v>
      </c>
      <c r="AA58" s="13">
        <v>1.9058035714285715E-2</v>
      </c>
      <c r="AB58" s="13">
        <v>1.9421964285714285E-2</v>
      </c>
      <c r="AC58" s="13">
        <v>9.2399999999999999E-3</v>
      </c>
      <c r="AD58" s="13">
        <v>1.1895714285714286E-2</v>
      </c>
      <c r="AE58" s="13">
        <v>5.8930357142857152E-3</v>
      </c>
      <c r="AF58" s="13">
        <v>1.4747678571428571E-2</v>
      </c>
      <c r="AG58" s="13">
        <v>1.520839285714286E-2</v>
      </c>
      <c r="AH58" s="13">
        <v>7.3569642857142861E-3</v>
      </c>
      <c r="AJ58" s="14">
        <f t="shared" si="4"/>
        <v>7.0471428571426496E-3</v>
      </c>
      <c r="AK58" s="14">
        <f t="shared" si="4"/>
        <v>7.7881428571428782E-2</v>
      </c>
      <c r="AL58" s="14">
        <f t="shared" si="4"/>
        <v>4.7557142857142923E-2</v>
      </c>
      <c r="AM58" s="14">
        <f t="shared" si="4"/>
        <v>6.1312857142857044E-2</v>
      </c>
      <c r="AO58" s="14">
        <f t="shared" si="5"/>
        <v>7.6485088921886088E-2</v>
      </c>
      <c r="AP58" s="14">
        <f t="shared" si="5"/>
        <v>0.69143781337059229</v>
      </c>
      <c r="AQ58" s="14">
        <f t="shared" si="5"/>
        <v>0.57860343200202458</v>
      </c>
      <c r="AR58" s="14">
        <f t="shared" si="5"/>
        <v>0.94907646055004669</v>
      </c>
      <c r="AT58" s="14">
        <f t="shared" si="6"/>
        <v>0</v>
      </c>
      <c r="AU58" s="14">
        <f t="shared" si="6"/>
        <v>0</v>
      </c>
      <c r="AV58" s="14">
        <f t="shared" si="6"/>
        <v>0</v>
      </c>
      <c r="AW58" s="14">
        <f t="shared" si="6"/>
        <v>0</v>
      </c>
      <c r="AX58" s="4">
        <v>402</v>
      </c>
      <c r="AY58" s="4">
        <v>411</v>
      </c>
    </row>
    <row r="59" spans="1:51" x14ac:dyDescent="0.2">
      <c r="A59" s="4">
        <v>403</v>
      </c>
      <c r="B59" s="4">
        <v>411</v>
      </c>
      <c r="D59" s="3">
        <v>1005.6204</v>
      </c>
      <c r="E59" s="4">
        <v>7</v>
      </c>
      <c r="F59" s="3" t="s">
        <v>238</v>
      </c>
      <c r="G59" s="13">
        <v>0.27013755102040821</v>
      </c>
      <c r="H59" s="13">
        <v>0.26670612244897957</v>
      </c>
      <c r="I59" s="13">
        <v>0.27537204081632655</v>
      </c>
      <c r="J59" s="13">
        <v>0.34483530612244895</v>
      </c>
      <c r="L59" s="13">
        <v>0.26406489795918364</v>
      </c>
      <c r="M59" s="13">
        <v>0.27638183673469385</v>
      </c>
      <c r="N59" s="13">
        <v>0.27145632653061225</v>
      </c>
      <c r="O59" s="13">
        <v>0.32799244897959184</v>
      </c>
      <c r="P59" s="4">
        <v>403</v>
      </c>
      <c r="Q59" s="4">
        <v>411</v>
      </c>
      <c r="R59" s="12">
        <v>6.0726530612245141E-3</v>
      </c>
      <c r="S59" s="12">
        <v>-9.6757142857143048E-3</v>
      </c>
      <c r="T59" s="12">
        <v>3.9157142857142993E-3</v>
      </c>
      <c r="U59" s="12">
        <v>1.6842857142857142E-2</v>
      </c>
      <c r="V59" s="12"/>
      <c r="W59" s="12">
        <f t="shared" si="3"/>
        <v>4.2888775510204124E-3</v>
      </c>
      <c r="X59" s="3"/>
      <c r="Y59" s="4">
        <v>403</v>
      </c>
      <c r="Z59" s="4">
        <v>411</v>
      </c>
      <c r="AA59" s="13">
        <v>1.2676530612244899E-2</v>
      </c>
      <c r="AB59" s="13">
        <v>1.8422857142857147E-2</v>
      </c>
      <c r="AC59" s="13">
        <v>8.4655102040816325E-3</v>
      </c>
      <c r="AD59" s="13">
        <v>8.1965306122448976E-3</v>
      </c>
      <c r="AE59" s="13">
        <v>6.1722448979591848E-3</v>
      </c>
      <c r="AF59" s="13">
        <v>8.5328571428571441E-3</v>
      </c>
      <c r="AG59" s="13">
        <v>1.235591836734694E-2</v>
      </c>
      <c r="AH59" s="13">
        <v>6.7532653061224491E-3</v>
      </c>
      <c r="AJ59" s="14">
        <f t="shared" si="4"/>
        <v>4.2508571428571597E-2</v>
      </c>
      <c r="AK59" s="14">
        <f t="shared" si="4"/>
        <v>-6.7730000000000137E-2</v>
      </c>
      <c r="AL59" s="14">
        <f t="shared" si="4"/>
        <v>2.7410000000000094E-2</v>
      </c>
      <c r="AM59" s="14">
        <f t="shared" si="4"/>
        <v>0.11789999999999999</v>
      </c>
      <c r="AO59" s="14">
        <f t="shared" si="5"/>
        <v>0.74600321556025861</v>
      </c>
      <c r="AP59" s="14">
        <f t="shared" si="5"/>
        <v>-0.82543657377824986</v>
      </c>
      <c r="AQ59" s="14">
        <f t="shared" si="5"/>
        <v>0.45281882944418317</v>
      </c>
      <c r="AR59" s="14">
        <f t="shared" si="5"/>
        <v>2.7468924736494986</v>
      </c>
      <c r="AT59" s="14">
        <f t="shared" si="6"/>
        <v>0</v>
      </c>
      <c r="AU59" s="14">
        <f t="shared" si="6"/>
        <v>0</v>
      </c>
      <c r="AV59" s="14">
        <f t="shared" si="6"/>
        <v>0</v>
      </c>
      <c r="AW59" s="14">
        <f t="shared" si="6"/>
        <v>0</v>
      </c>
      <c r="AX59" s="4">
        <v>403</v>
      </c>
      <c r="AY59" s="4">
        <v>411</v>
      </c>
    </row>
    <row r="60" spans="1:51" x14ac:dyDescent="0.2">
      <c r="A60" s="4">
        <v>404</v>
      </c>
      <c r="B60" s="4">
        <v>411</v>
      </c>
      <c r="D60" s="3">
        <v>892.53629999999998</v>
      </c>
      <c r="E60" s="4">
        <v>6</v>
      </c>
      <c r="F60" s="3" t="s">
        <v>239</v>
      </c>
      <c r="G60" s="13">
        <v>0.36412571428571433</v>
      </c>
      <c r="H60" s="13">
        <v>0.38453595238095245</v>
      </c>
      <c r="I60" s="13">
        <v>0.38836404761904764</v>
      </c>
      <c r="J60" s="13">
        <v>0.46269833333333338</v>
      </c>
      <c r="L60" s="13">
        <v>0.35926000000000002</v>
      </c>
      <c r="M60" s="13">
        <v>0.37462333333333336</v>
      </c>
      <c r="N60" s="13">
        <v>0.38743190476190476</v>
      </c>
      <c r="O60" s="13">
        <v>0.45886976190476192</v>
      </c>
      <c r="P60" s="4">
        <v>404</v>
      </c>
      <c r="Q60" s="4">
        <v>411</v>
      </c>
      <c r="R60" s="12">
        <v>4.8657142857143143E-3</v>
      </c>
      <c r="S60" s="12">
        <v>9.9126190476190555E-3</v>
      </c>
      <c r="T60" s="12">
        <v>9.3214285714288408E-4</v>
      </c>
      <c r="U60" s="12">
        <v>3.8285714285713987E-3</v>
      </c>
      <c r="V60" s="12"/>
      <c r="W60" s="12">
        <f t="shared" si="3"/>
        <v>4.8847619047619134E-3</v>
      </c>
      <c r="X60" s="3"/>
      <c r="Y60" s="4">
        <v>404</v>
      </c>
      <c r="Z60" s="4">
        <v>411</v>
      </c>
      <c r="AA60" s="13">
        <v>1.2949047619047619E-2</v>
      </c>
      <c r="AB60" s="13">
        <v>1.1128571428571429E-2</v>
      </c>
      <c r="AC60" s="13">
        <v>1.3320238095238095E-2</v>
      </c>
      <c r="AD60" s="13">
        <v>1.3860476190476192E-2</v>
      </c>
      <c r="AE60" s="13">
        <v>1.112404761904762E-2</v>
      </c>
      <c r="AF60" s="13">
        <v>1.1923571428571429E-2</v>
      </c>
      <c r="AG60" s="13">
        <v>1.1717380952380953E-2</v>
      </c>
      <c r="AH60" s="13">
        <v>1.0856904761904762E-2</v>
      </c>
      <c r="AJ60" s="14">
        <f t="shared" si="4"/>
        <v>2.9194285714285888E-2</v>
      </c>
      <c r="AK60" s="14">
        <f t="shared" si="4"/>
        <v>5.9475714285714333E-2</v>
      </c>
      <c r="AL60" s="14">
        <f t="shared" si="4"/>
        <v>5.5928571428573047E-3</v>
      </c>
      <c r="AM60" s="14">
        <f t="shared" si="4"/>
        <v>2.2971428571428393E-2</v>
      </c>
      <c r="AO60" s="14">
        <f t="shared" si="5"/>
        <v>0.49368037447945773</v>
      </c>
      <c r="AP60" s="14">
        <f t="shared" si="5"/>
        <v>1.0526757713434334</v>
      </c>
      <c r="AQ60" s="14">
        <f t="shared" si="5"/>
        <v>9.1007452644742651E-2</v>
      </c>
      <c r="AR60" s="14">
        <f t="shared" si="5"/>
        <v>0.37664041082784167</v>
      </c>
      <c r="AT60" s="14">
        <f t="shared" si="6"/>
        <v>0</v>
      </c>
      <c r="AU60" s="14">
        <f t="shared" si="6"/>
        <v>0</v>
      </c>
      <c r="AV60" s="14">
        <f t="shared" si="6"/>
        <v>0</v>
      </c>
      <c r="AW60" s="14">
        <f t="shared" si="6"/>
        <v>0</v>
      </c>
      <c r="AX60" s="4">
        <v>404</v>
      </c>
      <c r="AY60" s="4">
        <v>411</v>
      </c>
    </row>
    <row r="61" spans="1:51" x14ac:dyDescent="0.2">
      <c r="A61" s="4">
        <v>415</v>
      </c>
      <c r="B61" s="4">
        <v>422</v>
      </c>
      <c r="D61" s="3">
        <v>990.56190000000004</v>
      </c>
      <c r="E61" s="4">
        <v>6</v>
      </c>
      <c r="F61" s="3" t="s">
        <v>240</v>
      </c>
      <c r="G61" s="13">
        <v>1.9815238095238098E-2</v>
      </c>
      <c r="H61" s="13">
        <v>6.9414285714285715E-3</v>
      </c>
      <c r="I61" s="13">
        <v>1.9110952380952385E-2</v>
      </c>
      <c r="J61" s="13">
        <v>4.1052619047619053E-2</v>
      </c>
      <c r="L61" s="13">
        <v>2.6805238095238097E-2</v>
      </c>
      <c r="M61" s="13">
        <v>5.9373809523809527E-3</v>
      </c>
      <c r="N61" s="13">
        <v>1.8250238095238094E-2</v>
      </c>
      <c r="O61" s="13">
        <v>2.7715238095238098E-2</v>
      </c>
      <c r="P61" s="4">
        <v>415</v>
      </c>
      <c r="Q61" s="4">
        <v>422</v>
      </c>
      <c r="R61" s="12">
        <v>-6.9899999999999988E-3</v>
      </c>
      <c r="S61" s="12">
        <v>1.0040476190476188E-3</v>
      </c>
      <c r="T61" s="12">
        <v>8.6071428571428746E-4</v>
      </c>
      <c r="U61" s="12">
        <v>1.3337380952380953E-2</v>
      </c>
      <c r="V61" s="12"/>
      <c r="W61" s="12">
        <f t="shared" si="3"/>
        <v>2.0530357142857151E-3</v>
      </c>
      <c r="X61" s="3"/>
      <c r="Y61" s="4">
        <v>415</v>
      </c>
      <c r="Z61" s="4">
        <v>422</v>
      </c>
      <c r="AA61" s="13">
        <v>1.5449523809523811E-2</v>
      </c>
      <c r="AB61" s="13">
        <v>1.2048571428571429E-2</v>
      </c>
      <c r="AC61" s="13">
        <v>2.3236190476190476E-2</v>
      </c>
      <c r="AD61" s="13">
        <v>1.5062380952380954E-2</v>
      </c>
      <c r="AE61" s="13">
        <v>1.1828333333333335E-2</v>
      </c>
      <c r="AF61" s="13">
        <v>1.3710476190476193E-2</v>
      </c>
      <c r="AG61" s="13">
        <v>2.6735952380952385E-2</v>
      </c>
      <c r="AH61" s="13">
        <v>1.2053571428571431E-2</v>
      </c>
      <c r="AJ61" s="14">
        <f t="shared" si="4"/>
        <v>-4.1939999999999991E-2</v>
      </c>
      <c r="AK61" s="14">
        <f t="shared" si="4"/>
        <v>6.0242857142857129E-3</v>
      </c>
      <c r="AL61" s="14">
        <f t="shared" si="4"/>
        <v>5.1642857142857245E-3</v>
      </c>
      <c r="AM61" s="14">
        <f t="shared" si="4"/>
        <v>8.0024285714285714E-2</v>
      </c>
      <c r="AO61" s="14">
        <f t="shared" si="5"/>
        <v>-0.62222731543648357</v>
      </c>
      <c r="AP61" s="14">
        <f t="shared" si="5"/>
        <v>9.5279207842459981E-2</v>
      </c>
      <c r="AQ61" s="14">
        <f t="shared" si="5"/>
        <v>4.2086635034868931E-2</v>
      </c>
      <c r="AR61" s="14">
        <f t="shared" si="5"/>
        <v>1.1974683923539573</v>
      </c>
      <c r="AT61" s="14">
        <f t="shared" si="6"/>
        <v>0</v>
      </c>
      <c r="AU61" s="14">
        <f t="shared" si="6"/>
        <v>0</v>
      </c>
      <c r="AV61" s="14">
        <f t="shared" si="6"/>
        <v>0</v>
      </c>
      <c r="AW61" s="14">
        <f t="shared" si="6"/>
        <v>0</v>
      </c>
      <c r="AX61" s="4">
        <v>415</v>
      </c>
      <c r="AY61" s="4">
        <v>422</v>
      </c>
    </row>
    <row r="62" spans="1:51" x14ac:dyDescent="0.2">
      <c r="A62" s="4">
        <v>415</v>
      </c>
      <c r="B62" s="4">
        <v>425</v>
      </c>
      <c r="D62" s="3">
        <v>1387.7732000000001</v>
      </c>
      <c r="E62" s="4">
        <v>9</v>
      </c>
      <c r="F62" s="3" t="s">
        <v>241</v>
      </c>
      <c r="G62" s="13">
        <v>1.8455079365079365E-2</v>
      </c>
      <c r="H62" s="13">
        <v>2.763539682539683E-2</v>
      </c>
      <c r="I62" s="13">
        <v>5.9320000000000005E-2</v>
      </c>
      <c r="J62" s="13">
        <v>9.0415079365079379E-2</v>
      </c>
      <c r="L62" s="13">
        <v>1.5072380952380953E-2</v>
      </c>
      <c r="M62" s="13">
        <v>2.5527777777777781E-2</v>
      </c>
      <c r="N62" s="13">
        <v>5.3955555555555555E-2</v>
      </c>
      <c r="O62" s="13">
        <v>9.3630000000000005E-2</v>
      </c>
      <c r="P62" s="4">
        <v>415</v>
      </c>
      <c r="Q62" s="4">
        <v>425</v>
      </c>
      <c r="R62" s="12">
        <v>3.3826984126984123E-3</v>
      </c>
      <c r="S62" s="12">
        <v>2.1076190476190496E-3</v>
      </c>
      <c r="T62" s="12">
        <v>5.3644444444444434E-3</v>
      </c>
      <c r="U62" s="12">
        <v>-3.2149206349206343E-3</v>
      </c>
      <c r="V62" s="12"/>
      <c r="W62" s="12">
        <f t="shared" si="3"/>
        <v>1.9099603174603176E-3</v>
      </c>
      <c r="X62" s="3"/>
      <c r="Y62" s="4">
        <v>415</v>
      </c>
      <c r="Z62" s="4">
        <v>425</v>
      </c>
      <c r="AA62" s="13">
        <v>1.5133015873015876E-2</v>
      </c>
      <c r="AB62" s="13">
        <v>1.6119365079365081E-2</v>
      </c>
      <c r="AC62" s="13">
        <v>1.3400634920634922E-2</v>
      </c>
      <c r="AD62" s="13">
        <v>1.6214761904761905E-2</v>
      </c>
      <c r="AE62" s="13">
        <v>2.0118412698412698E-2</v>
      </c>
      <c r="AF62" s="13">
        <v>1.353E-2</v>
      </c>
      <c r="AG62" s="13">
        <v>1.2895873015873017E-2</v>
      </c>
      <c r="AH62" s="13">
        <v>1.3316825396825398E-2</v>
      </c>
      <c r="AJ62" s="14">
        <f t="shared" si="4"/>
        <v>3.0444285714285712E-2</v>
      </c>
      <c r="AK62" s="14">
        <f t="shared" si="4"/>
        <v>1.8968571428571446E-2</v>
      </c>
      <c r="AL62" s="14">
        <f t="shared" si="4"/>
        <v>4.827999999999999E-2</v>
      </c>
      <c r="AM62" s="14">
        <f t="shared" si="4"/>
        <v>-2.8934285714285708E-2</v>
      </c>
      <c r="AO62" s="14">
        <f t="shared" si="5"/>
        <v>0.23273512883019168</v>
      </c>
      <c r="AP62" s="14">
        <f t="shared" si="5"/>
        <v>0.1734612359808847</v>
      </c>
      <c r="AQ62" s="14">
        <f t="shared" si="5"/>
        <v>0.49959985589028716</v>
      </c>
      <c r="AR62" s="14">
        <f t="shared" si="5"/>
        <v>-0.26538603933283544</v>
      </c>
      <c r="AT62" s="14">
        <f t="shared" si="6"/>
        <v>0</v>
      </c>
      <c r="AU62" s="14">
        <f t="shared" si="6"/>
        <v>0</v>
      </c>
      <c r="AV62" s="14">
        <f t="shared" si="6"/>
        <v>0</v>
      </c>
      <c r="AW62" s="14">
        <f t="shared" si="6"/>
        <v>0</v>
      </c>
      <c r="AX62" s="4">
        <v>415</v>
      </c>
      <c r="AY62" s="4">
        <v>425</v>
      </c>
    </row>
    <row r="63" spans="1:51" x14ac:dyDescent="0.2">
      <c r="A63" s="4">
        <v>423</v>
      </c>
      <c r="B63" s="4">
        <v>437</v>
      </c>
      <c r="D63" s="3">
        <v>1697.8717999999999</v>
      </c>
      <c r="E63" s="4">
        <v>13</v>
      </c>
      <c r="F63" s="3" t="s">
        <v>242</v>
      </c>
      <c r="G63" s="13">
        <v>0.10443516483516484</v>
      </c>
      <c r="H63" s="13">
        <v>0.14241329670329669</v>
      </c>
      <c r="I63" s="13">
        <v>0.16085714285714287</v>
      </c>
      <c r="J63" s="13">
        <v>0.21564648351648355</v>
      </c>
      <c r="L63" s="13">
        <v>9.0698571428571434E-2</v>
      </c>
      <c r="M63" s="13">
        <v>0.13420769230769231</v>
      </c>
      <c r="N63" s="13">
        <v>0.15702846153846156</v>
      </c>
      <c r="O63" s="13">
        <v>0.20812626373626378</v>
      </c>
      <c r="P63" s="4">
        <v>423</v>
      </c>
      <c r="Q63" s="4">
        <v>437</v>
      </c>
      <c r="R63" s="12">
        <v>1.3736593406593405E-2</v>
      </c>
      <c r="S63" s="12">
        <v>8.2056043956043895E-3</v>
      </c>
      <c r="T63" s="12">
        <v>3.8286813186813079E-3</v>
      </c>
      <c r="U63" s="12">
        <v>7.5202197802197671E-3</v>
      </c>
      <c r="V63" s="12"/>
      <c r="W63" s="12">
        <f t="shared" si="3"/>
        <v>8.3227747252747168E-3</v>
      </c>
      <c r="X63" s="3"/>
      <c r="Y63" s="4">
        <v>423</v>
      </c>
      <c r="Z63" s="4">
        <v>437</v>
      </c>
      <c r="AA63" s="13">
        <v>6.3925274725274732E-3</v>
      </c>
      <c r="AB63" s="13">
        <v>5.6657142857142861E-3</v>
      </c>
      <c r="AC63" s="13">
        <v>4.4074725274725274E-3</v>
      </c>
      <c r="AD63" s="13">
        <v>4.2616483516483518E-3</v>
      </c>
      <c r="AE63" s="13">
        <v>1.0554175824175826E-2</v>
      </c>
      <c r="AF63" s="13">
        <v>8.6202197802197813E-3</v>
      </c>
      <c r="AG63" s="13">
        <v>6.7384615384615387E-3</v>
      </c>
      <c r="AH63" s="13">
        <v>7.6540659340659347E-3</v>
      </c>
      <c r="AJ63" s="14">
        <f t="shared" si="4"/>
        <v>0.17857571428571425</v>
      </c>
      <c r="AK63" s="14">
        <f t="shared" si="4"/>
        <v>0.10667285714285707</v>
      </c>
      <c r="AL63" s="14">
        <f t="shared" si="4"/>
        <v>4.9772857142857001E-2</v>
      </c>
      <c r="AM63" s="14">
        <f t="shared" si="4"/>
        <v>9.7762857142856971E-2</v>
      </c>
      <c r="AO63" s="14">
        <f t="shared" si="5"/>
        <v>1.9282078185983926</v>
      </c>
      <c r="AP63" s="14">
        <f t="shared" si="5"/>
        <v>1.3777899951241006</v>
      </c>
      <c r="AQ63" s="14">
        <f t="shared" si="5"/>
        <v>0.82359341598474745</v>
      </c>
      <c r="AR63" s="14">
        <f t="shared" si="5"/>
        <v>1.4868331427027379</v>
      </c>
      <c r="AT63" s="14">
        <f t="shared" si="6"/>
        <v>0</v>
      </c>
      <c r="AU63" s="14">
        <f t="shared" si="6"/>
        <v>0</v>
      </c>
      <c r="AV63" s="14">
        <f t="shared" si="6"/>
        <v>0</v>
      </c>
      <c r="AW63" s="14">
        <f t="shared" si="6"/>
        <v>0</v>
      </c>
      <c r="AX63" s="4">
        <v>423</v>
      </c>
      <c r="AY63" s="4">
        <v>437</v>
      </c>
    </row>
    <row r="64" spans="1:51" x14ac:dyDescent="0.2">
      <c r="A64" s="4">
        <v>426</v>
      </c>
      <c r="B64" s="4">
        <v>435</v>
      </c>
      <c r="D64" s="3">
        <v>1100.5807</v>
      </c>
      <c r="E64" s="4">
        <v>8</v>
      </c>
      <c r="F64" s="3" t="s">
        <v>243</v>
      </c>
      <c r="G64" s="13">
        <v>0.14399928571428572</v>
      </c>
      <c r="H64" s="13">
        <v>0.21139339285714287</v>
      </c>
      <c r="I64" s="13">
        <v>0.22942142857142858</v>
      </c>
      <c r="J64" s="13">
        <v>0.31087196428571429</v>
      </c>
      <c r="L64" s="13">
        <v>0.14694285714285715</v>
      </c>
      <c r="M64" s="13">
        <v>0.21247107142857144</v>
      </c>
      <c r="N64" s="13">
        <v>0.23040660714285713</v>
      </c>
      <c r="O64" s="13">
        <v>0.30770589285714284</v>
      </c>
      <c r="P64" s="4">
        <v>426</v>
      </c>
      <c r="Q64" s="4">
        <v>435</v>
      </c>
      <c r="R64" s="12">
        <v>-2.9435714285714187E-3</v>
      </c>
      <c r="S64" s="12">
        <v>-1.0776785714285738E-3</v>
      </c>
      <c r="T64" s="12">
        <v>-9.8517857142857044E-4</v>
      </c>
      <c r="U64" s="12">
        <v>3.166071428571433E-3</v>
      </c>
      <c r="V64" s="12"/>
      <c r="W64" s="12">
        <f t="shared" si="3"/>
        <v>-4.6008928571428243E-4</v>
      </c>
      <c r="X64" s="3"/>
      <c r="Y64" s="4">
        <v>426</v>
      </c>
      <c r="Z64" s="4">
        <v>435</v>
      </c>
      <c r="AA64" s="13">
        <v>1.2269821428571429E-2</v>
      </c>
      <c r="AB64" s="13">
        <v>6.8051785714285714E-3</v>
      </c>
      <c r="AC64" s="13">
        <v>9.9448214285714296E-3</v>
      </c>
      <c r="AD64" s="13">
        <v>1.7838035714285716E-2</v>
      </c>
      <c r="AE64" s="13">
        <v>9.6248214285714288E-3</v>
      </c>
      <c r="AF64" s="13">
        <v>7.1098214285714298E-3</v>
      </c>
      <c r="AG64" s="13">
        <v>6.3380357142857145E-3</v>
      </c>
      <c r="AH64" s="13">
        <v>1.5990357142857143E-2</v>
      </c>
      <c r="AJ64" s="14">
        <f t="shared" si="4"/>
        <v>-2.3548571428571349E-2</v>
      </c>
      <c r="AK64" s="14">
        <f t="shared" si="4"/>
        <v>-8.6214285714285906E-3</v>
      </c>
      <c r="AL64" s="14">
        <f t="shared" si="4"/>
        <v>-7.8814285714285635E-3</v>
      </c>
      <c r="AM64" s="14">
        <f t="shared" si="4"/>
        <v>2.5328571428571464E-2</v>
      </c>
      <c r="AO64" s="14">
        <f t="shared" si="5"/>
        <v>-0.32693858944407839</v>
      </c>
      <c r="AP64" s="14">
        <f t="shared" si="5"/>
        <v>-0.1896608122946751</v>
      </c>
      <c r="AQ64" s="14">
        <f t="shared" si="5"/>
        <v>-0.14469668834942548</v>
      </c>
      <c r="AR64" s="14">
        <f t="shared" si="5"/>
        <v>0.22891177210320734</v>
      </c>
      <c r="AT64" s="14">
        <f t="shared" si="6"/>
        <v>0</v>
      </c>
      <c r="AU64" s="14">
        <f t="shared" si="6"/>
        <v>0</v>
      </c>
      <c r="AV64" s="14">
        <f t="shared" si="6"/>
        <v>0</v>
      </c>
      <c r="AW64" s="14">
        <f t="shared" si="6"/>
        <v>0</v>
      </c>
      <c r="AX64" s="4">
        <v>426</v>
      </c>
      <c r="AY64" s="4">
        <v>435</v>
      </c>
    </row>
    <row r="65" spans="1:51" x14ac:dyDescent="0.2">
      <c r="A65" s="4">
        <v>426</v>
      </c>
      <c r="B65" s="4">
        <v>437</v>
      </c>
      <c r="D65" s="3">
        <v>1300.6604</v>
      </c>
      <c r="E65" s="4">
        <v>10</v>
      </c>
      <c r="F65" s="3" t="s">
        <v>244</v>
      </c>
      <c r="G65" s="13">
        <v>0.12961871428571428</v>
      </c>
      <c r="H65" s="13">
        <v>0.18646099999999999</v>
      </c>
      <c r="I65" s="13">
        <v>0.1976607142857143</v>
      </c>
      <c r="J65" s="13">
        <v>0.27433085714285715</v>
      </c>
      <c r="L65" s="13">
        <v>0.11750185714285714</v>
      </c>
      <c r="M65" s="13">
        <v>0.17249828571428572</v>
      </c>
      <c r="N65" s="13">
        <v>0.20126742857142857</v>
      </c>
      <c r="O65" s="13">
        <v>0.27363228571428572</v>
      </c>
      <c r="P65" s="4">
        <v>426</v>
      </c>
      <c r="Q65" s="4">
        <v>437</v>
      </c>
      <c r="R65" s="12">
        <v>1.2116857142857136E-2</v>
      </c>
      <c r="S65" s="12">
        <v>1.396271428571429E-2</v>
      </c>
      <c r="T65" s="12">
        <v>-3.606714285714257E-3</v>
      </c>
      <c r="U65" s="12">
        <v>6.9857142857140562E-4</v>
      </c>
      <c r="V65" s="12"/>
      <c r="W65" s="12">
        <f t="shared" si="3"/>
        <v>5.792857142857143E-3</v>
      </c>
      <c r="X65" s="3"/>
      <c r="Y65" s="4">
        <v>426</v>
      </c>
      <c r="Z65" s="4">
        <v>437</v>
      </c>
      <c r="AA65" s="13">
        <v>1.306357142857143E-2</v>
      </c>
      <c r="AB65" s="13">
        <v>1.8995714285714286E-2</v>
      </c>
      <c r="AC65" s="13">
        <v>1.4700857142857144E-2</v>
      </c>
      <c r="AD65" s="13">
        <v>1.4085571428571432E-2</v>
      </c>
      <c r="AE65" s="13">
        <v>1.5311285714285713E-2</v>
      </c>
      <c r="AF65" s="13">
        <v>1.8782857142857146E-2</v>
      </c>
      <c r="AG65" s="13">
        <v>1.9100571428571429E-2</v>
      </c>
      <c r="AH65" s="13">
        <v>1.6911285714285716E-2</v>
      </c>
      <c r="AJ65" s="14">
        <f t="shared" si="4"/>
        <v>0.12116857142857136</v>
      </c>
      <c r="AK65" s="14">
        <f t="shared" si="4"/>
        <v>0.13962714285714289</v>
      </c>
      <c r="AL65" s="14">
        <f t="shared" si="4"/>
        <v>-3.6067142857142569E-2</v>
      </c>
      <c r="AM65" s="14">
        <f t="shared" si="4"/>
        <v>6.9857142857140562E-3</v>
      </c>
      <c r="AO65" s="14">
        <f t="shared" si="5"/>
        <v>1.0427341186547787</v>
      </c>
      <c r="AP65" s="14">
        <f t="shared" si="5"/>
        <v>0.90530110768132321</v>
      </c>
      <c r="AQ65" s="14">
        <f t="shared" si="5"/>
        <v>-0.25918156006130705</v>
      </c>
      <c r="AR65" s="14">
        <f t="shared" si="5"/>
        <v>5.4975813225630443E-2</v>
      </c>
      <c r="AT65" s="14">
        <f t="shared" si="6"/>
        <v>0</v>
      </c>
      <c r="AU65" s="14">
        <f t="shared" si="6"/>
        <v>0</v>
      </c>
      <c r="AV65" s="14">
        <f t="shared" si="6"/>
        <v>0</v>
      </c>
      <c r="AW65" s="14">
        <f t="shared" si="6"/>
        <v>0</v>
      </c>
      <c r="AX65" s="4">
        <v>426</v>
      </c>
      <c r="AY65" s="4">
        <v>437</v>
      </c>
    </row>
    <row r="66" spans="1:51" x14ac:dyDescent="0.2">
      <c r="A66" s="4">
        <v>426</v>
      </c>
      <c r="B66" s="4">
        <v>438</v>
      </c>
      <c r="D66" s="3">
        <v>1413.7445</v>
      </c>
      <c r="E66" s="4">
        <v>11</v>
      </c>
      <c r="F66" s="3" t="s">
        <v>245</v>
      </c>
      <c r="G66" s="13">
        <v>0.10490597402597404</v>
      </c>
      <c r="H66" s="13">
        <v>0.16345272727272728</v>
      </c>
      <c r="I66" s="13">
        <v>0.17571480519480523</v>
      </c>
      <c r="J66" s="13">
        <v>0.23336168831168833</v>
      </c>
      <c r="L66" s="13">
        <v>0.1062505194805195</v>
      </c>
      <c r="M66" s="13">
        <v>0.15781493506493507</v>
      </c>
      <c r="N66" s="13">
        <v>0.17239584415584416</v>
      </c>
      <c r="O66" s="13">
        <v>0.22662428571428572</v>
      </c>
      <c r="P66" s="4">
        <v>426</v>
      </c>
      <c r="Q66" s="4">
        <v>438</v>
      </c>
      <c r="R66" s="12">
        <v>-1.3445454545454477E-3</v>
      </c>
      <c r="S66" s="12">
        <v>5.6377922077922192E-3</v>
      </c>
      <c r="T66" s="12">
        <v>3.3189610389610562E-3</v>
      </c>
      <c r="U66" s="12">
        <v>6.73740259740261E-3</v>
      </c>
      <c r="V66" s="12"/>
      <c r="W66" s="12">
        <f t="shared" si="3"/>
        <v>3.5874025974026091E-3</v>
      </c>
      <c r="X66" s="3"/>
      <c r="Y66" s="4">
        <v>426</v>
      </c>
      <c r="Z66" s="4">
        <v>438</v>
      </c>
      <c r="AA66" s="13">
        <v>1.4037402597402599E-2</v>
      </c>
      <c r="AB66" s="13">
        <v>9.1749350649350647E-3</v>
      </c>
      <c r="AC66" s="13">
        <v>1.0519870129870131E-2</v>
      </c>
      <c r="AD66" s="13">
        <v>9.9316883116883133E-3</v>
      </c>
      <c r="AE66" s="13">
        <v>1.006844155844156E-2</v>
      </c>
      <c r="AF66" s="13">
        <v>1.1696883116883118E-2</v>
      </c>
      <c r="AG66" s="13">
        <v>8.9606493506493509E-3</v>
      </c>
      <c r="AH66" s="13">
        <v>9.9154545454545467E-3</v>
      </c>
      <c r="AJ66" s="14">
        <f t="shared" si="4"/>
        <v>-1.4789999999999925E-2</v>
      </c>
      <c r="AK66" s="14">
        <f t="shared" si="4"/>
        <v>6.201571428571441E-2</v>
      </c>
      <c r="AL66" s="14">
        <f t="shared" si="4"/>
        <v>3.6508571428571619E-2</v>
      </c>
      <c r="AM66" s="14">
        <f t="shared" si="4"/>
        <v>7.4111428571428717E-2</v>
      </c>
      <c r="AO66" s="14">
        <f t="shared" si="5"/>
        <v>-0.13480951980536446</v>
      </c>
      <c r="AP66" s="14">
        <f t="shared" si="5"/>
        <v>0.65686630801002888</v>
      </c>
      <c r="AQ66" s="14">
        <f t="shared" si="5"/>
        <v>0.41599733680218998</v>
      </c>
      <c r="AR66" s="14">
        <f t="shared" si="5"/>
        <v>0.83151480057355287</v>
      </c>
      <c r="AT66" s="14">
        <f t="shared" si="6"/>
        <v>0</v>
      </c>
      <c r="AU66" s="14">
        <f t="shared" si="6"/>
        <v>0</v>
      </c>
      <c r="AV66" s="14">
        <f t="shared" si="6"/>
        <v>0</v>
      </c>
      <c r="AW66" s="14">
        <f t="shared" si="6"/>
        <v>0</v>
      </c>
      <c r="AX66" s="4">
        <v>426</v>
      </c>
      <c r="AY66" s="4">
        <v>438</v>
      </c>
    </row>
    <row r="67" spans="1:51" x14ac:dyDescent="0.2">
      <c r="A67" s="4">
        <v>438</v>
      </c>
      <c r="B67" s="4">
        <v>446</v>
      </c>
      <c r="D67" s="3">
        <v>1014.667</v>
      </c>
      <c r="E67" s="4">
        <v>8</v>
      </c>
      <c r="F67" s="3" t="s">
        <v>246</v>
      </c>
      <c r="G67" s="13">
        <v>6.4012499999999998E-3</v>
      </c>
      <c r="H67" s="13">
        <v>9.8794642857142866E-3</v>
      </c>
      <c r="I67" s="13">
        <v>8.1339285714285715E-3</v>
      </c>
      <c r="J67" s="13">
        <v>5.7129821428571433E-2</v>
      </c>
      <c r="L67" s="13">
        <v>8.4321428571428568E-3</v>
      </c>
      <c r="M67" s="13">
        <v>9.645357142857143E-3</v>
      </c>
      <c r="N67" s="13">
        <v>1.8140714285714288E-2</v>
      </c>
      <c r="O67" s="13">
        <v>5.3409999999999999E-2</v>
      </c>
      <c r="P67" s="4">
        <v>438</v>
      </c>
      <c r="Q67" s="4">
        <v>446</v>
      </c>
      <c r="R67" s="12">
        <v>-2.0308928571428574E-3</v>
      </c>
      <c r="S67" s="12">
        <v>2.3410714285714281E-4</v>
      </c>
      <c r="T67" s="12">
        <v>-1.0006785714285715E-2</v>
      </c>
      <c r="U67" s="12">
        <v>3.7198214285714365E-3</v>
      </c>
      <c r="V67" s="12"/>
      <c r="W67" s="12">
        <f t="shared" si="3"/>
        <v>-2.020937499999998E-3</v>
      </c>
      <c r="X67" s="3"/>
      <c r="Y67" s="4">
        <v>438</v>
      </c>
      <c r="Z67" s="4">
        <v>446</v>
      </c>
      <c r="AA67" s="13">
        <v>8.2257142857142859E-3</v>
      </c>
      <c r="AB67" s="13">
        <v>1.0057857142857143E-2</v>
      </c>
      <c r="AC67" s="13">
        <v>8.7030357142857152E-3</v>
      </c>
      <c r="AD67" s="13">
        <v>1.0463035714285715E-2</v>
      </c>
      <c r="AE67" s="13">
        <v>7.3896428571428576E-3</v>
      </c>
      <c r="AF67" s="13">
        <v>7.2603571428571431E-3</v>
      </c>
      <c r="AG67" s="13">
        <v>1.0504464285714287E-2</v>
      </c>
      <c r="AH67" s="13">
        <v>7.5373214285714297E-3</v>
      </c>
      <c r="AJ67" s="14">
        <f t="shared" si="4"/>
        <v>-1.6247142857142859E-2</v>
      </c>
      <c r="AK67" s="14">
        <f t="shared" si="4"/>
        <v>1.8728571428571425E-3</v>
      </c>
      <c r="AL67" s="14">
        <f t="shared" si="4"/>
        <v>-8.0054285714285717E-2</v>
      </c>
      <c r="AM67" s="14">
        <f t="shared" si="4"/>
        <v>2.9758571428571492E-2</v>
      </c>
      <c r="AO67" s="14">
        <f t="shared" si="5"/>
        <v>-0.31811863433487181</v>
      </c>
      <c r="AP67" s="14">
        <f t="shared" si="5"/>
        <v>3.2688402114863492E-2</v>
      </c>
      <c r="AQ67" s="14">
        <f t="shared" si="5"/>
        <v>-1.2705673064343193</v>
      </c>
      <c r="AR67" s="14">
        <f t="shared" si="5"/>
        <v>0.49963682992280467</v>
      </c>
      <c r="AT67" s="14">
        <f t="shared" si="6"/>
        <v>0</v>
      </c>
      <c r="AU67" s="14">
        <f t="shared" si="6"/>
        <v>0</v>
      </c>
      <c r="AV67" s="14">
        <f t="shared" si="6"/>
        <v>0</v>
      </c>
      <c r="AW67" s="14">
        <f t="shared" si="6"/>
        <v>0</v>
      </c>
      <c r="AX67" s="4">
        <v>438</v>
      </c>
      <c r="AY67" s="4">
        <v>446</v>
      </c>
    </row>
    <row r="68" spans="1:51" x14ac:dyDescent="0.2">
      <c r="A68" s="4">
        <v>438</v>
      </c>
      <c r="B68" s="4">
        <v>447</v>
      </c>
      <c r="D68" s="3">
        <v>1127.7511</v>
      </c>
      <c r="E68" s="4">
        <v>9</v>
      </c>
      <c r="F68" s="3" t="s">
        <v>247</v>
      </c>
      <c r="G68" s="13">
        <v>1.2711269841269843E-2</v>
      </c>
      <c r="H68" s="13">
        <v>2.5531587301587302E-2</v>
      </c>
      <c r="I68" s="13">
        <v>0.11794761904761907</v>
      </c>
      <c r="J68" s="13">
        <v>0.17311904761904762</v>
      </c>
      <c r="L68" s="13">
        <v>1.3069206349206351E-2</v>
      </c>
      <c r="M68" s="13">
        <v>2.4336507936507941E-2</v>
      </c>
      <c r="N68" s="13">
        <v>0.12034698412698415</v>
      </c>
      <c r="O68" s="13">
        <v>0.17851571428571431</v>
      </c>
      <c r="P68" s="4">
        <v>438</v>
      </c>
      <c r="Q68" s="4">
        <v>447</v>
      </c>
      <c r="R68" s="12">
        <v>-3.5793650793650904E-4</v>
      </c>
      <c r="S68" s="12">
        <v>1.1950793650793621E-3</v>
      </c>
      <c r="T68" s="12">
        <v>-2.3993650793650823E-3</v>
      </c>
      <c r="U68" s="12">
        <v>-5.396666666666685E-3</v>
      </c>
      <c r="V68" s="12"/>
      <c r="W68" s="12">
        <f t="shared" si="3"/>
        <v>-1.7397222222222284E-3</v>
      </c>
      <c r="X68" s="3"/>
      <c r="Y68" s="4">
        <v>438</v>
      </c>
      <c r="Z68" s="4">
        <v>447</v>
      </c>
      <c r="AA68" s="13">
        <v>1.4246190476190477E-2</v>
      </c>
      <c r="AB68" s="13">
        <v>1.0592698412698415E-2</v>
      </c>
      <c r="AC68" s="13">
        <v>9.8819047619047636E-3</v>
      </c>
      <c r="AD68" s="13">
        <v>1.1581269841269842E-2</v>
      </c>
      <c r="AE68" s="13">
        <v>1.1729523809523809E-2</v>
      </c>
      <c r="AF68" s="13">
        <v>1.2722539682539684E-2</v>
      </c>
      <c r="AG68" s="13">
        <v>1.0845714285714287E-2</v>
      </c>
      <c r="AH68" s="13">
        <v>1.156873015873016E-2</v>
      </c>
      <c r="AJ68" s="14">
        <f t="shared" si="4"/>
        <v>-3.2214285714285812E-3</v>
      </c>
      <c r="AK68" s="14">
        <f t="shared" si="4"/>
        <v>1.0755714285714259E-2</v>
      </c>
      <c r="AL68" s="14">
        <f t="shared" si="4"/>
        <v>-2.1594285714285739E-2</v>
      </c>
      <c r="AM68" s="14">
        <f t="shared" si="4"/>
        <v>-4.8570000000000169E-2</v>
      </c>
      <c r="AO68" s="14">
        <f t="shared" si="5"/>
        <v>-3.3595825601617398E-2</v>
      </c>
      <c r="AP68" s="14">
        <f t="shared" si="5"/>
        <v>0.1250339615169046</v>
      </c>
      <c r="AQ68" s="14">
        <f t="shared" si="5"/>
        <v>-0.2832393213654521</v>
      </c>
      <c r="AR68" s="14">
        <f t="shared" si="5"/>
        <v>-0.57101847541824347</v>
      </c>
      <c r="AT68" s="14">
        <f t="shared" si="6"/>
        <v>0</v>
      </c>
      <c r="AU68" s="14">
        <f t="shared" si="6"/>
        <v>0</v>
      </c>
      <c r="AV68" s="14">
        <f t="shared" si="6"/>
        <v>0</v>
      </c>
      <c r="AW68" s="14">
        <f t="shared" si="6"/>
        <v>0</v>
      </c>
      <c r="AX68" s="4">
        <v>438</v>
      </c>
      <c r="AY68" s="4">
        <v>447</v>
      </c>
    </row>
    <row r="69" spans="1:51" x14ac:dyDescent="0.2">
      <c r="A69" s="4">
        <v>439</v>
      </c>
      <c r="B69" s="4">
        <v>447</v>
      </c>
      <c r="D69" s="3">
        <v>1014.667</v>
      </c>
      <c r="E69" s="4">
        <v>8</v>
      </c>
      <c r="F69" s="3" t="s">
        <v>248</v>
      </c>
      <c r="G69" s="13">
        <v>3.0726964285714288E-2</v>
      </c>
      <c r="H69" s="13">
        <v>5.041321428571429E-2</v>
      </c>
      <c r="I69" s="13">
        <v>0.14638410714285716</v>
      </c>
      <c r="J69" s="13">
        <v>0.20217160714285715</v>
      </c>
      <c r="L69" s="13">
        <v>1.4576607142857143E-2</v>
      </c>
      <c r="M69" s="13">
        <v>3.6632321428571431E-2</v>
      </c>
      <c r="N69" s="13">
        <v>0.13968910714285715</v>
      </c>
      <c r="O69" s="13">
        <v>0.20364142857142858</v>
      </c>
      <c r="P69" s="4">
        <v>439</v>
      </c>
      <c r="Q69" s="4">
        <v>447</v>
      </c>
      <c r="R69" s="12">
        <v>1.6150357142857147E-2</v>
      </c>
      <c r="S69" s="12">
        <v>1.3780892857142861E-2</v>
      </c>
      <c r="T69" s="12">
        <v>6.6949999999999952E-3</v>
      </c>
      <c r="U69" s="12">
        <v>-1.4698214285714464E-3</v>
      </c>
      <c r="V69" s="12"/>
      <c r="W69" s="12">
        <f t="shared" si="3"/>
        <v>8.7891071428571384E-3</v>
      </c>
      <c r="X69" s="3"/>
      <c r="Y69" s="4">
        <v>439</v>
      </c>
      <c r="Z69" s="4">
        <v>447</v>
      </c>
      <c r="AA69" s="13">
        <v>1.2982500000000001E-2</v>
      </c>
      <c r="AB69" s="13">
        <v>1.5613214285714286E-2</v>
      </c>
      <c r="AC69" s="13">
        <v>1.7630892857142859E-2</v>
      </c>
      <c r="AD69" s="13">
        <v>1.4377142857142857E-2</v>
      </c>
      <c r="AE69" s="13">
        <v>1.8322321428571431E-2</v>
      </c>
      <c r="AF69" s="13">
        <v>2.2176607142857144E-2</v>
      </c>
      <c r="AG69" s="13">
        <v>1.3066785714285715E-2</v>
      </c>
      <c r="AH69" s="13">
        <v>1.3523214285714288E-2</v>
      </c>
      <c r="AJ69" s="14">
        <f t="shared" si="4"/>
        <v>0.12920285714285717</v>
      </c>
      <c r="AK69" s="14">
        <f t="shared" si="4"/>
        <v>0.11024714285714289</v>
      </c>
      <c r="AL69" s="14">
        <f t="shared" si="4"/>
        <v>5.3559999999999962E-2</v>
      </c>
      <c r="AM69" s="14">
        <f t="shared" si="4"/>
        <v>-1.1758571428571571E-2</v>
      </c>
      <c r="AO69" s="14">
        <f t="shared" si="5"/>
        <v>1.2457147654965146</v>
      </c>
      <c r="AP69" s="14">
        <f t="shared" si="5"/>
        <v>0.88008514563338502</v>
      </c>
      <c r="AQ69" s="14">
        <f t="shared" si="5"/>
        <v>0.52841216442296823</v>
      </c>
      <c r="AR69" s="14">
        <f t="shared" si="5"/>
        <v>-0.12898140989903908</v>
      </c>
      <c r="AT69" s="14">
        <f t="shared" si="6"/>
        <v>0</v>
      </c>
      <c r="AU69" s="14">
        <f t="shared" si="6"/>
        <v>0</v>
      </c>
      <c r="AV69" s="14">
        <f t="shared" si="6"/>
        <v>0</v>
      </c>
      <c r="AW69" s="14">
        <f t="shared" si="6"/>
        <v>0</v>
      </c>
      <c r="AX69" s="4">
        <v>439</v>
      </c>
      <c r="AY69" s="4">
        <v>447</v>
      </c>
    </row>
    <row r="70" spans="1:51" x14ac:dyDescent="0.2">
      <c r="A70" s="4">
        <v>447</v>
      </c>
      <c r="B70" s="4">
        <v>462</v>
      </c>
      <c r="D70" s="3">
        <v>1962.0331000000001</v>
      </c>
      <c r="E70" s="4">
        <v>13</v>
      </c>
      <c r="F70" s="3" t="s">
        <v>249</v>
      </c>
      <c r="G70" s="13">
        <v>0.30763263736263735</v>
      </c>
      <c r="H70" s="13">
        <v>0.45302978021978019</v>
      </c>
      <c r="I70" s="13">
        <v>0.56655219780219779</v>
      </c>
      <c r="J70" s="13">
        <v>0.70179813186813189</v>
      </c>
      <c r="L70" s="13">
        <v>0.3065113186813187</v>
      </c>
      <c r="M70" s="13">
        <v>0.43802131868131872</v>
      </c>
      <c r="N70" s="13">
        <v>0.57242032967032963</v>
      </c>
      <c r="O70" s="13">
        <v>0.70816296703296711</v>
      </c>
      <c r="P70" s="4">
        <v>447</v>
      </c>
      <c r="Q70" s="4">
        <v>462</v>
      </c>
      <c r="R70" s="12">
        <v>1.1213186813186682E-3</v>
      </c>
      <c r="S70" s="12">
        <v>1.5008461538461533E-2</v>
      </c>
      <c r="T70" s="12">
        <v>-5.8681318681318567E-3</v>
      </c>
      <c r="U70" s="12">
        <v>-6.3648351648351864E-3</v>
      </c>
      <c r="V70" s="12"/>
      <c r="W70" s="12">
        <f t="shared" si="3"/>
        <v>9.7420329670328942E-4</v>
      </c>
      <c r="X70" s="3"/>
      <c r="Y70" s="4">
        <v>447</v>
      </c>
      <c r="Z70" s="4">
        <v>462</v>
      </c>
      <c r="AA70" s="13">
        <v>1.2070000000000001E-2</v>
      </c>
      <c r="AB70" s="13">
        <v>1.9143846153846154E-2</v>
      </c>
      <c r="AC70" s="13">
        <v>5.8812087912087909E-3</v>
      </c>
      <c r="AD70" s="13">
        <v>1.6491098901098903E-2</v>
      </c>
      <c r="AE70" s="13">
        <v>1.1002747252747254E-2</v>
      </c>
      <c r="AF70" s="13">
        <v>2.1149890109890112E-2</v>
      </c>
      <c r="AG70" s="13">
        <v>8.7417582417582424E-3</v>
      </c>
      <c r="AH70" s="13">
        <v>9.5927472527472524E-3</v>
      </c>
      <c r="AJ70" s="14">
        <f t="shared" si="4"/>
        <v>1.4577142857142686E-2</v>
      </c>
      <c r="AK70" s="14">
        <f t="shared" si="4"/>
        <v>0.19510999999999992</v>
      </c>
      <c r="AL70" s="14">
        <f t="shared" si="4"/>
        <v>-7.6285714285714137E-2</v>
      </c>
      <c r="AM70" s="14">
        <f t="shared" si="4"/>
        <v>-8.2742857142857423E-2</v>
      </c>
      <c r="AO70" s="14">
        <f t="shared" si="5"/>
        <v>0.11891626458828411</v>
      </c>
      <c r="AP70" s="14">
        <f t="shared" si="5"/>
        <v>0.91124825118279851</v>
      </c>
      <c r="AQ70" s="14">
        <f t="shared" si="5"/>
        <v>-0.96468471885778817</v>
      </c>
      <c r="AR70" s="14">
        <f t="shared" si="5"/>
        <v>-0.57784416538605898</v>
      </c>
      <c r="AT70" s="14">
        <f t="shared" si="6"/>
        <v>0</v>
      </c>
      <c r="AU70" s="14">
        <f t="shared" si="6"/>
        <v>0</v>
      </c>
      <c r="AV70" s="14">
        <f t="shared" si="6"/>
        <v>0</v>
      </c>
      <c r="AW70" s="14">
        <f t="shared" si="6"/>
        <v>0</v>
      </c>
      <c r="AX70" s="4">
        <v>447</v>
      </c>
      <c r="AY70" s="4">
        <v>462</v>
      </c>
    </row>
    <row r="71" spans="1:51" x14ac:dyDescent="0.2">
      <c r="A71" s="4">
        <v>448</v>
      </c>
      <c r="B71" s="4">
        <v>462</v>
      </c>
      <c r="D71" s="3">
        <v>1848.9490000000001</v>
      </c>
      <c r="E71" s="4">
        <v>12</v>
      </c>
      <c r="F71" s="3" t="s">
        <v>250</v>
      </c>
      <c r="G71" s="13">
        <v>0.2757161904761905</v>
      </c>
      <c r="H71" s="13">
        <v>0.40451916666666671</v>
      </c>
      <c r="I71" s="13">
        <v>0.5399965476190477</v>
      </c>
      <c r="J71" s="13">
        <v>0.6849034523809524</v>
      </c>
      <c r="L71" s="13">
        <v>0.2695839285714286</v>
      </c>
      <c r="M71" s="13">
        <v>0.39778678571428577</v>
      </c>
      <c r="N71" s="13">
        <v>0.52742190476190476</v>
      </c>
      <c r="O71" s="13">
        <v>0.67826476190476193</v>
      </c>
      <c r="P71" s="4">
        <v>448</v>
      </c>
      <c r="Q71" s="4">
        <v>462</v>
      </c>
      <c r="R71" s="12">
        <v>6.1322619047618626E-3</v>
      </c>
      <c r="S71" s="12">
        <v>6.7323809523809446E-3</v>
      </c>
      <c r="T71" s="12">
        <v>1.2574642857142874E-2</v>
      </c>
      <c r="U71" s="12">
        <v>6.6386904761904847E-3</v>
      </c>
      <c r="V71" s="12"/>
      <c r="W71" s="12">
        <f t="shared" si="3"/>
        <v>8.0194940476190409E-3</v>
      </c>
      <c r="X71" s="3"/>
      <c r="Y71" s="4">
        <v>448</v>
      </c>
      <c r="Z71" s="4">
        <v>462</v>
      </c>
      <c r="AA71" s="13">
        <v>8.7304761904761913E-3</v>
      </c>
      <c r="AB71" s="13">
        <v>4.194404761904762E-3</v>
      </c>
      <c r="AC71" s="13">
        <v>4.6469047619047618E-3</v>
      </c>
      <c r="AD71" s="13">
        <v>3.7247619047619052E-3</v>
      </c>
      <c r="AE71" s="13">
        <v>4.8883333333333339E-3</v>
      </c>
      <c r="AF71" s="13">
        <v>4.3542857142857142E-3</v>
      </c>
      <c r="AG71" s="13">
        <v>7.5708333333333339E-3</v>
      </c>
      <c r="AH71" s="13">
        <v>8.3136904761904763E-3</v>
      </c>
      <c r="AJ71" s="14">
        <f t="shared" si="4"/>
        <v>7.3587142857142351E-2</v>
      </c>
      <c r="AK71" s="14">
        <f t="shared" si="4"/>
        <v>8.0788571428571335E-2</v>
      </c>
      <c r="AL71" s="14">
        <f t="shared" si="4"/>
        <v>0.15089571428571449</v>
      </c>
      <c r="AM71" s="14">
        <f t="shared" si="4"/>
        <v>7.9664285714285812E-2</v>
      </c>
      <c r="AO71" s="14">
        <f t="shared" si="5"/>
        <v>1.0615180202117542</v>
      </c>
      <c r="AP71" s="14">
        <f t="shared" si="5"/>
        <v>1.9287181821805388</v>
      </c>
      <c r="AQ71" s="14">
        <f t="shared" si="5"/>
        <v>2.4518102097618617</v>
      </c>
      <c r="AR71" s="14">
        <f t="shared" si="5"/>
        <v>1.2621958924920049</v>
      </c>
      <c r="AT71" s="14">
        <f t="shared" si="6"/>
        <v>0</v>
      </c>
      <c r="AU71" s="14">
        <f t="shared" si="6"/>
        <v>0</v>
      </c>
      <c r="AV71" s="14">
        <f t="shared" si="6"/>
        <v>0</v>
      </c>
      <c r="AW71" s="14">
        <f t="shared" si="6"/>
        <v>0</v>
      </c>
      <c r="AX71" s="4">
        <v>448</v>
      </c>
      <c r="AY71" s="4">
        <v>462</v>
      </c>
    </row>
    <row r="72" spans="1:51" x14ac:dyDescent="0.2">
      <c r="A72" s="4">
        <v>448</v>
      </c>
      <c r="B72" s="4">
        <v>464</v>
      </c>
      <c r="D72" s="3">
        <v>2075.1172000000001</v>
      </c>
      <c r="E72" s="4">
        <v>14</v>
      </c>
      <c r="F72" s="3" t="s">
        <v>251</v>
      </c>
      <c r="G72" s="13">
        <v>0.23030826530612247</v>
      </c>
      <c r="H72" s="13">
        <v>0.34138846938775519</v>
      </c>
      <c r="I72" s="13">
        <v>0.45035979591836739</v>
      </c>
      <c r="J72" s="13">
        <v>0.60133724489795926</v>
      </c>
      <c r="L72" s="13">
        <v>0.22401530612244899</v>
      </c>
      <c r="M72" s="13">
        <v>0.329735612244898</v>
      </c>
      <c r="N72" s="13">
        <v>0.45488377551020415</v>
      </c>
      <c r="O72" s="13">
        <v>0.59710877551020414</v>
      </c>
      <c r="P72" s="4">
        <v>448</v>
      </c>
      <c r="Q72" s="4">
        <v>464</v>
      </c>
      <c r="R72" s="12">
        <v>6.292959183673473E-3</v>
      </c>
      <c r="S72" s="12">
        <v>1.1652857142857145E-2</v>
      </c>
      <c r="T72" s="12">
        <v>-4.5239795918367584E-3</v>
      </c>
      <c r="U72" s="12">
        <v>4.2284693877551478E-3</v>
      </c>
      <c r="V72" s="12"/>
      <c r="W72" s="12">
        <f t="shared" si="3"/>
        <v>4.4125765306122517E-3</v>
      </c>
      <c r="X72" s="3"/>
      <c r="Y72" s="4">
        <v>448</v>
      </c>
      <c r="Z72" s="4">
        <v>464</v>
      </c>
      <c r="AA72" s="13">
        <v>8.3212244897959194E-3</v>
      </c>
      <c r="AB72" s="13">
        <v>8.2843877551020406E-3</v>
      </c>
      <c r="AC72" s="13">
        <v>1.7477346938775513E-2</v>
      </c>
      <c r="AD72" s="13">
        <v>5.1590816326530613E-3</v>
      </c>
      <c r="AE72" s="13">
        <v>7.0855102040816324E-3</v>
      </c>
      <c r="AF72" s="13">
        <v>8.0598979591836734E-3</v>
      </c>
      <c r="AG72" s="13">
        <v>1.0943979591836735E-2</v>
      </c>
      <c r="AH72" s="13">
        <v>7.3009183673469393E-3</v>
      </c>
      <c r="AJ72" s="14">
        <f t="shared" si="4"/>
        <v>8.8101428571428622E-2</v>
      </c>
      <c r="AK72" s="14">
        <f t="shared" si="4"/>
        <v>0.16314000000000003</v>
      </c>
      <c r="AL72" s="14">
        <f t="shared" si="4"/>
        <v>-6.333571428571462E-2</v>
      </c>
      <c r="AM72" s="14">
        <f t="shared" si="4"/>
        <v>5.9198571428572072E-2</v>
      </c>
      <c r="AO72" s="14">
        <f t="shared" si="5"/>
        <v>0.99730385428121904</v>
      </c>
      <c r="AP72" s="14">
        <f t="shared" si="5"/>
        <v>1.7462287754057708</v>
      </c>
      <c r="AQ72" s="14">
        <f t="shared" si="5"/>
        <v>-0.37998824445349455</v>
      </c>
      <c r="AR72" s="14">
        <f t="shared" si="5"/>
        <v>0.81925170022580818</v>
      </c>
      <c r="AT72" s="14">
        <f t="shared" si="6"/>
        <v>0</v>
      </c>
      <c r="AU72" s="14">
        <f t="shared" si="6"/>
        <v>0</v>
      </c>
      <c r="AV72" s="14">
        <f t="shared" si="6"/>
        <v>0</v>
      </c>
      <c r="AW72" s="14">
        <f t="shared" si="6"/>
        <v>0</v>
      </c>
      <c r="AX72" s="4">
        <v>448</v>
      </c>
      <c r="AY72" s="4">
        <v>464</v>
      </c>
    </row>
    <row r="73" spans="1:51" x14ac:dyDescent="0.2">
      <c r="A73" s="4">
        <v>459</v>
      </c>
      <c r="B73" s="4">
        <v>470</v>
      </c>
      <c r="D73" s="3">
        <v>1385.7464</v>
      </c>
      <c r="E73" s="4">
        <v>9</v>
      </c>
      <c r="F73" s="3" t="s">
        <v>252</v>
      </c>
      <c r="G73" s="13">
        <v>7.765619047619049E-2</v>
      </c>
      <c r="H73" s="13">
        <v>7.6438095238095249E-2</v>
      </c>
      <c r="I73" s="13">
        <v>0.16940444444444447</v>
      </c>
      <c r="J73" s="13">
        <v>0.34433031746031745</v>
      </c>
      <c r="L73" s="13">
        <v>7.9910793650793663E-2</v>
      </c>
      <c r="M73" s="13">
        <v>7.4304603174603176E-2</v>
      </c>
      <c r="N73" s="13">
        <v>0.16913000000000003</v>
      </c>
      <c r="O73" s="13">
        <v>0.33536539682539684</v>
      </c>
      <c r="P73" s="4">
        <v>459</v>
      </c>
      <c r="Q73" s="4">
        <v>470</v>
      </c>
      <c r="R73" s="12">
        <v>-2.2546031746031826E-3</v>
      </c>
      <c r="S73" s="12">
        <v>2.1334920634920604E-3</v>
      </c>
      <c r="T73" s="12">
        <v>2.7444444444442375E-4</v>
      </c>
      <c r="U73" s="12">
        <v>8.9649206349206277E-3</v>
      </c>
      <c r="V73" s="12"/>
      <c r="W73" s="12">
        <f t="shared" ref="W73:W136" si="7">AVERAGE(R73:U73)</f>
        <v>2.2795634920634825E-3</v>
      </c>
      <c r="X73" s="3"/>
      <c r="Y73" s="4">
        <v>459</v>
      </c>
      <c r="Z73" s="4">
        <v>470</v>
      </c>
      <c r="AA73" s="13">
        <v>6.4934920634920641E-3</v>
      </c>
      <c r="AB73" s="13">
        <v>6.5163492063492062E-3</v>
      </c>
      <c r="AC73" s="13">
        <v>8.6230158730158726E-3</v>
      </c>
      <c r="AD73" s="13">
        <v>9.4049206349206341E-3</v>
      </c>
      <c r="AE73" s="13">
        <v>5.5223809523809531E-3</v>
      </c>
      <c r="AF73" s="13">
        <v>7.2952380952380951E-3</v>
      </c>
      <c r="AG73" s="13">
        <v>7.3587301587301583E-3</v>
      </c>
      <c r="AH73" s="13">
        <v>8.2226984126984141E-3</v>
      </c>
      <c r="AJ73" s="14">
        <f t="shared" ref="AJ73:AM136" si="8">R73*$E73</f>
        <v>-2.0291428571428644E-2</v>
      </c>
      <c r="AK73" s="14">
        <f t="shared" si="8"/>
        <v>1.9201428571428543E-2</v>
      </c>
      <c r="AL73" s="14">
        <f t="shared" si="8"/>
        <v>2.4699999999998135E-3</v>
      </c>
      <c r="AM73" s="14">
        <f t="shared" si="8"/>
        <v>8.0684285714285653E-2</v>
      </c>
      <c r="AO73" s="14">
        <f t="shared" ref="AO73:AR136" si="9">(((G73-L73)/(SQRT(((AA73^2)/3)+(((AE73^2)/3))))))</f>
        <v>-0.45811728432496646</v>
      </c>
      <c r="AP73" s="14">
        <f t="shared" si="9"/>
        <v>0.37777531218424637</v>
      </c>
      <c r="AQ73" s="14">
        <f t="shared" si="9"/>
        <v>4.1932538165473078E-2</v>
      </c>
      <c r="AR73" s="14">
        <f t="shared" si="9"/>
        <v>1.2429506875276739</v>
      </c>
      <c r="AT73" s="14">
        <f t="shared" ref="AT73:AW136" si="10">IF(ABS(R73)&gt;$AL$2,1,0)+IF(ABS(AJ73)&gt;$AL$1,1,0)+IF(ABS(AO73)&gt;$AL$3,1,0)</f>
        <v>0</v>
      </c>
      <c r="AU73" s="14">
        <f t="shared" si="10"/>
        <v>0</v>
      </c>
      <c r="AV73" s="14">
        <f t="shared" si="10"/>
        <v>0</v>
      </c>
      <c r="AW73" s="14">
        <f t="shared" si="10"/>
        <v>0</v>
      </c>
      <c r="AX73" s="4">
        <v>459</v>
      </c>
      <c r="AY73" s="4">
        <v>470</v>
      </c>
    </row>
    <row r="74" spans="1:51" x14ac:dyDescent="0.2">
      <c r="A74" s="4">
        <v>463</v>
      </c>
      <c r="B74" s="4">
        <v>470</v>
      </c>
      <c r="D74" s="3">
        <v>833.52440000000001</v>
      </c>
      <c r="E74" s="4">
        <v>6</v>
      </c>
      <c r="F74" s="3" t="s">
        <v>253</v>
      </c>
      <c r="G74" s="13">
        <v>8.7637142857142872E-2</v>
      </c>
      <c r="H74" s="13">
        <v>9.662833333333333E-2</v>
      </c>
      <c r="I74" s="13">
        <v>0.16355809523809525</v>
      </c>
      <c r="J74" s="13">
        <v>0.36256452380952386</v>
      </c>
      <c r="L74" s="13">
        <v>8.7726904761904756E-2</v>
      </c>
      <c r="M74" s="13">
        <v>9.3557619047619056E-2</v>
      </c>
      <c r="N74" s="13">
        <v>0.17425047619047618</v>
      </c>
      <c r="O74" s="13">
        <v>0.33770904761904763</v>
      </c>
      <c r="P74" s="4">
        <v>463</v>
      </c>
      <c r="Q74" s="4">
        <v>470</v>
      </c>
      <c r="R74" s="12">
        <v>-8.9761904761895419E-5</v>
      </c>
      <c r="S74" s="12">
        <v>3.0707142857142838E-3</v>
      </c>
      <c r="T74" s="12">
        <v>-1.0692380952380941E-2</v>
      </c>
      <c r="U74" s="12">
        <v>2.4855476190476233E-2</v>
      </c>
      <c r="V74" s="12"/>
      <c r="W74" s="12">
        <f t="shared" si="7"/>
        <v>4.2860119047619201E-3</v>
      </c>
      <c r="X74" s="3"/>
      <c r="Y74" s="4">
        <v>463</v>
      </c>
      <c r="Z74" s="4">
        <v>470</v>
      </c>
      <c r="AA74" s="13">
        <v>1.2074761904761908E-2</v>
      </c>
      <c r="AB74" s="13">
        <v>1.2976190476190478E-2</v>
      </c>
      <c r="AC74" s="13">
        <v>1.3867380952380956E-2</v>
      </c>
      <c r="AD74" s="13">
        <v>1.8501190476190477E-2</v>
      </c>
      <c r="AE74" s="13">
        <v>1.5265000000000003E-2</v>
      </c>
      <c r="AF74" s="13">
        <v>1.2863571428571429E-2</v>
      </c>
      <c r="AG74" s="13">
        <v>1.0865952380952381E-2</v>
      </c>
      <c r="AH74" s="13">
        <v>2.1330000000000002E-2</v>
      </c>
      <c r="AJ74" s="14">
        <f t="shared" si="8"/>
        <v>-5.3857142857137246E-4</v>
      </c>
      <c r="AK74" s="14">
        <f t="shared" si="8"/>
        <v>1.8424285714285702E-2</v>
      </c>
      <c r="AL74" s="14">
        <f t="shared" si="8"/>
        <v>-6.415428571428565E-2</v>
      </c>
      <c r="AM74" s="14">
        <f t="shared" si="8"/>
        <v>0.1491328571428574</v>
      </c>
      <c r="AO74" s="14">
        <f t="shared" si="9"/>
        <v>-7.9879654900056798E-3</v>
      </c>
      <c r="AP74" s="14">
        <f t="shared" si="9"/>
        <v>0.29108672658108442</v>
      </c>
      <c r="AQ74" s="14">
        <f t="shared" si="9"/>
        <v>-1.0512184171589567</v>
      </c>
      <c r="AR74" s="14">
        <f t="shared" si="9"/>
        <v>1.5246913078598243</v>
      </c>
      <c r="AT74" s="14">
        <f t="shared" si="10"/>
        <v>0</v>
      </c>
      <c r="AU74" s="14">
        <f t="shared" si="10"/>
        <v>0</v>
      </c>
      <c r="AV74" s="14">
        <f t="shared" si="10"/>
        <v>0</v>
      </c>
      <c r="AW74" s="14">
        <f t="shared" si="10"/>
        <v>1</v>
      </c>
      <c r="AX74" s="4">
        <v>463</v>
      </c>
      <c r="AY74" s="4">
        <v>470</v>
      </c>
    </row>
    <row r="75" spans="1:51" x14ac:dyDescent="0.2">
      <c r="A75" s="4">
        <v>471</v>
      </c>
      <c r="B75" s="4">
        <v>477</v>
      </c>
      <c r="D75" s="3">
        <v>733.33630000000005</v>
      </c>
      <c r="E75" s="4">
        <v>6</v>
      </c>
      <c r="F75" s="3" t="s">
        <v>254</v>
      </c>
      <c r="G75" s="13">
        <v>0.22140952380952381</v>
      </c>
      <c r="H75" s="13">
        <v>0.33626119047619046</v>
      </c>
      <c r="I75" s="13">
        <v>0.32545214285714291</v>
      </c>
      <c r="J75" s="13">
        <v>0.32137595238095246</v>
      </c>
      <c r="L75" s="13">
        <v>0.23141714285714288</v>
      </c>
      <c r="M75" s="13">
        <v>0.33372857142857143</v>
      </c>
      <c r="N75" s="13">
        <v>0.32785690476190482</v>
      </c>
      <c r="O75" s="13">
        <v>0.33614833333333338</v>
      </c>
      <c r="P75" s="4">
        <v>471</v>
      </c>
      <c r="Q75" s="4">
        <v>477</v>
      </c>
      <c r="R75" s="12">
        <v>-1.0007619047619066E-2</v>
      </c>
      <c r="S75" s="12">
        <v>2.5326190476190496E-3</v>
      </c>
      <c r="T75" s="12">
        <v>-2.4047619047619043E-3</v>
      </c>
      <c r="U75" s="12">
        <v>-1.477238095238095E-2</v>
      </c>
      <c r="V75" s="12"/>
      <c r="W75" s="12">
        <f t="shared" si="7"/>
        <v>-6.1630357142857181E-3</v>
      </c>
      <c r="X75" s="3"/>
      <c r="Y75" s="4">
        <v>471</v>
      </c>
      <c r="Z75" s="4">
        <v>477</v>
      </c>
      <c r="AA75" s="13">
        <v>3.0398571428571435E-2</v>
      </c>
      <c r="AB75" s="13">
        <v>2.4640714285714287E-2</v>
      </c>
      <c r="AC75" s="13">
        <v>1.8308333333333336E-2</v>
      </c>
      <c r="AD75" s="13">
        <v>2.2136904761904764E-2</v>
      </c>
      <c r="AE75" s="13">
        <v>1.7595952380952379E-2</v>
      </c>
      <c r="AF75" s="13">
        <v>1.7018095238095238E-2</v>
      </c>
      <c r="AG75" s="13">
        <v>2.0047142857142857E-2</v>
      </c>
      <c r="AH75" s="13">
        <v>1.7847142857142857E-2</v>
      </c>
      <c r="AJ75" s="14">
        <f t="shared" si="8"/>
        <v>-6.0045714285714397E-2</v>
      </c>
      <c r="AK75" s="14">
        <f t="shared" si="8"/>
        <v>1.5195714285714298E-2</v>
      </c>
      <c r="AL75" s="14">
        <f t="shared" si="8"/>
        <v>-1.4428571428571426E-2</v>
      </c>
      <c r="AM75" s="14">
        <f t="shared" si="8"/>
        <v>-8.8634285714285693E-2</v>
      </c>
      <c r="AO75" s="14">
        <f t="shared" si="9"/>
        <v>-0.49350124153123753</v>
      </c>
      <c r="AP75" s="14">
        <f t="shared" si="9"/>
        <v>0.1464830757968254</v>
      </c>
      <c r="AQ75" s="14">
        <f t="shared" si="9"/>
        <v>-0.15341736225188504</v>
      </c>
      <c r="AR75" s="14">
        <f t="shared" si="9"/>
        <v>-0.89981696667915878</v>
      </c>
      <c r="AT75" s="14">
        <f t="shared" si="10"/>
        <v>0</v>
      </c>
      <c r="AU75" s="14">
        <f t="shared" si="10"/>
        <v>0</v>
      </c>
      <c r="AV75" s="14">
        <f t="shared" si="10"/>
        <v>0</v>
      </c>
      <c r="AW75" s="14">
        <f t="shared" si="10"/>
        <v>0</v>
      </c>
      <c r="AX75" s="4">
        <v>471</v>
      </c>
      <c r="AY75" s="4">
        <v>477</v>
      </c>
    </row>
    <row r="76" spans="1:51" x14ac:dyDescent="0.2">
      <c r="A76" s="4">
        <v>477</v>
      </c>
      <c r="B76" s="4">
        <v>485</v>
      </c>
      <c r="D76" s="3">
        <v>1048.5786000000001</v>
      </c>
      <c r="E76" s="4">
        <v>8</v>
      </c>
      <c r="F76" s="3" t="s">
        <v>255</v>
      </c>
      <c r="G76" s="13">
        <v>1.4307678571428572E-2</v>
      </c>
      <c r="H76" s="13">
        <v>1.6521607142857143E-2</v>
      </c>
      <c r="I76" s="13">
        <v>9.3228571428571431E-3</v>
      </c>
      <c r="J76" s="13">
        <v>1.8843392857142861E-2</v>
      </c>
      <c r="L76" s="13">
        <v>4.5194642857142864E-3</v>
      </c>
      <c r="M76" s="13">
        <v>8.0755357142857139E-3</v>
      </c>
      <c r="N76" s="13">
        <v>1.2470178571428573E-2</v>
      </c>
      <c r="O76" s="13">
        <v>1.1445357142857143E-2</v>
      </c>
      <c r="P76" s="4">
        <v>477</v>
      </c>
      <c r="Q76" s="4">
        <v>485</v>
      </c>
      <c r="R76" s="12">
        <v>9.7882142857142872E-3</v>
      </c>
      <c r="S76" s="12">
        <v>8.4460714285714295E-3</v>
      </c>
      <c r="T76" s="12">
        <v>-3.1473214285714303E-3</v>
      </c>
      <c r="U76" s="12">
        <v>7.3980357142857164E-3</v>
      </c>
      <c r="V76" s="12"/>
      <c r="W76" s="12">
        <f t="shared" si="7"/>
        <v>5.6212500000000012E-3</v>
      </c>
      <c r="X76" s="3"/>
      <c r="Y76" s="4">
        <v>477</v>
      </c>
      <c r="Z76" s="4">
        <v>485</v>
      </c>
      <c r="AA76" s="13">
        <v>4.2926785714285723E-3</v>
      </c>
      <c r="AB76" s="13">
        <v>3.7808928571428577E-3</v>
      </c>
      <c r="AC76" s="13">
        <v>5.0844642857142859E-3</v>
      </c>
      <c r="AD76" s="13">
        <v>5.1350000000000007E-3</v>
      </c>
      <c r="AE76" s="13">
        <v>6.7562500000000001E-3</v>
      </c>
      <c r="AF76" s="13">
        <v>5.7785714285714289E-3</v>
      </c>
      <c r="AG76" s="13">
        <v>2.4696428571428573E-3</v>
      </c>
      <c r="AH76" s="13">
        <v>5.3130357142857146E-3</v>
      </c>
      <c r="AJ76" s="14">
        <f t="shared" si="8"/>
        <v>7.8305714285714298E-2</v>
      </c>
      <c r="AK76" s="14">
        <f t="shared" si="8"/>
        <v>6.7568571428571436E-2</v>
      </c>
      <c r="AL76" s="14">
        <f t="shared" si="8"/>
        <v>-2.5178571428571443E-2</v>
      </c>
      <c r="AM76" s="14">
        <f t="shared" si="8"/>
        <v>5.9184285714285731E-2</v>
      </c>
      <c r="AO76" s="14">
        <f t="shared" si="9"/>
        <v>2.1179863942381996</v>
      </c>
      <c r="AP76" s="14">
        <f t="shared" si="9"/>
        <v>2.1184352820026384</v>
      </c>
      <c r="AQ76" s="14">
        <f t="shared" si="9"/>
        <v>-0.96440641438673091</v>
      </c>
      <c r="AR76" s="14">
        <f t="shared" si="9"/>
        <v>1.7341807351115266</v>
      </c>
      <c r="AT76" s="14">
        <f t="shared" si="10"/>
        <v>0</v>
      </c>
      <c r="AU76" s="14">
        <f t="shared" si="10"/>
        <v>0</v>
      </c>
      <c r="AV76" s="14">
        <f t="shared" si="10"/>
        <v>0</v>
      </c>
      <c r="AW76" s="14">
        <f t="shared" si="10"/>
        <v>0</v>
      </c>
      <c r="AX76" s="4">
        <v>477</v>
      </c>
      <c r="AY76" s="4">
        <v>485</v>
      </c>
    </row>
    <row r="77" spans="1:51" x14ac:dyDescent="0.2">
      <c r="A77" s="4">
        <v>478</v>
      </c>
      <c r="B77" s="4">
        <v>485</v>
      </c>
      <c r="D77" s="3">
        <v>935.49450000000002</v>
      </c>
      <c r="E77" s="4">
        <v>7</v>
      </c>
      <c r="F77" s="3" t="s">
        <v>256</v>
      </c>
      <c r="G77" s="13">
        <v>1.741530612244898E-2</v>
      </c>
      <c r="H77" s="13">
        <v>4.9930612244897966E-3</v>
      </c>
      <c r="I77" s="13">
        <v>-9.905918367346939E-3</v>
      </c>
      <c r="J77" s="13">
        <v>-1.8608775510204085E-2</v>
      </c>
      <c r="L77" s="13">
        <v>1.2357346938775512E-2</v>
      </c>
      <c r="M77" s="13">
        <v>-1.3632448979591837E-2</v>
      </c>
      <c r="N77" s="13">
        <v>-6.8238775510204089E-3</v>
      </c>
      <c r="O77" s="13">
        <v>-1.3410204081632654E-3</v>
      </c>
      <c r="P77" s="4">
        <v>478</v>
      </c>
      <c r="Q77" s="4">
        <v>485</v>
      </c>
      <c r="R77" s="12">
        <v>5.0579591836734687E-3</v>
      </c>
      <c r="S77" s="12">
        <v>1.8625510204081635E-2</v>
      </c>
      <c r="T77" s="12">
        <v>-3.0820408163265301E-3</v>
      </c>
      <c r="U77" s="12">
        <v>-1.7267755102040819E-2</v>
      </c>
      <c r="V77" s="12"/>
      <c r="W77" s="12">
        <f t="shared" si="7"/>
        <v>8.3341836734693916E-4</v>
      </c>
      <c r="X77" s="3"/>
      <c r="Y77" s="4">
        <v>478</v>
      </c>
      <c r="Z77" s="4">
        <v>485</v>
      </c>
      <c r="AA77" s="13">
        <v>1.5911224489795921E-2</v>
      </c>
      <c r="AB77" s="13">
        <v>1.3974693877551021E-2</v>
      </c>
      <c r="AC77" s="13">
        <v>1.7498163265306121E-2</v>
      </c>
      <c r="AD77" s="13">
        <v>2.0709795918367347E-2</v>
      </c>
      <c r="AE77" s="13">
        <v>1.8760612244897959E-2</v>
      </c>
      <c r="AF77" s="13">
        <v>1.9861632653061227E-2</v>
      </c>
      <c r="AG77" s="13">
        <v>1.2876938775510206E-2</v>
      </c>
      <c r="AH77" s="13">
        <v>1.4693673469387753E-2</v>
      </c>
      <c r="AJ77" s="14">
        <f t="shared" si="8"/>
        <v>3.5405714285714283E-2</v>
      </c>
      <c r="AK77" s="14">
        <f t="shared" si="8"/>
        <v>0.13037857142857145</v>
      </c>
      <c r="AL77" s="14">
        <f t="shared" si="8"/>
        <v>-2.1574285714285713E-2</v>
      </c>
      <c r="AM77" s="14">
        <f t="shared" si="8"/>
        <v>-0.12087428571428574</v>
      </c>
      <c r="AO77" s="14">
        <f t="shared" si="9"/>
        <v>0.35613319324812043</v>
      </c>
      <c r="AP77" s="14">
        <f t="shared" si="9"/>
        <v>1.3283883738241782</v>
      </c>
      <c r="AQ77" s="14">
        <f t="shared" si="9"/>
        <v>-0.24571260130386938</v>
      </c>
      <c r="AR77" s="14">
        <f t="shared" si="9"/>
        <v>-1.1778340334050308</v>
      </c>
      <c r="AT77" s="14">
        <f t="shared" si="10"/>
        <v>0</v>
      </c>
      <c r="AU77" s="14">
        <f t="shared" si="10"/>
        <v>0</v>
      </c>
      <c r="AV77" s="14">
        <f t="shared" si="10"/>
        <v>0</v>
      </c>
      <c r="AW77" s="14">
        <f t="shared" si="10"/>
        <v>0</v>
      </c>
      <c r="AX77" s="4">
        <v>478</v>
      </c>
      <c r="AY77" s="4">
        <v>485</v>
      </c>
    </row>
    <row r="78" spans="1:51" x14ac:dyDescent="0.2">
      <c r="A78" s="4">
        <v>489</v>
      </c>
      <c r="B78" s="4">
        <v>496</v>
      </c>
      <c r="D78" s="3">
        <v>920.52</v>
      </c>
      <c r="E78" s="4">
        <v>7</v>
      </c>
      <c r="F78" s="3" t="s">
        <v>257</v>
      </c>
      <c r="G78" s="13">
        <v>3.012244897959184E-4</v>
      </c>
      <c r="H78" s="13">
        <v>-1.1571428571428572E-4</v>
      </c>
      <c r="I78" s="13">
        <v>8.8967346938775525E-3</v>
      </c>
      <c r="J78" s="13">
        <v>2.9158163265306125E-2</v>
      </c>
      <c r="L78" s="13">
        <v>-2.1734693877551023E-3</v>
      </c>
      <c r="M78" s="13">
        <v>-1.7522448979591838E-3</v>
      </c>
      <c r="N78" s="13">
        <v>4.9297959183673473E-3</v>
      </c>
      <c r="O78" s="13">
        <v>2.235040816326531E-2</v>
      </c>
      <c r="P78" s="4">
        <v>489</v>
      </c>
      <c r="Q78" s="4">
        <v>496</v>
      </c>
      <c r="R78" s="12">
        <v>2.4746938775510206E-3</v>
      </c>
      <c r="S78" s="12">
        <v>1.636530612244898E-3</v>
      </c>
      <c r="T78" s="12">
        <v>3.9669387755102044E-3</v>
      </c>
      <c r="U78" s="12">
        <v>6.8077551020408172E-3</v>
      </c>
      <c r="V78" s="12"/>
      <c r="W78" s="12">
        <f t="shared" si="7"/>
        <v>3.7214795918367352E-3</v>
      </c>
      <c r="X78" s="3"/>
      <c r="Y78" s="4">
        <v>489</v>
      </c>
      <c r="Z78" s="4">
        <v>496</v>
      </c>
      <c r="AA78" s="13">
        <v>1.1994081632653062E-2</v>
      </c>
      <c r="AB78" s="13">
        <v>1.052E-2</v>
      </c>
      <c r="AC78" s="13">
        <v>1.036795918367347E-2</v>
      </c>
      <c r="AD78" s="13">
        <v>1.1565102040816327E-2</v>
      </c>
      <c r="AE78" s="13">
        <v>1.0927551020408164E-2</v>
      </c>
      <c r="AF78" s="13">
        <v>1.0957755102040816E-2</v>
      </c>
      <c r="AG78" s="13">
        <v>1.0535918367346939E-2</v>
      </c>
      <c r="AH78" s="13">
        <v>1.0999183673469389E-2</v>
      </c>
      <c r="AJ78" s="14">
        <f t="shared" si="8"/>
        <v>1.7322857142857143E-2</v>
      </c>
      <c r="AK78" s="14">
        <f t="shared" si="8"/>
        <v>1.1455714285714286E-2</v>
      </c>
      <c r="AL78" s="14">
        <f t="shared" si="8"/>
        <v>2.7768571428571431E-2</v>
      </c>
      <c r="AM78" s="14">
        <f t="shared" si="8"/>
        <v>4.7654285714285718E-2</v>
      </c>
      <c r="AO78" s="14">
        <f t="shared" si="9"/>
        <v>0.26416905818040198</v>
      </c>
      <c r="AP78" s="14">
        <f t="shared" si="9"/>
        <v>0.1866038864019777</v>
      </c>
      <c r="AQ78" s="14">
        <f t="shared" si="9"/>
        <v>0.4648258283837185</v>
      </c>
      <c r="AR78" s="14">
        <f t="shared" si="9"/>
        <v>0.73879068713896556</v>
      </c>
      <c r="AT78" s="14">
        <f t="shared" si="10"/>
        <v>0</v>
      </c>
      <c r="AU78" s="14">
        <f t="shared" si="10"/>
        <v>0</v>
      </c>
      <c r="AV78" s="14">
        <f t="shared" si="10"/>
        <v>0</v>
      </c>
      <c r="AW78" s="14">
        <f t="shared" si="10"/>
        <v>0</v>
      </c>
      <c r="AX78" s="4">
        <v>489</v>
      </c>
      <c r="AY78" s="4">
        <v>496</v>
      </c>
    </row>
    <row r="79" spans="1:51" x14ac:dyDescent="0.2">
      <c r="A79" s="4">
        <v>490</v>
      </c>
      <c r="B79" s="4">
        <v>496</v>
      </c>
      <c r="D79" s="3">
        <v>807.43589999999995</v>
      </c>
      <c r="E79" s="4">
        <v>6</v>
      </c>
      <c r="F79" s="3" t="s">
        <v>258</v>
      </c>
      <c r="G79" s="13">
        <v>1.2470476190476192E-2</v>
      </c>
      <c r="H79" s="13">
        <v>1.0886904761904763E-2</v>
      </c>
      <c r="I79" s="13">
        <v>2.0849047619047621E-2</v>
      </c>
      <c r="J79" s="13">
        <v>4.1568095238095237E-2</v>
      </c>
      <c r="L79" s="13">
        <v>6.9721428571428582E-3</v>
      </c>
      <c r="M79" s="13">
        <v>1.2750238095238096E-2</v>
      </c>
      <c r="N79" s="13">
        <v>1.2973809523809525E-2</v>
      </c>
      <c r="O79" s="13">
        <v>4.852095238095238E-2</v>
      </c>
      <c r="P79" s="4">
        <v>490</v>
      </c>
      <c r="Q79" s="4">
        <v>496</v>
      </c>
      <c r="R79" s="12">
        <v>5.4983333333333334E-3</v>
      </c>
      <c r="S79" s="12">
        <v>-1.8633333333333334E-3</v>
      </c>
      <c r="T79" s="12">
        <v>7.8752380952380983E-3</v>
      </c>
      <c r="U79" s="12">
        <v>-6.9528571428571443E-3</v>
      </c>
      <c r="V79" s="12"/>
      <c r="W79" s="12">
        <f t="shared" si="7"/>
        <v>1.1393452380952383E-3</v>
      </c>
      <c r="X79" s="3"/>
      <c r="Y79" s="4">
        <v>490</v>
      </c>
      <c r="Z79" s="4">
        <v>496</v>
      </c>
      <c r="AA79" s="13">
        <v>1.4921666666666668E-2</v>
      </c>
      <c r="AB79" s="13">
        <v>1.2131904761904762E-2</v>
      </c>
      <c r="AC79" s="13">
        <v>1.512452380952381E-2</v>
      </c>
      <c r="AD79" s="13">
        <v>2.1730000000000003E-2</v>
      </c>
      <c r="AE79" s="13">
        <v>1.3712857142857143E-2</v>
      </c>
      <c r="AF79" s="13">
        <v>2.1927142857142857E-2</v>
      </c>
      <c r="AG79" s="13">
        <v>1.9047380952380955E-2</v>
      </c>
      <c r="AH79" s="13">
        <v>1.7348809523809523E-2</v>
      </c>
      <c r="AJ79" s="14">
        <f t="shared" si="8"/>
        <v>3.2989999999999998E-2</v>
      </c>
      <c r="AK79" s="14">
        <f t="shared" si="8"/>
        <v>-1.1180000000000001E-2</v>
      </c>
      <c r="AL79" s="14">
        <f t="shared" si="8"/>
        <v>4.725142857142859E-2</v>
      </c>
      <c r="AM79" s="14">
        <f t="shared" si="8"/>
        <v>-4.1717142857142869E-2</v>
      </c>
      <c r="AO79" s="14">
        <f t="shared" si="9"/>
        <v>0.46992666420535184</v>
      </c>
      <c r="AP79" s="14">
        <f t="shared" si="9"/>
        <v>-0.12878857509523506</v>
      </c>
      <c r="AQ79" s="14">
        <f t="shared" si="9"/>
        <v>0.56082471457028693</v>
      </c>
      <c r="AR79" s="14">
        <f t="shared" si="9"/>
        <v>-0.43309711137072038</v>
      </c>
      <c r="AT79" s="14">
        <f t="shared" si="10"/>
        <v>0</v>
      </c>
      <c r="AU79" s="14">
        <f t="shared" si="10"/>
        <v>0</v>
      </c>
      <c r="AV79" s="14">
        <f t="shared" si="10"/>
        <v>0</v>
      </c>
      <c r="AW79" s="14">
        <f t="shared" si="10"/>
        <v>0</v>
      </c>
      <c r="AX79" s="4">
        <v>490</v>
      </c>
      <c r="AY79" s="4">
        <v>496</v>
      </c>
    </row>
    <row r="80" spans="1:51" x14ac:dyDescent="0.2">
      <c r="A80" s="4">
        <v>500</v>
      </c>
      <c r="B80" s="4">
        <v>507</v>
      </c>
      <c r="D80" s="3">
        <v>959.53430000000003</v>
      </c>
      <c r="E80" s="4">
        <v>7</v>
      </c>
      <c r="F80" s="3" t="s">
        <v>259</v>
      </c>
      <c r="G80" s="13">
        <v>0.77055673469387753</v>
      </c>
      <c r="H80" s="13">
        <v>0.81825469387755101</v>
      </c>
      <c r="I80" s="13">
        <v>0.79536102040816326</v>
      </c>
      <c r="J80" s="13">
        <v>0.78693959183673479</v>
      </c>
      <c r="L80" s="13">
        <v>0.74819326530612251</v>
      </c>
      <c r="M80" s="13">
        <v>0.80613122448979591</v>
      </c>
      <c r="N80" s="13">
        <v>0.79170448979591834</v>
      </c>
      <c r="O80" s="13">
        <v>0.79046142857142865</v>
      </c>
      <c r="P80" s="4">
        <v>500</v>
      </c>
      <c r="Q80" s="4">
        <v>507</v>
      </c>
      <c r="R80" s="12">
        <v>2.2363469387755089E-2</v>
      </c>
      <c r="S80" s="12">
        <v>1.2123469387755088E-2</v>
      </c>
      <c r="T80" s="12">
        <v>3.6565306122449356E-3</v>
      </c>
      <c r="U80" s="12">
        <v>-3.5218367346938483E-3</v>
      </c>
      <c r="V80" s="12"/>
      <c r="W80" s="12">
        <f t="shared" si="7"/>
        <v>8.655408163265316E-3</v>
      </c>
      <c r="X80" s="3"/>
      <c r="Y80" s="4">
        <v>500</v>
      </c>
      <c r="Z80" s="4">
        <v>507</v>
      </c>
      <c r="AA80" s="13">
        <v>1.3336734693877552E-2</v>
      </c>
      <c r="AB80" s="13">
        <v>1.4502040816326531E-2</v>
      </c>
      <c r="AC80" s="13">
        <v>1.0284489795918368E-2</v>
      </c>
      <c r="AD80" s="13">
        <v>9.906734693877553E-3</v>
      </c>
      <c r="AE80" s="13">
        <v>1.697918367346939E-2</v>
      </c>
      <c r="AF80" s="13">
        <v>7.5197959183673467E-3</v>
      </c>
      <c r="AG80" s="13">
        <v>1.9202653061224491E-2</v>
      </c>
      <c r="AH80" s="13">
        <v>8.937142857142857E-3</v>
      </c>
      <c r="AJ80" s="14">
        <f t="shared" si="8"/>
        <v>0.15654428571428564</v>
      </c>
      <c r="AK80" s="14">
        <f t="shared" si="8"/>
        <v>8.4864285714285614E-2</v>
      </c>
      <c r="AL80" s="14">
        <f t="shared" si="8"/>
        <v>2.5595714285714548E-2</v>
      </c>
      <c r="AM80" s="14">
        <f t="shared" si="8"/>
        <v>-2.4652857142856938E-2</v>
      </c>
      <c r="AO80" s="14">
        <f t="shared" si="9"/>
        <v>1.794038500555742</v>
      </c>
      <c r="AP80" s="14">
        <f t="shared" si="9"/>
        <v>1.2854306162220634</v>
      </c>
      <c r="AQ80" s="14">
        <f t="shared" si="9"/>
        <v>0.29074078566236666</v>
      </c>
      <c r="AR80" s="14">
        <f t="shared" si="9"/>
        <v>-0.45719390422048423</v>
      </c>
      <c r="AT80" s="14">
        <f t="shared" si="10"/>
        <v>1</v>
      </c>
      <c r="AU80" s="14">
        <f t="shared" si="10"/>
        <v>0</v>
      </c>
      <c r="AV80" s="14">
        <f t="shared" si="10"/>
        <v>0</v>
      </c>
      <c r="AW80" s="14">
        <f t="shared" si="10"/>
        <v>0</v>
      </c>
      <c r="AX80" s="4">
        <v>500</v>
      </c>
      <c r="AY80" s="4">
        <v>507</v>
      </c>
    </row>
    <row r="81" spans="1:51" x14ac:dyDescent="0.2">
      <c r="A81" s="4">
        <v>508</v>
      </c>
      <c r="B81" s="4">
        <v>514</v>
      </c>
      <c r="D81" s="3">
        <v>831.31150000000002</v>
      </c>
      <c r="E81" s="4">
        <v>5</v>
      </c>
      <c r="F81" s="3" t="s">
        <v>260</v>
      </c>
      <c r="G81" s="13">
        <v>0.47174114285714291</v>
      </c>
      <c r="H81" s="13">
        <v>0.45990485714285717</v>
      </c>
      <c r="I81" s="13">
        <v>0.44888057142857146</v>
      </c>
      <c r="J81" s="13">
        <v>0.46392885714285714</v>
      </c>
      <c r="L81" s="13">
        <v>0.46558628571428573</v>
      </c>
      <c r="M81" s="13">
        <v>0.4646668571428571</v>
      </c>
      <c r="N81" s="13">
        <v>0.4468814285714286</v>
      </c>
      <c r="O81" s="13">
        <v>0.46445685714285717</v>
      </c>
      <c r="P81" s="4">
        <v>508</v>
      </c>
      <c r="Q81" s="4">
        <v>514</v>
      </c>
      <c r="R81" s="12">
        <v>6.1548571428571919E-3</v>
      </c>
      <c r="S81" s="12">
        <v>-4.7619999999999971E-3</v>
      </c>
      <c r="T81" s="12">
        <v>1.9991428571428981E-3</v>
      </c>
      <c r="U81" s="12">
        <v>-5.2800000000002053E-4</v>
      </c>
      <c r="V81" s="12"/>
      <c r="W81" s="12">
        <f t="shared" si="7"/>
        <v>7.1600000000001805E-4</v>
      </c>
      <c r="X81" s="3"/>
      <c r="Y81" s="4">
        <v>508</v>
      </c>
      <c r="Z81" s="4">
        <v>514</v>
      </c>
      <c r="AA81" s="13">
        <v>1.298314285714286E-2</v>
      </c>
      <c r="AB81" s="13">
        <v>1.4398000000000001E-2</v>
      </c>
      <c r="AC81" s="13">
        <v>1.0624857142857142E-2</v>
      </c>
      <c r="AD81" s="13">
        <v>8.9817142857142856E-3</v>
      </c>
      <c r="AE81" s="13">
        <v>1.0788000000000001E-2</v>
      </c>
      <c r="AF81" s="13">
        <v>1.1350571428571429E-2</v>
      </c>
      <c r="AG81" s="13">
        <v>1.3829999999999999E-2</v>
      </c>
      <c r="AH81" s="13">
        <v>8.4662857142857144E-3</v>
      </c>
      <c r="AJ81" s="14">
        <f t="shared" si="8"/>
        <v>3.0774285714285959E-2</v>
      </c>
      <c r="AK81" s="14">
        <f t="shared" si="8"/>
        <v>-2.3809999999999984E-2</v>
      </c>
      <c r="AL81" s="14">
        <f t="shared" si="8"/>
        <v>9.9957142857144896E-3</v>
      </c>
      <c r="AM81" s="14">
        <f t="shared" si="8"/>
        <v>-2.6400000000001028E-3</v>
      </c>
      <c r="AO81" s="14">
        <f t="shared" si="9"/>
        <v>0.63153823962749922</v>
      </c>
      <c r="AP81" s="14">
        <f t="shared" si="9"/>
        <v>-0.44987441283683938</v>
      </c>
      <c r="AQ81" s="14">
        <f t="shared" si="9"/>
        <v>0.19854360973151539</v>
      </c>
      <c r="AR81" s="14">
        <f t="shared" si="9"/>
        <v>-7.4092539749484848E-2</v>
      </c>
      <c r="AT81" s="14">
        <f t="shared" si="10"/>
        <v>0</v>
      </c>
      <c r="AU81" s="14">
        <f t="shared" si="10"/>
        <v>0</v>
      </c>
      <c r="AV81" s="14">
        <f t="shared" si="10"/>
        <v>0</v>
      </c>
      <c r="AW81" s="14">
        <f t="shared" si="10"/>
        <v>0</v>
      </c>
      <c r="AX81" s="4">
        <v>508</v>
      </c>
      <c r="AY81" s="4">
        <v>514</v>
      </c>
    </row>
    <row r="82" spans="1:51" x14ac:dyDescent="0.2">
      <c r="A82" s="4">
        <v>508</v>
      </c>
      <c r="B82" s="4">
        <v>515</v>
      </c>
      <c r="D82" s="3">
        <v>960.35410000000002</v>
      </c>
      <c r="E82" s="4">
        <v>6</v>
      </c>
      <c r="F82" s="3" t="s">
        <v>261</v>
      </c>
      <c r="G82" s="13">
        <v>0.50042285714285717</v>
      </c>
      <c r="H82" s="13">
        <v>0.4979885714285715</v>
      </c>
      <c r="I82" s="13">
        <v>0.48502833333333339</v>
      </c>
      <c r="J82" s="13">
        <v>0.50137023809523806</v>
      </c>
      <c r="L82" s="13">
        <v>0.49061142857142864</v>
      </c>
      <c r="M82" s="13">
        <v>0.48572976190476191</v>
      </c>
      <c r="N82" s="13">
        <v>0.48445904761904762</v>
      </c>
      <c r="O82" s="13">
        <v>0.48990357142857149</v>
      </c>
      <c r="P82" s="4">
        <v>508</v>
      </c>
      <c r="Q82" s="4">
        <v>515</v>
      </c>
      <c r="R82" s="12">
        <v>9.8114285714286046E-3</v>
      </c>
      <c r="S82" s="12">
        <v>1.2258809523809592E-2</v>
      </c>
      <c r="T82" s="12">
        <v>5.6928571428577473E-4</v>
      </c>
      <c r="U82" s="12">
        <v>1.1466666666666609E-2</v>
      </c>
      <c r="V82" s="12"/>
      <c r="W82" s="12">
        <f t="shared" si="7"/>
        <v>8.5265476190476454E-3</v>
      </c>
      <c r="X82" s="3"/>
      <c r="Y82" s="4">
        <v>508</v>
      </c>
      <c r="Z82" s="4">
        <v>515</v>
      </c>
      <c r="AA82" s="13">
        <v>1.1361428571428573E-2</v>
      </c>
      <c r="AB82" s="13">
        <v>5.6745238095238099E-3</v>
      </c>
      <c r="AC82" s="13">
        <v>5.4819047619047625E-3</v>
      </c>
      <c r="AD82" s="13">
        <v>4.8150000000000007E-3</v>
      </c>
      <c r="AE82" s="13">
        <v>1.0831904761904763E-2</v>
      </c>
      <c r="AF82" s="13">
        <v>6.9126190476190476E-3</v>
      </c>
      <c r="AG82" s="13">
        <v>5.1516666666666672E-3</v>
      </c>
      <c r="AH82" s="13">
        <v>6.6707142857142859E-3</v>
      </c>
      <c r="AJ82" s="14">
        <f t="shared" si="8"/>
        <v>5.8868571428571631E-2</v>
      </c>
      <c r="AK82" s="14">
        <f t="shared" si="8"/>
        <v>7.3552857142857558E-2</v>
      </c>
      <c r="AL82" s="14">
        <f t="shared" si="8"/>
        <v>3.4157142857146484E-3</v>
      </c>
      <c r="AM82" s="14">
        <f t="shared" si="8"/>
        <v>6.8799999999999653E-2</v>
      </c>
      <c r="AO82" s="14">
        <f t="shared" si="9"/>
        <v>1.0825843714031891</v>
      </c>
      <c r="AP82" s="14">
        <f t="shared" si="9"/>
        <v>2.3741379274344796</v>
      </c>
      <c r="AQ82" s="14">
        <f t="shared" si="9"/>
        <v>0.13107426274975928</v>
      </c>
      <c r="AR82" s="14">
        <f t="shared" si="9"/>
        <v>2.4141215057812317</v>
      </c>
      <c r="AT82" s="14">
        <f t="shared" si="10"/>
        <v>0</v>
      </c>
      <c r="AU82" s="14">
        <f t="shared" si="10"/>
        <v>0</v>
      </c>
      <c r="AV82" s="14">
        <f t="shared" si="10"/>
        <v>0</v>
      </c>
      <c r="AW82" s="14">
        <f t="shared" si="10"/>
        <v>0</v>
      </c>
      <c r="AX82" s="4">
        <v>508</v>
      </c>
      <c r="AY82" s="4">
        <v>515</v>
      </c>
    </row>
    <row r="83" spans="1:51" x14ac:dyDescent="0.2">
      <c r="A83" s="4">
        <v>508</v>
      </c>
      <c r="B83" s="4">
        <v>518</v>
      </c>
      <c r="D83" s="3">
        <v>1317.5077000000001</v>
      </c>
      <c r="E83" s="4">
        <v>9</v>
      </c>
      <c r="F83" s="3" t="s">
        <v>262</v>
      </c>
      <c r="G83" s="13">
        <v>0.42304888888888886</v>
      </c>
      <c r="H83" s="13">
        <v>0.39101873015873012</v>
      </c>
      <c r="I83" s="13">
        <v>0.39763825396825397</v>
      </c>
      <c r="J83" s="13">
        <v>0.40792555555555554</v>
      </c>
      <c r="L83" s="13">
        <v>0.40443412698412701</v>
      </c>
      <c r="M83" s="13">
        <v>0.40189142857142857</v>
      </c>
      <c r="N83" s="13">
        <v>0.38478841269841274</v>
      </c>
      <c r="O83" s="13">
        <v>0.38143142857142853</v>
      </c>
      <c r="P83" s="4">
        <v>508</v>
      </c>
      <c r="Q83" s="4">
        <v>518</v>
      </c>
      <c r="R83" s="12">
        <v>1.8614761904761901E-2</v>
      </c>
      <c r="S83" s="12">
        <v>-1.0872698412698405E-2</v>
      </c>
      <c r="T83" s="12">
        <v>1.2849841269841232E-2</v>
      </c>
      <c r="U83" s="12">
        <v>2.6494126984127002E-2</v>
      </c>
      <c r="V83" s="12"/>
      <c r="W83" s="12">
        <f t="shared" si="7"/>
        <v>1.1771507936507932E-2</v>
      </c>
      <c r="X83" s="3"/>
      <c r="Y83" s="4">
        <v>508</v>
      </c>
      <c r="Z83" s="4">
        <v>518</v>
      </c>
      <c r="AA83" s="13">
        <v>2.4749206349206351E-2</v>
      </c>
      <c r="AB83" s="13">
        <v>1.5960317460317463E-2</v>
      </c>
      <c r="AC83" s="13">
        <v>2.8936666666666666E-2</v>
      </c>
      <c r="AD83" s="13">
        <v>1.9356190476190478E-2</v>
      </c>
      <c r="AE83" s="13">
        <v>1.6134285714285716E-2</v>
      </c>
      <c r="AF83" s="13">
        <v>1.9142698412698413E-2</v>
      </c>
      <c r="AG83" s="13">
        <v>1.2047619047619047E-2</v>
      </c>
      <c r="AH83" s="13">
        <v>1.7263968253968254E-2</v>
      </c>
      <c r="AJ83" s="14">
        <f t="shared" si="8"/>
        <v>0.16753285714285712</v>
      </c>
      <c r="AK83" s="14">
        <f t="shared" si="8"/>
        <v>-9.7854285714285644E-2</v>
      </c>
      <c r="AL83" s="14">
        <f t="shared" si="8"/>
        <v>0.11564857142857109</v>
      </c>
      <c r="AM83" s="14">
        <f t="shared" si="8"/>
        <v>0.23844714285714302</v>
      </c>
      <c r="AO83" s="14">
        <f t="shared" si="9"/>
        <v>1.0913176851812998</v>
      </c>
      <c r="AP83" s="14">
        <f t="shared" si="9"/>
        <v>-0.75559854335196242</v>
      </c>
      <c r="AQ83" s="14">
        <f t="shared" si="9"/>
        <v>0.71006394159992492</v>
      </c>
      <c r="AR83" s="14">
        <f t="shared" si="9"/>
        <v>1.7692832303190238</v>
      </c>
      <c r="AT83" s="14">
        <f t="shared" si="10"/>
        <v>0</v>
      </c>
      <c r="AU83" s="14">
        <f t="shared" si="10"/>
        <v>0</v>
      </c>
      <c r="AV83" s="14">
        <f t="shared" si="10"/>
        <v>0</v>
      </c>
      <c r="AW83" s="14">
        <f t="shared" si="10"/>
        <v>1</v>
      </c>
      <c r="AX83" s="4">
        <v>508</v>
      </c>
      <c r="AY83" s="4">
        <v>518</v>
      </c>
    </row>
    <row r="84" spans="1:51" x14ac:dyDescent="0.2">
      <c r="A84" s="4">
        <v>516</v>
      </c>
      <c r="B84" s="4">
        <v>530</v>
      </c>
      <c r="D84" s="3">
        <v>1716.7710999999999</v>
      </c>
      <c r="E84" s="4">
        <v>13</v>
      </c>
      <c r="F84" s="3" t="s">
        <v>263</v>
      </c>
      <c r="G84" s="13">
        <v>0.48689076923076924</v>
      </c>
      <c r="H84" s="13">
        <v>0.53301494505494507</v>
      </c>
      <c r="I84" s="13">
        <v>0.5331528571428571</v>
      </c>
      <c r="J84" s="13">
        <v>0.53506813186813185</v>
      </c>
      <c r="L84" s="13">
        <v>0.46771912087912088</v>
      </c>
      <c r="M84" s="13">
        <v>0.5232735164835165</v>
      </c>
      <c r="N84" s="13">
        <v>0.53088010989010992</v>
      </c>
      <c r="O84" s="13">
        <v>0.53839549450549451</v>
      </c>
      <c r="P84" s="4">
        <v>516</v>
      </c>
      <c r="Q84" s="4">
        <v>530</v>
      </c>
      <c r="R84" s="12">
        <v>1.9171648351648366E-2</v>
      </c>
      <c r="S84" s="12">
        <v>9.7414285714285623E-3</v>
      </c>
      <c r="T84" s="12">
        <v>2.2727472527472379E-3</v>
      </c>
      <c r="U84" s="12">
        <v>-3.3273626373626557E-3</v>
      </c>
      <c r="V84" s="12"/>
      <c r="W84" s="12">
        <f t="shared" si="7"/>
        <v>6.9646153846153781E-3</v>
      </c>
      <c r="X84" s="3"/>
      <c r="Y84" s="4">
        <v>516</v>
      </c>
      <c r="Z84" s="4">
        <v>530</v>
      </c>
      <c r="AA84" s="13">
        <v>1.2784395604395603E-2</v>
      </c>
      <c r="AB84" s="13">
        <v>7.5148351648351656E-3</v>
      </c>
      <c r="AC84" s="13">
        <v>6.8906593406593414E-3</v>
      </c>
      <c r="AD84" s="13">
        <v>7.4373626373626387E-3</v>
      </c>
      <c r="AE84" s="13">
        <v>9.8272527472527474E-3</v>
      </c>
      <c r="AF84" s="13">
        <v>9.8935164835164836E-3</v>
      </c>
      <c r="AG84" s="13">
        <v>4.6219780219780224E-3</v>
      </c>
      <c r="AH84" s="13">
        <v>5.350219780219781E-3</v>
      </c>
      <c r="AJ84" s="14">
        <f t="shared" si="8"/>
        <v>0.24923142857142877</v>
      </c>
      <c r="AK84" s="14">
        <f t="shared" si="8"/>
        <v>0.12663857142857132</v>
      </c>
      <c r="AL84" s="14">
        <f t="shared" si="8"/>
        <v>2.9545714285714092E-2</v>
      </c>
      <c r="AM84" s="14">
        <f t="shared" si="8"/>
        <v>-4.3255714285714522E-2</v>
      </c>
      <c r="AO84" s="14">
        <f t="shared" si="9"/>
        <v>2.0593033360803599</v>
      </c>
      <c r="AP84" s="14">
        <f t="shared" si="9"/>
        <v>1.3580749804690486</v>
      </c>
      <c r="AQ84" s="14">
        <f t="shared" si="9"/>
        <v>0.4744376438208196</v>
      </c>
      <c r="AR84" s="14">
        <f t="shared" si="9"/>
        <v>-0.62904007163018394</v>
      </c>
      <c r="AT84" s="14">
        <f t="shared" si="10"/>
        <v>0</v>
      </c>
      <c r="AU84" s="14">
        <f t="shared" si="10"/>
        <v>0</v>
      </c>
      <c r="AV84" s="14">
        <f t="shared" si="10"/>
        <v>0</v>
      </c>
      <c r="AW84" s="14">
        <f t="shared" si="10"/>
        <v>0</v>
      </c>
      <c r="AX84" s="4">
        <v>516</v>
      </c>
      <c r="AY84" s="4">
        <v>530</v>
      </c>
    </row>
    <row r="85" spans="1:51" x14ac:dyDescent="0.2">
      <c r="A85" s="4">
        <v>518</v>
      </c>
      <c r="B85" s="4">
        <v>530</v>
      </c>
      <c r="D85" s="3">
        <v>1488.6601000000001</v>
      </c>
      <c r="E85" s="4">
        <v>11</v>
      </c>
      <c r="F85" s="3" t="s">
        <v>264</v>
      </c>
      <c r="G85" s="13">
        <v>0.4905620779220779</v>
      </c>
      <c r="H85" s="13">
        <v>0.55469259740259735</v>
      </c>
      <c r="I85" s="13">
        <v>0.56765389610389616</v>
      </c>
      <c r="J85" s="13">
        <v>0.56029350649350651</v>
      </c>
      <c r="L85" s="13">
        <v>0.47614922077922078</v>
      </c>
      <c r="M85" s="13">
        <v>0.53591285714285708</v>
      </c>
      <c r="N85" s="13">
        <v>0.55726597402597411</v>
      </c>
      <c r="O85" s="13">
        <v>0.56054272727272725</v>
      </c>
      <c r="P85" s="4">
        <v>518</v>
      </c>
      <c r="Q85" s="4">
        <v>530</v>
      </c>
      <c r="R85" s="12">
        <v>1.4412857142857135E-2</v>
      </c>
      <c r="S85" s="12">
        <v>1.8779740259740284E-2</v>
      </c>
      <c r="T85" s="12">
        <v>1.0387922077922083E-2</v>
      </c>
      <c r="U85" s="12">
        <v>-2.4922077922077973E-4</v>
      </c>
      <c r="V85" s="12"/>
      <c r="W85" s="12">
        <f t="shared" si="7"/>
        <v>1.0832824675324679E-2</v>
      </c>
      <c r="X85" s="3"/>
      <c r="Y85" s="4">
        <v>518</v>
      </c>
      <c r="Z85" s="4">
        <v>530</v>
      </c>
      <c r="AA85" s="13">
        <v>1.4500000000000001E-2</v>
      </c>
      <c r="AB85" s="13">
        <v>8.60909090909091E-3</v>
      </c>
      <c r="AC85" s="13">
        <v>7.5557142857142863E-3</v>
      </c>
      <c r="AD85" s="13">
        <v>7.3107792207792212E-3</v>
      </c>
      <c r="AE85" s="13">
        <v>9.6584415584415606E-3</v>
      </c>
      <c r="AF85" s="13">
        <v>8.8542857142857156E-3</v>
      </c>
      <c r="AG85" s="13">
        <v>9.3200000000000002E-3</v>
      </c>
      <c r="AH85" s="13">
        <v>8.8224675324675324E-3</v>
      </c>
      <c r="AJ85" s="14">
        <f t="shared" si="8"/>
        <v>0.1585414285714285</v>
      </c>
      <c r="AK85" s="14">
        <f t="shared" si="8"/>
        <v>0.20657714285714313</v>
      </c>
      <c r="AL85" s="14">
        <f t="shared" si="8"/>
        <v>0.11426714285714291</v>
      </c>
      <c r="AM85" s="14">
        <f t="shared" si="8"/>
        <v>-2.7414285714285769E-3</v>
      </c>
      <c r="AO85" s="14">
        <f t="shared" si="9"/>
        <v>1.4328672897796779</v>
      </c>
      <c r="AP85" s="14">
        <f t="shared" si="9"/>
        <v>2.6338690732082468</v>
      </c>
      <c r="AQ85" s="14">
        <f t="shared" si="9"/>
        <v>1.4996214303988895</v>
      </c>
      <c r="AR85" s="14">
        <f t="shared" si="9"/>
        <v>-3.7673843192973872E-2</v>
      </c>
      <c r="AT85" s="14">
        <f t="shared" si="10"/>
        <v>0</v>
      </c>
      <c r="AU85" s="14">
        <f t="shared" si="10"/>
        <v>0</v>
      </c>
      <c r="AV85" s="14">
        <f t="shared" si="10"/>
        <v>0</v>
      </c>
      <c r="AW85" s="14">
        <f t="shared" si="10"/>
        <v>0</v>
      </c>
      <c r="AX85" s="4">
        <v>518</v>
      </c>
      <c r="AY85" s="4">
        <v>530</v>
      </c>
    </row>
    <row r="86" spans="1:51" x14ac:dyDescent="0.2">
      <c r="A86" s="4">
        <v>519</v>
      </c>
      <c r="B86" s="4">
        <v>526</v>
      </c>
      <c r="D86" s="3">
        <v>901.41629999999998</v>
      </c>
      <c r="E86" s="4">
        <v>6</v>
      </c>
      <c r="F86" s="3" t="s">
        <v>265</v>
      </c>
      <c r="G86" s="13">
        <v>0.53126761904761899</v>
      </c>
      <c r="H86" s="13">
        <v>0.52495000000000003</v>
      </c>
      <c r="I86" s="13">
        <v>0.50198190476190474</v>
      </c>
      <c r="J86" s="13">
        <v>0.51998428571428568</v>
      </c>
      <c r="L86" s="13">
        <v>0.52905071428571426</v>
      </c>
      <c r="M86" s="13">
        <v>0.52031047619047621</v>
      </c>
      <c r="N86" s="13">
        <v>0.51123547619047627</v>
      </c>
      <c r="O86" s="13">
        <v>0.51027261904761911</v>
      </c>
      <c r="P86" s="4">
        <v>519</v>
      </c>
      <c r="Q86" s="4">
        <v>526</v>
      </c>
      <c r="R86" s="12">
        <v>2.2169047619047255E-3</v>
      </c>
      <c r="S86" s="12">
        <v>4.6395238095238364E-3</v>
      </c>
      <c r="T86" s="12">
        <v>-9.2535714285714114E-3</v>
      </c>
      <c r="U86" s="12">
        <v>9.7116666666666046E-3</v>
      </c>
      <c r="V86" s="12"/>
      <c r="W86" s="12">
        <f t="shared" si="7"/>
        <v>1.8286309523809388E-3</v>
      </c>
      <c r="X86" s="3"/>
      <c r="Y86" s="4">
        <v>519</v>
      </c>
      <c r="Z86" s="4">
        <v>526</v>
      </c>
      <c r="AA86" s="13">
        <v>1.9398333333333333E-2</v>
      </c>
      <c r="AB86" s="13">
        <v>1.2322619047619049E-2</v>
      </c>
      <c r="AC86" s="13">
        <v>1.4229285714285713E-2</v>
      </c>
      <c r="AD86" s="13">
        <v>1.740547619047619E-2</v>
      </c>
      <c r="AE86" s="13">
        <v>1.9836428571428574E-2</v>
      </c>
      <c r="AF86" s="13">
        <v>2.0432142857142861E-2</v>
      </c>
      <c r="AG86" s="13">
        <v>1.7252619047619048E-2</v>
      </c>
      <c r="AH86" s="13">
        <v>1.6266904761904764E-2</v>
      </c>
      <c r="AJ86" s="14">
        <f t="shared" si="8"/>
        <v>1.3301428571428353E-2</v>
      </c>
      <c r="AK86" s="14">
        <f t="shared" si="8"/>
        <v>2.7837142857143019E-2</v>
      </c>
      <c r="AL86" s="14">
        <f t="shared" si="8"/>
        <v>-5.5521428571428472E-2</v>
      </c>
      <c r="AM86" s="14">
        <f t="shared" si="8"/>
        <v>5.8269999999999628E-2</v>
      </c>
      <c r="AO86" s="14">
        <f t="shared" si="9"/>
        <v>0.1383963281650441</v>
      </c>
      <c r="AP86" s="14">
        <f t="shared" si="9"/>
        <v>0.33678756113218278</v>
      </c>
      <c r="AQ86" s="14">
        <f t="shared" si="9"/>
        <v>-0.71668866783602658</v>
      </c>
      <c r="AR86" s="14">
        <f t="shared" si="9"/>
        <v>0.70606947581514901</v>
      </c>
      <c r="AT86" s="14">
        <f t="shared" si="10"/>
        <v>0</v>
      </c>
      <c r="AU86" s="14">
        <f t="shared" si="10"/>
        <v>0</v>
      </c>
      <c r="AV86" s="14">
        <f t="shared" si="10"/>
        <v>0</v>
      </c>
      <c r="AW86" s="14">
        <f t="shared" si="10"/>
        <v>0</v>
      </c>
      <c r="AX86" s="4">
        <v>519</v>
      </c>
      <c r="AY86" s="4">
        <v>526</v>
      </c>
    </row>
    <row r="87" spans="1:51" x14ac:dyDescent="0.2">
      <c r="A87" s="4">
        <v>519</v>
      </c>
      <c r="B87" s="4">
        <v>530</v>
      </c>
      <c r="D87" s="3">
        <v>1359.6175000000001</v>
      </c>
      <c r="E87" s="4">
        <v>10</v>
      </c>
      <c r="F87" s="3" t="s">
        <v>266</v>
      </c>
      <c r="G87" s="13">
        <v>0.4659301428571429</v>
      </c>
      <c r="H87" s="13">
        <v>0.53796885714285725</v>
      </c>
      <c r="I87" s="13">
        <v>0.54341971428571434</v>
      </c>
      <c r="J87" s="13">
        <v>0.53247742857142866</v>
      </c>
      <c r="L87" s="13">
        <v>0.45544200000000007</v>
      </c>
      <c r="M87" s="13">
        <v>0.5223862857142858</v>
      </c>
      <c r="N87" s="13">
        <v>0.53475442857142863</v>
      </c>
      <c r="O87" s="13">
        <v>0.5494161428571428</v>
      </c>
      <c r="P87" s="4">
        <v>519</v>
      </c>
      <c r="Q87" s="4">
        <v>530</v>
      </c>
      <c r="R87" s="12">
        <v>1.0488142857142868E-2</v>
      </c>
      <c r="S87" s="12">
        <v>1.5582571428571463E-2</v>
      </c>
      <c r="T87" s="12">
        <v>8.6652857142857087E-3</v>
      </c>
      <c r="U87" s="12">
        <v>-1.6938714285714251E-2</v>
      </c>
      <c r="V87" s="12"/>
      <c r="W87" s="12">
        <f t="shared" si="7"/>
        <v>4.4493214285714466E-3</v>
      </c>
      <c r="X87" s="3"/>
      <c r="Y87" s="4">
        <v>519</v>
      </c>
      <c r="Z87" s="4">
        <v>530</v>
      </c>
      <c r="AA87" s="13">
        <v>1.3240714285714288E-2</v>
      </c>
      <c r="AB87" s="13">
        <v>8.6161428571428569E-3</v>
      </c>
      <c r="AC87" s="13">
        <v>6.7867142857142865E-3</v>
      </c>
      <c r="AD87" s="13">
        <v>1.001E-2</v>
      </c>
      <c r="AE87" s="13">
        <v>8.5205714285714294E-3</v>
      </c>
      <c r="AF87" s="13">
        <v>1.2155428571428572E-2</v>
      </c>
      <c r="AG87" s="13">
        <v>1.2479428571428572E-2</v>
      </c>
      <c r="AH87" s="13">
        <v>6.7404285714285717E-3</v>
      </c>
      <c r="AJ87" s="14">
        <f t="shared" si="8"/>
        <v>0.10488142857142868</v>
      </c>
      <c r="AK87" s="14">
        <f t="shared" si="8"/>
        <v>0.15582571428571462</v>
      </c>
      <c r="AL87" s="14">
        <f t="shared" si="8"/>
        <v>8.6652857142857087E-2</v>
      </c>
      <c r="AM87" s="14">
        <f t="shared" si="8"/>
        <v>-0.16938714285714251</v>
      </c>
      <c r="AO87" s="14">
        <f t="shared" si="9"/>
        <v>1.1537358087611818</v>
      </c>
      <c r="AP87" s="14">
        <f t="shared" si="9"/>
        <v>1.8114682986285804</v>
      </c>
      <c r="AQ87" s="14">
        <f t="shared" si="9"/>
        <v>1.0565441206419508</v>
      </c>
      <c r="AR87" s="14">
        <f t="shared" si="9"/>
        <v>-2.4311427505720054</v>
      </c>
      <c r="AT87" s="14">
        <f t="shared" si="10"/>
        <v>0</v>
      </c>
      <c r="AU87" s="14">
        <f t="shared" si="10"/>
        <v>0</v>
      </c>
      <c r="AV87" s="14">
        <f t="shared" si="10"/>
        <v>0</v>
      </c>
      <c r="AW87" s="14">
        <f t="shared" si="10"/>
        <v>0</v>
      </c>
      <c r="AX87" s="4">
        <v>519</v>
      </c>
      <c r="AY87" s="4">
        <v>530</v>
      </c>
    </row>
    <row r="88" spans="1:51" x14ac:dyDescent="0.2">
      <c r="A88" s="4">
        <v>531</v>
      </c>
      <c r="B88" s="4">
        <v>544</v>
      </c>
      <c r="D88" s="3">
        <v>1623.8887</v>
      </c>
      <c r="E88" s="4">
        <v>13</v>
      </c>
      <c r="F88" s="3" t="s">
        <v>267</v>
      </c>
      <c r="G88" s="13">
        <v>5.5275604395604395E-2</v>
      </c>
      <c r="H88" s="13">
        <v>0.14605032967032969</v>
      </c>
      <c r="I88" s="13">
        <v>0.33084164835164837</v>
      </c>
      <c r="J88" s="13">
        <v>0.43298956043956049</v>
      </c>
      <c r="L88" s="13">
        <v>4.8226593406593403E-2</v>
      </c>
      <c r="M88" s="13">
        <v>0.14525186813186816</v>
      </c>
      <c r="N88" s="13">
        <v>0.33133175824175826</v>
      </c>
      <c r="O88" s="13">
        <v>0.43892593406593411</v>
      </c>
      <c r="P88" s="4">
        <v>531</v>
      </c>
      <c r="Q88" s="4">
        <v>544</v>
      </c>
      <c r="R88" s="12">
        <v>7.0490109890109934E-3</v>
      </c>
      <c r="S88" s="12">
        <v>7.9846153846153793E-4</v>
      </c>
      <c r="T88" s="12">
        <v>-4.9010989010988008E-4</v>
      </c>
      <c r="U88" s="12">
        <v>-5.9363736263735884E-3</v>
      </c>
      <c r="V88" s="12"/>
      <c r="W88" s="12">
        <f t="shared" si="7"/>
        <v>3.5524725274726598E-4</v>
      </c>
      <c r="X88" s="3"/>
      <c r="Y88" s="4">
        <v>531</v>
      </c>
      <c r="Z88" s="4">
        <v>544</v>
      </c>
      <c r="AA88" s="13">
        <v>5.2813186813186813E-3</v>
      </c>
      <c r="AB88" s="13">
        <v>4.4776923076923075E-3</v>
      </c>
      <c r="AC88" s="13">
        <v>4.8639560439560445E-3</v>
      </c>
      <c r="AD88" s="13">
        <v>9.9721978021978016E-3</v>
      </c>
      <c r="AE88" s="13">
        <v>4.7593406593406601E-3</v>
      </c>
      <c r="AF88" s="13">
        <v>1.2687912087912088E-2</v>
      </c>
      <c r="AG88" s="13">
        <v>4.7967032967032967E-3</v>
      </c>
      <c r="AH88" s="13">
        <v>1.6289450549450551E-2</v>
      </c>
      <c r="AJ88" s="14">
        <f t="shared" si="8"/>
        <v>9.1637142857142917E-2</v>
      </c>
      <c r="AK88" s="14">
        <f t="shared" si="8"/>
        <v>1.0379999999999993E-2</v>
      </c>
      <c r="AL88" s="14">
        <f t="shared" si="8"/>
        <v>-6.3714285714284412E-3</v>
      </c>
      <c r="AM88" s="14">
        <f t="shared" si="8"/>
        <v>-7.7172857142856655E-2</v>
      </c>
      <c r="AO88" s="14">
        <f t="shared" si="9"/>
        <v>1.7173369415441242</v>
      </c>
      <c r="AP88" s="14">
        <f t="shared" si="9"/>
        <v>0.10278646836507786</v>
      </c>
      <c r="AQ88" s="14">
        <f t="shared" si="9"/>
        <v>-0.12426585155925629</v>
      </c>
      <c r="AR88" s="14">
        <f t="shared" si="9"/>
        <v>-0.53834395348352959</v>
      </c>
      <c r="AT88" s="14">
        <f t="shared" si="10"/>
        <v>0</v>
      </c>
      <c r="AU88" s="14">
        <f t="shared" si="10"/>
        <v>0</v>
      </c>
      <c r="AV88" s="14">
        <f t="shared" si="10"/>
        <v>0</v>
      </c>
      <c r="AW88" s="14">
        <f t="shared" si="10"/>
        <v>0</v>
      </c>
      <c r="AX88" s="4">
        <v>531</v>
      </c>
      <c r="AY88" s="4">
        <v>544</v>
      </c>
    </row>
    <row r="89" spans="1:51" x14ac:dyDescent="0.2">
      <c r="A89" s="4">
        <v>534</v>
      </c>
      <c r="B89" s="4">
        <v>544</v>
      </c>
      <c r="D89" s="3">
        <v>1311.7089000000001</v>
      </c>
      <c r="E89" s="4">
        <v>10</v>
      </c>
      <c r="F89" s="3" t="s">
        <v>268</v>
      </c>
      <c r="G89" s="13">
        <v>4.562442857142858E-2</v>
      </c>
      <c r="H89" s="13">
        <v>9.9217714285714284E-2</v>
      </c>
      <c r="I89" s="13">
        <v>0.17380157142857144</v>
      </c>
      <c r="J89" s="13">
        <v>0.21392799999999998</v>
      </c>
      <c r="L89" s="13">
        <v>3.169614285714286E-2</v>
      </c>
      <c r="M89" s="13">
        <v>0.10120885714285714</v>
      </c>
      <c r="N89" s="13">
        <v>0.18116442857142862</v>
      </c>
      <c r="O89" s="13">
        <v>0.22149514285714283</v>
      </c>
      <c r="P89" s="4">
        <v>534</v>
      </c>
      <c r="Q89" s="4">
        <v>544</v>
      </c>
      <c r="R89" s="12">
        <v>1.3928285714285719E-2</v>
      </c>
      <c r="S89" s="12">
        <v>-1.991142857142858E-3</v>
      </c>
      <c r="T89" s="12">
        <v>-7.3628571428571319E-3</v>
      </c>
      <c r="U89" s="12">
        <v>-7.5671428571428521E-3</v>
      </c>
      <c r="V89" s="12"/>
      <c r="W89" s="12">
        <f t="shared" si="7"/>
        <v>-7.4821428571428066E-4</v>
      </c>
      <c r="X89" s="3"/>
      <c r="Y89" s="4">
        <v>534</v>
      </c>
      <c r="Z89" s="4">
        <v>544</v>
      </c>
      <c r="AA89" s="13">
        <v>1.4418142857142857E-2</v>
      </c>
      <c r="AB89" s="13">
        <v>1.4726285714285714E-2</v>
      </c>
      <c r="AC89" s="13">
        <v>1.5223571428571428E-2</v>
      </c>
      <c r="AD89" s="13">
        <v>1.9662000000000002E-2</v>
      </c>
      <c r="AE89" s="13">
        <v>1.7371714285714285E-2</v>
      </c>
      <c r="AF89" s="13">
        <v>1.6306714285714285E-2</v>
      </c>
      <c r="AG89" s="13">
        <v>1.4512714285714287E-2</v>
      </c>
      <c r="AH89" s="13">
        <v>1.4479857142857143E-2</v>
      </c>
      <c r="AJ89" s="14">
        <f t="shared" si="8"/>
        <v>0.13928285714285721</v>
      </c>
      <c r="AK89" s="14">
        <f t="shared" si="8"/>
        <v>-1.991142857142858E-2</v>
      </c>
      <c r="AL89" s="14">
        <f t="shared" si="8"/>
        <v>-7.3628571428571321E-2</v>
      </c>
      <c r="AM89" s="14">
        <f t="shared" si="8"/>
        <v>-7.5671428571428528E-2</v>
      </c>
      <c r="AO89" s="14">
        <f t="shared" si="9"/>
        <v>1.0686077446177309</v>
      </c>
      <c r="AP89" s="14">
        <f t="shared" si="9"/>
        <v>-0.15696102313445945</v>
      </c>
      <c r="AQ89" s="14">
        <f t="shared" si="9"/>
        <v>-0.60633302208617401</v>
      </c>
      <c r="AR89" s="14">
        <f t="shared" si="9"/>
        <v>-0.53675307088220325</v>
      </c>
      <c r="AT89" s="14">
        <f t="shared" si="10"/>
        <v>0</v>
      </c>
      <c r="AU89" s="14">
        <f t="shared" si="10"/>
        <v>0</v>
      </c>
      <c r="AV89" s="14">
        <f t="shared" si="10"/>
        <v>0</v>
      </c>
      <c r="AW89" s="14">
        <f t="shared" si="10"/>
        <v>0</v>
      </c>
      <c r="AX89" s="4">
        <v>534</v>
      </c>
      <c r="AY89" s="4">
        <v>544</v>
      </c>
    </row>
    <row r="90" spans="1:51" x14ac:dyDescent="0.2">
      <c r="A90" s="4">
        <v>536</v>
      </c>
      <c r="B90" s="4">
        <v>544</v>
      </c>
      <c r="D90" s="3">
        <v>1045.6074000000001</v>
      </c>
      <c r="E90" s="4">
        <v>8</v>
      </c>
      <c r="F90" s="3" t="s">
        <v>269</v>
      </c>
      <c r="G90" s="13">
        <v>4.6865000000000004E-2</v>
      </c>
      <c r="H90" s="13">
        <v>0.17143749999999999</v>
      </c>
      <c r="I90" s="13">
        <v>0.35418785714285717</v>
      </c>
      <c r="J90" s="13">
        <v>0.44570607142857144</v>
      </c>
      <c r="L90" s="13">
        <v>4.5397142857142858E-2</v>
      </c>
      <c r="M90" s="13">
        <v>0.16595946428571429</v>
      </c>
      <c r="N90" s="13">
        <v>0.34986500000000004</v>
      </c>
      <c r="O90" s="13">
        <v>0.43923660714285723</v>
      </c>
      <c r="P90" s="4">
        <v>536</v>
      </c>
      <c r="Q90" s="4">
        <v>544</v>
      </c>
      <c r="R90" s="12">
        <v>1.4678571428571438E-3</v>
      </c>
      <c r="S90" s="12">
        <v>5.4780357142857061E-3</v>
      </c>
      <c r="T90" s="12">
        <v>4.3228571428571448E-3</v>
      </c>
      <c r="U90" s="12">
        <v>6.4694642857142191E-3</v>
      </c>
      <c r="V90" s="12"/>
      <c r="W90" s="12">
        <f t="shared" si="7"/>
        <v>4.4345535714285528E-3</v>
      </c>
      <c r="X90" s="3"/>
      <c r="Y90" s="4">
        <v>536</v>
      </c>
      <c r="Z90" s="4">
        <v>544</v>
      </c>
      <c r="AA90" s="13">
        <v>8.1183928571428587E-3</v>
      </c>
      <c r="AB90" s="13">
        <v>8.0580357142857138E-3</v>
      </c>
      <c r="AC90" s="13">
        <v>9.5026785714285716E-3</v>
      </c>
      <c r="AD90" s="13">
        <v>6.5723214285714282E-3</v>
      </c>
      <c r="AE90" s="13">
        <v>1.0287500000000002E-2</v>
      </c>
      <c r="AF90" s="13">
        <v>7.761607142857143E-3</v>
      </c>
      <c r="AG90" s="13">
        <v>1.2211428571428573E-2</v>
      </c>
      <c r="AH90" s="13">
        <v>9.9532142857142875E-3</v>
      </c>
      <c r="AJ90" s="14">
        <f t="shared" si="8"/>
        <v>1.174285714285715E-2</v>
      </c>
      <c r="AK90" s="14">
        <f t="shared" si="8"/>
        <v>4.3824285714285649E-2</v>
      </c>
      <c r="AL90" s="14">
        <f t="shared" si="8"/>
        <v>3.4582857142857158E-2</v>
      </c>
      <c r="AM90" s="14">
        <f t="shared" si="8"/>
        <v>5.1755714285713753E-2</v>
      </c>
      <c r="AO90" s="14">
        <f t="shared" si="9"/>
        <v>0.1940025669164897</v>
      </c>
      <c r="AP90" s="14">
        <f t="shared" si="9"/>
        <v>0.8480619536611792</v>
      </c>
      <c r="AQ90" s="14">
        <f t="shared" si="9"/>
        <v>0.48389529518593233</v>
      </c>
      <c r="AR90" s="14">
        <f t="shared" si="9"/>
        <v>0.9394737930212419</v>
      </c>
      <c r="AT90" s="14">
        <f t="shared" si="10"/>
        <v>0</v>
      </c>
      <c r="AU90" s="14">
        <f t="shared" si="10"/>
        <v>0</v>
      </c>
      <c r="AV90" s="14">
        <f t="shared" si="10"/>
        <v>0</v>
      </c>
      <c r="AW90" s="14">
        <f t="shared" si="10"/>
        <v>0</v>
      </c>
      <c r="AX90" s="4">
        <v>536</v>
      </c>
      <c r="AY90" s="4">
        <v>544</v>
      </c>
    </row>
    <row r="91" spans="1:51" x14ac:dyDescent="0.2">
      <c r="A91" s="4">
        <v>538</v>
      </c>
      <c r="B91" s="4">
        <v>544</v>
      </c>
      <c r="D91" s="3">
        <v>815.49850000000004</v>
      </c>
      <c r="E91" s="4">
        <v>6</v>
      </c>
      <c r="F91" s="3" t="s">
        <v>270</v>
      </c>
      <c r="G91" s="13">
        <v>5.8498095238095245E-2</v>
      </c>
      <c r="H91" s="13">
        <v>0.20720142857142859</v>
      </c>
      <c r="I91" s="13">
        <v>0.42457357142857144</v>
      </c>
      <c r="J91" s="13">
        <v>0.54722476190476199</v>
      </c>
      <c r="L91" s="13">
        <v>6.917547619047619E-2</v>
      </c>
      <c r="M91" s="13">
        <v>0.19170999999999999</v>
      </c>
      <c r="N91" s="13">
        <v>0.43773000000000001</v>
      </c>
      <c r="O91" s="13">
        <v>0.5464864285714286</v>
      </c>
      <c r="P91" s="4">
        <v>538</v>
      </c>
      <c r="Q91" s="4">
        <v>544</v>
      </c>
      <c r="R91" s="12">
        <v>-1.0677380952380952E-2</v>
      </c>
      <c r="S91" s="12">
        <v>1.5491428571428574E-2</v>
      </c>
      <c r="T91" s="12">
        <v>-1.3156428571428546E-2</v>
      </c>
      <c r="U91" s="12">
        <v>7.3833333333333823E-4</v>
      </c>
      <c r="V91" s="12"/>
      <c r="W91" s="12">
        <f t="shared" si="7"/>
        <v>-1.9010119047618965E-3</v>
      </c>
      <c r="X91" s="3"/>
      <c r="Y91" s="4">
        <v>538</v>
      </c>
      <c r="Z91" s="4">
        <v>544</v>
      </c>
      <c r="AA91" s="13">
        <v>1.2933333333333335E-2</v>
      </c>
      <c r="AB91" s="13">
        <v>1.4308333333333334E-2</v>
      </c>
      <c r="AC91" s="13">
        <v>2.395595238095238E-2</v>
      </c>
      <c r="AD91" s="13">
        <v>2.9875238095238097E-2</v>
      </c>
      <c r="AE91" s="13">
        <v>1.2963095238095239E-2</v>
      </c>
      <c r="AF91" s="13">
        <v>2.5858571428571429E-2</v>
      </c>
      <c r="AG91" s="13">
        <v>2.4941428571428573E-2</v>
      </c>
      <c r="AH91" s="13">
        <v>3.4731666666666668E-2</v>
      </c>
      <c r="AJ91" s="14">
        <f t="shared" si="8"/>
        <v>-6.4064285714285713E-2</v>
      </c>
      <c r="AK91" s="14">
        <f t="shared" si="8"/>
        <v>9.294857142857145E-2</v>
      </c>
      <c r="AL91" s="14">
        <f t="shared" si="8"/>
        <v>-7.8938571428571275E-2</v>
      </c>
      <c r="AM91" s="14">
        <f t="shared" si="8"/>
        <v>4.4300000000000294E-3</v>
      </c>
      <c r="AO91" s="14">
        <f t="shared" si="9"/>
        <v>-1.0099507651469433</v>
      </c>
      <c r="AP91" s="14">
        <f t="shared" si="9"/>
        <v>0.90791870717012746</v>
      </c>
      <c r="AQ91" s="14">
        <f t="shared" si="9"/>
        <v>-0.65893087272396866</v>
      </c>
      <c r="AR91" s="14">
        <f t="shared" si="9"/>
        <v>2.7914230429967671E-2</v>
      </c>
      <c r="AT91" s="14">
        <f t="shared" si="10"/>
        <v>0</v>
      </c>
      <c r="AU91" s="14">
        <f t="shared" si="10"/>
        <v>0</v>
      </c>
      <c r="AV91" s="14">
        <f t="shared" si="10"/>
        <v>0</v>
      </c>
      <c r="AW91" s="14">
        <f t="shared" si="10"/>
        <v>0</v>
      </c>
      <c r="AX91" s="4">
        <v>538</v>
      </c>
      <c r="AY91" s="4">
        <v>544</v>
      </c>
    </row>
    <row r="92" spans="1:51" x14ac:dyDescent="0.2">
      <c r="A92" s="4">
        <v>545</v>
      </c>
      <c r="B92" s="4">
        <v>556</v>
      </c>
      <c r="D92" s="3">
        <v>1356.7369000000001</v>
      </c>
      <c r="E92" s="4">
        <v>10</v>
      </c>
      <c r="F92" s="3" t="s">
        <v>271</v>
      </c>
      <c r="G92" s="13">
        <v>0.23109885714285716</v>
      </c>
      <c r="H92" s="13">
        <v>0.23662914285714287</v>
      </c>
      <c r="I92" s="13">
        <v>0.30253642857142854</v>
      </c>
      <c r="J92" s="13">
        <v>0.37167471428571425</v>
      </c>
      <c r="L92" s="13">
        <v>0.22190685714285716</v>
      </c>
      <c r="M92" s="13">
        <v>0.23152228571428574</v>
      </c>
      <c r="N92" s="13">
        <v>0.2946625714285715</v>
      </c>
      <c r="O92" s="13">
        <v>0.37096714285714288</v>
      </c>
      <c r="P92" s="4">
        <v>545</v>
      </c>
      <c r="Q92" s="4">
        <v>556</v>
      </c>
      <c r="R92" s="12">
        <v>9.1919999999999936E-3</v>
      </c>
      <c r="S92" s="12">
        <v>5.1068571428571274E-3</v>
      </c>
      <c r="T92" s="12">
        <v>7.8738571428570922E-3</v>
      </c>
      <c r="U92" s="12">
        <v>7.0757142857142655E-4</v>
      </c>
      <c r="V92" s="12"/>
      <c r="W92" s="12">
        <f t="shared" si="7"/>
        <v>5.7200714285714094E-3</v>
      </c>
      <c r="X92" s="3"/>
      <c r="Y92" s="4">
        <v>545</v>
      </c>
      <c r="Z92" s="4">
        <v>556</v>
      </c>
      <c r="AA92" s="13">
        <v>7.1381428571428577E-3</v>
      </c>
      <c r="AB92" s="13">
        <v>4.2431428571428577E-3</v>
      </c>
      <c r="AC92" s="13">
        <v>4.3435714285714293E-3</v>
      </c>
      <c r="AD92" s="13">
        <v>5.3442857142857146E-3</v>
      </c>
      <c r="AE92" s="13">
        <v>4.5538571428571433E-3</v>
      </c>
      <c r="AF92" s="13">
        <v>5.0451428571428574E-3</v>
      </c>
      <c r="AG92" s="13">
        <v>5.7760000000000008E-3</v>
      </c>
      <c r="AH92" s="13">
        <v>4.5350000000000008E-3</v>
      </c>
      <c r="AJ92" s="14">
        <f t="shared" si="8"/>
        <v>9.1919999999999932E-2</v>
      </c>
      <c r="AK92" s="14">
        <f t="shared" si="8"/>
        <v>5.1068571428571276E-2</v>
      </c>
      <c r="AL92" s="14">
        <f t="shared" si="8"/>
        <v>7.8738571428570922E-2</v>
      </c>
      <c r="AM92" s="14">
        <f t="shared" si="8"/>
        <v>7.0757142857142651E-3</v>
      </c>
      <c r="AO92" s="14">
        <f t="shared" si="9"/>
        <v>1.8803523519148748</v>
      </c>
      <c r="AP92" s="14">
        <f t="shared" si="9"/>
        <v>1.341778501472082</v>
      </c>
      <c r="AQ92" s="14">
        <f t="shared" si="9"/>
        <v>1.8870924683227921</v>
      </c>
      <c r="AR92" s="14">
        <f t="shared" si="9"/>
        <v>0.17485098200794097</v>
      </c>
      <c r="AT92" s="14">
        <f t="shared" si="10"/>
        <v>0</v>
      </c>
      <c r="AU92" s="14">
        <f t="shared" si="10"/>
        <v>0</v>
      </c>
      <c r="AV92" s="14">
        <f t="shared" si="10"/>
        <v>0</v>
      </c>
      <c r="AW92" s="14">
        <f t="shared" si="10"/>
        <v>0</v>
      </c>
      <c r="AX92" s="4">
        <v>545</v>
      </c>
      <c r="AY92" s="4">
        <v>556</v>
      </c>
    </row>
    <row r="93" spans="1:51" x14ac:dyDescent="0.2">
      <c r="A93" s="4">
        <v>556</v>
      </c>
      <c r="B93" s="4">
        <v>563</v>
      </c>
      <c r="D93" s="3">
        <v>933.48220000000003</v>
      </c>
      <c r="E93" s="4">
        <v>7</v>
      </c>
      <c r="F93" s="3" t="s">
        <v>272</v>
      </c>
      <c r="G93" s="13">
        <v>0.55614224489795916</v>
      </c>
      <c r="H93" s="13">
        <v>0.57495387755102045</v>
      </c>
      <c r="I93" s="13">
        <v>0.60363285714285719</v>
      </c>
      <c r="J93" s="13">
        <v>0.70940081632653063</v>
      </c>
      <c r="L93" s="13">
        <v>0.54250244897959188</v>
      </c>
      <c r="M93" s="13">
        <v>0.56722163265306125</v>
      </c>
      <c r="N93" s="13">
        <v>0.60359959183673484</v>
      </c>
      <c r="O93" s="13">
        <v>0.69841346938775517</v>
      </c>
      <c r="P93" s="4">
        <v>556</v>
      </c>
      <c r="Q93" s="4">
        <v>563</v>
      </c>
      <c r="R93" s="12">
        <v>1.3639795918367299E-2</v>
      </c>
      <c r="S93" s="12">
        <v>7.732244897959123E-3</v>
      </c>
      <c r="T93" s="12">
        <v>3.3265306122385952E-5</v>
      </c>
      <c r="U93" s="12">
        <v>1.0987346938775476E-2</v>
      </c>
      <c r="V93" s="12"/>
      <c r="W93" s="12">
        <f t="shared" si="7"/>
        <v>8.0981632653060708E-3</v>
      </c>
      <c r="X93" s="3"/>
      <c r="Y93" s="4">
        <v>556</v>
      </c>
      <c r="Z93" s="4">
        <v>563</v>
      </c>
      <c r="AA93" s="13">
        <v>1.944857142857143E-2</v>
      </c>
      <c r="AB93" s="13">
        <v>7.5734693877551017E-3</v>
      </c>
      <c r="AC93" s="13">
        <v>8.5534693877551034E-3</v>
      </c>
      <c r="AD93" s="13">
        <v>7.3777551020408174E-3</v>
      </c>
      <c r="AE93" s="13">
        <v>2.20065306122449E-2</v>
      </c>
      <c r="AF93" s="13">
        <v>1.1638163265306124E-2</v>
      </c>
      <c r="AG93" s="13">
        <v>7.6987755102040818E-3</v>
      </c>
      <c r="AH93" s="13">
        <v>8.1653061224489787E-3</v>
      </c>
      <c r="AJ93" s="14">
        <f t="shared" si="8"/>
        <v>9.5478571428571093E-2</v>
      </c>
      <c r="AK93" s="14">
        <f t="shared" si="8"/>
        <v>5.4125714285713861E-2</v>
      </c>
      <c r="AL93" s="14">
        <f t="shared" si="8"/>
        <v>2.3285714285670167E-4</v>
      </c>
      <c r="AM93" s="14">
        <f t="shared" si="8"/>
        <v>7.6911428571428325E-2</v>
      </c>
      <c r="AO93" s="14">
        <f t="shared" si="9"/>
        <v>0.80441527240257882</v>
      </c>
      <c r="AP93" s="14">
        <f t="shared" si="9"/>
        <v>0.96451256502367844</v>
      </c>
      <c r="AQ93" s="14">
        <f t="shared" si="9"/>
        <v>5.0067288410653894E-3</v>
      </c>
      <c r="AR93" s="14">
        <f t="shared" si="9"/>
        <v>1.7293190596131016</v>
      </c>
      <c r="AT93" s="14">
        <f t="shared" si="10"/>
        <v>0</v>
      </c>
      <c r="AU93" s="14">
        <f t="shared" si="10"/>
        <v>0</v>
      </c>
      <c r="AV93" s="14">
        <f t="shared" si="10"/>
        <v>0</v>
      </c>
      <c r="AW93" s="14">
        <f t="shared" si="10"/>
        <v>0</v>
      </c>
      <c r="AX93" s="4">
        <v>556</v>
      </c>
      <c r="AY93" s="4">
        <v>563</v>
      </c>
    </row>
    <row r="94" spans="1:51" x14ac:dyDescent="0.2">
      <c r="A94" s="4">
        <v>568</v>
      </c>
      <c r="B94" s="4">
        <v>577</v>
      </c>
      <c r="D94" s="3">
        <v>1147.6217999999999</v>
      </c>
      <c r="E94" s="4">
        <v>9</v>
      </c>
      <c r="F94" s="3" t="s">
        <v>273</v>
      </c>
      <c r="G94" s="13">
        <v>0.24273174603174605</v>
      </c>
      <c r="H94" s="13">
        <v>0.31513269841269842</v>
      </c>
      <c r="I94" s="13">
        <v>0.47859047619047623</v>
      </c>
      <c r="J94" s="13">
        <v>0.579164126984127</v>
      </c>
      <c r="L94" s="13">
        <v>0.23514079365079366</v>
      </c>
      <c r="M94" s="13">
        <v>0.30700015873015879</v>
      </c>
      <c r="N94" s="13">
        <v>0.47651142857142864</v>
      </c>
      <c r="O94" s="13">
        <v>0.57637714285714292</v>
      </c>
      <c r="P94" s="4">
        <v>568</v>
      </c>
      <c r="Q94" s="4">
        <v>577</v>
      </c>
      <c r="R94" s="12">
        <v>7.5909523809523736E-3</v>
      </c>
      <c r="S94" s="12">
        <v>8.13253968253967E-3</v>
      </c>
      <c r="T94" s="12">
        <v>2.0790476190475924E-3</v>
      </c>
      <c r="U94" s="12">
        <v>2.7869841269841564E-3</v>
      </c>
      <c r="V94" s="12"/>
      <c r="W94" s="12">
        <f t="shared" si="7"/>
        <v>5.1473809523809476E-3</v>
      </c>
      <c r="X94" s="3"/>
      <c r="Y94" s="4">
        <v>568</v>
      </c>
      <c r="Z94" s="4">
        <v>577</v>
      </c>
      <c r="AA94" s="13">
        <v>1.3807142857142858E-2</v>
      </c>
      <c r="AB94" s="13">
        <v>1.3193015873015874E-2</v>
      </c>
      <c r="AC94" s="13">
        <v>1.9211904761904763E-2</v>
      </c>
      <c r="AD94" s="13">
        <v>1.7143968253968255E-2</v>
      </c>
      <c r="AE94" s="13">
        <v>1.1011111111111112E-2</v>
      </c>
      <c r="AF94" s="13">
        <v>1.3744920634920636E-2</v>
      </c>
      <c r="AG94" s="13">
        <v>1.8141587301587304E-2</v>
      </c>
      <c r="AH94" s="13">
        <v>1.7102539682539684E-2</v>
      </c>
      <c r="AJ94" s="14">
        <f t="shared" si="8"/>
        <v>6.8318571428571367E-2</v>
      </c>
      <c r="AK94" s="14">
        <f t="shared" si="8"/>
        <v>7.3192857142857032E-2</v>
      </c>
      <c r="AL94" s="14">
        <f t="shared" si="8"/>
        <v>1.871142857142833E-2</v>
      </c>
      <c r="AM94" s="14">
        <f t="shared" si="8"/>
        <v>2.5082857142857407E-2</v>
      </c>
      <c r="AO94" s="14">
        <f t="shared" si="9"/>
        <v>0.74449520502728739</v>
      </c>
      <c r="AP94" s="14">
        <f t="shared" si="9"/>
        <v>0.73934367351987851</v>
      </c>
      <c r="AQ94" s="14">
        <f t="shared" si="9"/>
        <v>0.136279534084183</v>
      </c>
      <c r="AR94" s="14">
        <f t="shared" si="9"/>
        <v>0.19933956623756902</v>
      </c>
      <c r="AT94" s="14">
        <f t="shared" si="10"/>
        <v>0</v>
      </c>
      <c r="AU94" s="14">
        <f t="shared" si="10"/>
        <v>0</v>
      </c>
      <c r="AV94" s="14">
        <f t="shared" si="10"/>
        <v>0</v>
      </c>
      <c r="AW94" s="14">
        <f t="shared" si="10"/>
        <v>0</v>
      </c>
      <c r="AX94" s="4">
        <v>568</v>
      </c>
      <c r="AY94" s="4">
        <v>577</v>
      </c>
    </row>
    <row r="95" spans="1:51" x14ac:dyDescent="0.2">
      <c r="A95" s="4">
        <v>578</v>
      </c>
      <c r="B95" s="4">
        <v>585</v>
      </c>
      <c r="D95" s="3">
        <v>961.51760000000002</v>
      </c>
      <c r="E95" s="4">
        <v>7</v>
      </c>
      <c r="F95" s="3" t="s">
        <v>274</v>
      </c>
      <c r="G95" s="13">
        <v>2.4183469387755101E-2</v>
      </c>
      <c r="H95" s="13">
        <v>7.2285510204081638E-2</v>
      </c>
      <c r="I95" s="13">
        <v>0.20912979591836739</v>
      </c>
      <c r="J95" s="13">
        <v>0.39483530612244899</v>
      </c>
      <c r="L95" s="13">
        <v>2.5729999999999999E-2</v>
      </c>
      <c r="M95" s="13">
        <v>7.4738775510204081E-2</v>
      </c>
      <c r="N95" s="13">
        <v>0.20009346938775513</v>
      </c>
      <c r="O95" s="13">
        <v>0.39067265306122451</v>
      </c>
      <c r="P95" s="4">
        <v>578</v>
      </c>
      <c r="Q95" s="4">
        <v>585</v>
      </c>
      <c r="R95" s="12">
        <v>-1.5465306122448984E-3</v>
      </c>
      <c r="S95" s="12">
        <v>-2.4532653061224499E-3</v>
      </c>
      <c r="T95" s="12">
        <v>9.0363265306122546E-3</v>
      </c>
      <c r="U95" s="12">
        <v>4.1626530612244896E-3</v>
      </c>
      <c r="V95" s="12"/>
      <c r="W95" s="12">
        <f t="shared" si="7"/>
        <v>2.2997959183673491E-3</v>
      </c>
      <c r="X95" s="3"/>
      <c r="Y95" s="4">
        <v>578</v>
      </c>
      <c r="Z95" s="4">
        <v>585</v>
      </c>
      <c r="AA95" s="13">
        <v>1.5731020408163265E-2</v>
      </c>
      <c r="AB95" s="13">
        <v>1.4223673469387755E-2</v>
      </c>
      <c r="AC95" s="13">
        <v>2.6143265306122449E-2</v>
      </c>
      <c r="AD95" s="13">
        <v>1.4245714285714287E-2</v>
      </c>
      <c r="AE95" s="13">
        <v>2.4024897959183673E-2</v>
      </c>
      <c r="AF95" s="13">
        <v>2.5624693877551022E-2</v>
      </c>
      <c r="AG95" s="13">
        <v>3.0708367346938777E-2</v>
      </c>
      <c r="AH95" s="13">
        <v>2.4730612244897962E-2</v>
      </c>
      <c r="AJ95" s="14">
        <f t="shared" si="8"/>
        <v>-1.0825714285714289E-2</v>
      </c>
      <c r="AK95" s="14">
        <f t="shared" si="8"/>
        <v>-1.7172857142857149E-2</v>
      </c>
      <c r="AL95" s="14">
        <f t="shared" si="8"/>
        <v>6.3254285714285777E-2</v>
      </c>
      <c r="AM95" s="14">
        <f t="shared" si="8"/>
        <v>2.9138571428571427E-2</v>
      </c>
      <c r="AO95" s="14">
        <f t="shared" si="9"/>
        <v>-9.3278486871812047E-2</v>
      </c>
      <c r="AP95" s="14">
        <f t="shared" si="9"/>
        <v>-0.14498540325945125</v>
      </c>
      <c r="AQ95" s="14">
        <f t="shared" si="9"/>
        <v>0.38808688026051791</v>
      </c>
      <c r="AR95" s="14">
        <f t="shared" si="9"/>
        <v>0.25262346444241779</v>
      </c>
      <c r="AT95" s="14">
        <f t="shared" si="10"/>
        <v>0</v>
      </c>
      <c r="AU95" s="14">
        <f t="shared" si="10"/>
        <v>0</v>
      </c>
      <c r="AV95" s="14">
        <f t="shared" si="10"/>
        <v>0</v>
      </c>
      <c r="AW95" s="14">
        <f t="shared" si="10"/>
        <v>0</v>
      </c>
      <c r="AX95" s="4">
        <v>578</v>
      </c>
      <c r="AY95" s="4">
        <v>585</v>
      </c>
    </row>
    <row r="96" spans="1:51" x14ac:dyDescent="0.2">
      <c r="A96" s="4">
        <v>579</v>
      </c>
      <c r="B96" s="4">
        <v>585</v>
      </c>
      <c r="D96" s="3">
        <v>848.43349999999998</v>
      </c>
      <c r="E96" s="4">
        <v>6</v>
      </c>
      <c r="F96" s="3" t="s">
        <v>275</v>
      </c>
      <c r="G96" s="13">
        <v>7.5440476190476186E-3</v>
      </c>
      <c r="H96" s="13">
        <v>6.4951666666666671E-2</v>
      </c>
      <c r="I96" s="13">
        <v>0.22505857142857147</v>
      </c>
      <c r="J96" s="13">
        <v>0.36524333333333336</v>
      </c>
      <c r="L96" s="13">
        <v>1.3883333333333334E-3</v>
      </c>
      <c r="M96" s="13">
        <v>8.5765714285714292E-2</v>
      </c>
      <c r="N96" s="13">
        <v>0.22661976190476193</v>
      </c>
      <c r="O96" s="13">
        <v>0.36477833333333332</v>
      </c>
      <c r="P96" s="4">
        <v>579</v>
      </c>
      <c r="Q96" s="4">
        <v>585</v>
      </c>
      <c r="R96" s="12">
        <v>6.1557142857142852E-3</v>
      </c>
      <c r="S96" s="12">
        <v>-2.0814047619047614E-2</v>
      </c>
      <c r="T96" s="12">
        <v>-1.5611904761904582E-3</v>
      </c>
      <c r="U96" s="12">
        <v>4.6500000000002231E-4</v>
      </c>
      <c r="V96" s="12"/>
      <c r="W96" s="12">
        <f t="shared" si="7"/>
        <v>-3.9386309523809417E-3</v>
      </c>
      <c r="X96" s="3"/>
      <c r="Y96" s="4">
        <v>579</v>
      </c>
      <c r="Z96" s="4">
        <v>585</v>
      </c>
      <c r="AA96" s="13">
        <v>1.5274523809523812E-2</v>
      </c>
      <c r="AB96" s="13">
        <v>1.6386190476190474E-2</v>
      </c>
      <c r="AC96" s="13">
        <v>1.4995952380952382E-2</v>
      </c>
      <c r="AD96" s="13">
        <v>1.5318809523809523E-2</v>
      </c>
      <c r="AE96" s="13">
        <v>1.7613333333333335E-2</v>
      </c>
      <c r="AF96" s="13">
        <v>2.4322380952380949E-2</v>
      </c>
      <c r="AG96" s="13">
        <v>1.9670952380952383E-2</v>
      </c>
      <c r="AH96" s="13">
        <v>1.9196190476190478E-2</v>
      </c>
      <c r="AJ96" s="14">
        <f t="shared" si="8"/>
        <v>3.6934285714285711E-2</v>
      </c>
      <c r="AK96" s="14">
        <f t="shared" si="8"/>
        <v>-0.12488428571428568</v>
      </c>
      <c r="AL96" s="14">
        <f t="shared" si="8"/>
        <v>-9.3671428571427493E-3</v>
      </c>
      <c r="AM96" s="14">
        <f t="shared" si="8"/>
        <v>2.790000000000134E-3</v>
      </c>
      <c r="AO96" s="14">
        <f t="shared" si="9"/>
        <v>0.45732304996904799</v>
      </c>
      <c r="AP96" s="14">
        <f t="shared" si="9"/>
        <v>-1.22926741569849</v>
      </c>
      <c r="AQ96" s="14">
        <f t="shared" si="9"/>
        <v>-0.1093208316828459</v>
      </c>
      <c r="AR96" s="14">
        <f t="shared" si="9"/>
        <v>3.2794230022749345E-2</v>
      </c>
      <c r="AT96" s="14">
        <f t="shared" si="10"/>
        <v>0</v>
      </c>
      <c r="AU96" s="14">
        <f t="shared" si="10"/>
        <v>1</v>
      </c>
      <c r="AV96" s="14">
        <f t="shared" si="10"/>
        <v>0</v>
      </c>
      <c r="AW96" s="14">
        <f t="shared" si="10"/>
        <v>0</v>
      </c>
      <c r="AX96" s="4">
        <v>579</v>
      </c>
      <c r="AY96" s="4">
        <v>585</v>
      </c>
    </row>
    <row r="97" spans="1:51" x14ac:dyDescent="0.2">
      <c r="A97" s="4">
        <v>582</v>
      </c>
      <c r="B97" s="4">
        <v>597</v>
      </c>
      <c r="D97" s="3">
        <v>1946.9872</v>
      </c>
      <c r="E97" s="4">
        <v>15</v>
      </c>
      <c r="F97" s="3" t="s">
        <v>276</v>
      </c>
      <c r="G97" s="13">
        <v>0.17687600000000001</v>
      </c>
      <c r="H97" s="13">
        <v>0.19064733333333334</v>
      </c>
      <c r="I97" s="13">
        <v>0.26744771428571429</v>
      </c>
      <c r="J97" s="13">
        <v>0.34718485714285718</v>
      </c>
      <c r="L97" s="13">
        <v>0.16852419047619049</v>
      </c>
      <c r="M97" s="13">
        <v>0.19582276190476189</v>
      </c>
      <c r="N97" s="13">
        <v>0.27235961904761907</v>
      </c>
      <c r="O97" s="13">
        <v>0.34712780952380956</v>
      </c>
      <c r="P97" s="4">
        <v>582</v>
      </c>
      <c r="Q97" s="4">
        <v>597</v>
      </c>
      <c r="R97" s="12">
        <v>8.3518095238095183E-3</v>
      </c>
      <c r="S97" s="12">
        <v>-5.1754285714285825E-3</v>
      </c>
      <c r="T97" s="12">
        <v>-4.9119047619047762E-3</v>
      </c>
      <c r="U97" s="12">
        <v>5.7047619047599448E-5</v>
      </c>
      <c r="V97" s="12"/>
      <c r="W97" s="12">
        <f t="shared" si="7"/>
        <v>-4.1961904761906026E-4</v>
      </c>
      <c r="X97" s="3"/>
      <c r="Y97" s="4">
        <v>582</v>
      </c>
      <c r="Z97" s="4">
        <v>597</v>
      </c>
      <c r="AA97" s="13">
        <v>7.1310476190476193E-3</v>
      </c>
      <c r="AB97" s="13">
        <v>6.2889523809523812E-3</v>
      </c>
      <c r="AC97" s="13">
        <v>1.0354190476190477E-2</v>
      </c>
      <c r="AD97" s="13">
        <v>1.0213809523809524E-2</v>
      </c>
      <c r="AE97" s="13">
        <v>6.1680000000000007E-3</v>
      </c>
      <c r="AF97" s="13">
        <v>6.1685714285714286E-3</v>
      </c>
      <c r="AG97" s="13">
        <v>1.0452095238095238E-2</v>
      </c>
      <c r="AH97" s="13">
        <v>8.7507619047619053E-3</v>
      </c>
      <c r="AJ97" s="14">
        <f t="shared" si="8"/>
        <v>0.12527714285714278</v>
      </c>
      <c r="AK97" s="14">
        <f t="shared" si="8"/>
        <v>-7.763142857142874E-2</v>
      </c>
      <c r="AL97" s="14">
        <f t="shared" si="8"/>
        <v>-7.3678571428571649E-2</v>
      </c>
      <c r="AM97" s="14">
        <f t="shared" si="8"/>
        <v>8.5571428571399168E-4</v>
      </c>
      <c r="AO97" s="14">
        <f t="shared" si="9"/>
        <v>1.5342634592926958</v>
      </c>
      <c r="AP97" s="14">
        <f t="shared" si="9"/>
        <v>-1.0175832325386649</v>
      </c>
      <c r="AQ97" s="14">
        <f t="shared" si="9"/>
        <v>-0.57826405424882421</v>
      </c>
      <c r="AR97" s="14">
        <f t="shared" si="9"/>
        <v>7.3465185820341863E-3</v>
      </c>
      <c r="AT97" s="14">
        <f t="shared" si="10"/>
        <v>0</v>
      </c>
      <c r="AU97" s="14">
        <f t="shared" si="10"/>
        <v>0</v>
      </c>
      <c r="AV97" s="14">
        <f t="shared" si="10"/>
        <v>0</v>
      </c>
      <c r="AW97" s="14">
        <f t="shared" si="10"/>
        <v>0</v>
      </c>
      <c r="AX97" s="4">
        <v>582</v>
      </c>
      <c r="AY97" s="4">
        <v>597</v>
      </c>
    </row>
    <row r="98" spans="1:51" x14ac:dyDescent="0.2">
      <c r="A98" s="4">
        <v>585</v>
      </c>
      <c r="B98" s="4">
        <v>597</v>
      </c>
      <c r="D98" s="3">
        <v>1585.787</v>
      </c>
      <c r="E98" s="4">
        <v>12</v>
      </c>
      <c r="F98" s="3" t="s">
        <v>277</v>
      </c>
      <c r="G98" s="13">
        <v>0.1691947619047619</v>
      </c>
      <c r="H98" s="13">
        <v>0.17611654761904763</v>
      </c>
      <c r="I98" s="13">
        <v>0.2111234523809524</v>
      </c>
      <c r="J98" s="13">
        <v>0.25009559523809521</v>
      </c>
      <c r="L98" s="13">
        <v>0.16832464285714285</v>
      </c>
      <c r="M98" s="13">
        <v>0.17428297619047622</v>
      </c>
      <c r="N98" s="13">
        <v>0.20787797619047621</v>
      </c>
      <c r="O98" s="13">
        <v>0.24007428571428574</v>
      </c>
      <c r="P98" s="4">
        <v>585</v>
      </c>
      <c r="Q98" s="4">
        <v>597</v>
      </c>
      <c r="R98" s="12">
        <v>8.7011904761904893E-4</v>
      </c>
      <c r="S98" s="12">
        <v>1.8335714285714186E-3</v>
      </c>
      <c r="T98" s="12">
        <v>3.2454761904761788E-3</v>
      </c>
      <c r="U98" s="12">
        <v>1.0021309523809498E-2</v>
      </c>
      <c r="V98" s="12"/>
      <c r="W98" s="12">
        <f t="shared" si="7"/>
        <v>3.9926190476190365E-3</v>
      </c>
      <c r="X98" s="3"/>
      <c r="Y98" s="4">
        <v>585</v>
      </c>
      <c r="Z98" s="4">
        <v>597</v>
      </c>
      <c r="AA98" s="13">
        <v>1.140654761904762E-2</v>
      </c>
      <c r="AB98" s="13">
        <v>1.0510238095238097E-2</v>
      </c>
      <c r="AC98" s="13">
        <v>7.0058333333333335E-3</v>
      </c>
      <c r="AD98" s="13">
        <v>1.7708333333333333E-2</v>
      </c>
      <c r="AE98" s="13">
        <v>7.1801190476190472E-3</v>
      </c>
      <c r="AF98" s="13">
        <v>7.2058333333333341E-3</v>
      </c>
      <c r="AG98" s="13">
        <v>8.4573809523809523E-3</v>
      </c>
      <c r="AH98" s="13">
        <v>8.9341666666666684E-3</v>
      </c>
      <c r="AJ98" s="14">
        <f t="shared" si="8"/>
        <v>1.0441428571428588E-2</v>
      </c>
      <c r="AK98" s="14">
        <f t="shared" si="8"/>
        <v>2.2002857142857022E-2</v>
      </c>
      <c r="AL98" s="14">
        <f t="shared" si="8"/>
        <v>3.8945714285714146E-2</v>
      </c>
      <c r="AM98" s="14">
        <f t="shared" si="8"/>
        <v>0.12025571428571398</v>
      </c>
      <c r="AO98" s="14">
        <f t="shared" si="9"/>
        <v>0.11181640843802257</v>
      </c>
      <c r="AP98" s="14">
        <f t="shared" si="9"/>
        <v>0.24921832396029181</v>
      </c>
      <c r="AQ98" s="14">
        <f t="shared" si="9"/>
        <v>0.51185766192485604</v>
      </c>
      <c r="AR98" s="14">
        <f t="shared" si="9"/>
        <v>0.87511573991680458</v>
      </c>
      <c r="AT98" s="14">
        <f t="shared" si="10"/>
        <v>0</v>
      </c>
      <c r="AU98" s="14">
        <f t="shared" si="10"/>
        <v>0</v>
      </c>
      <c r="AV98" s="14">
        <f t="shared" si="10"/>
        <v>0</v>
      </c>
      <c r="AW98" s="14">
        <f t="shared" si="10"/>
        <v>0</v>
      </c>
      <c r="AX98" s="4">
        <v>585</v>
      </c>
      <c r="AY98" s="4">
        <v>597</v>
      </c>
    </row>
    <row r="99" spans="1:51" x14ac:dyDescent="0.2">
      <c r="A99" s="4">
        <v>586</v>
      </c>
      <c r="B99" s="4">
        <v>597</v>
      </c>
      <c r="D99" s="3">
        <v>1472.7029</v>
      </c>
      <c r="E99" s="4">
        <v>11</v>
      </c>
      <c r="F99" s="3" t="s">
        <v>278</v>
      </c>
      <c r="G99" s="13">
        <v>0.18142259740259742</v>
      </c>
      <c r="H99" s="13">
        <v>0.19133896103896103</v>
      </c>
      <c r="I99" s="13">
        <v>0.24196545454545457</v>
      </c>
      <c r="J99" s="13">
        <v>0.27257571428571431</v>
      </c>
      <c r="L99" s="13">
        <v>0.1762218181818182</v>
      </c>
      <c r="M99" s="13">
        <v>0.18501961038961037</v>
      </c>
      <c r="N99" s="13">
        <v>0.23777779220779222</v>
      </c>
      <c r="O99" s="13">
        <v>0.27332571428571428</v>
      </c>
      <c r="P99" s="4">
        <v>586</v>
      </c>
      <c r="Q99" s="4">
        <v>597</v>
      </c>
      <c r="R99" s="12">
        <v>5.2007792207792248E-3</v>
      </c>
      <c r="S99" s="12">
        <v>6.319350649350651E-3</v>
      </c>
      <c r="T99" s="12">
        <v>4.1876623376623477E-3</v>
      </c>
      <c r="U99" s="12">
        <v>-7.4999999999998234E-4</v>
      </c>
      <c r="V99" s="12"/>
      <c r="W99" s="12">
        <f t="shared" si="7"/>
        <v>3.7394480519480603E-3</v>
      </c>
      <c r="X99" s="3"/>
      <c r="Y99" s="4">
        <v>586</v>
      </c>
      <c r="Z99" s="4">
        <v>597</v>
      </c>
      <c r="AA99" s="13">
        <v>1.9430129870129868E-2</v>
      </c>
      <c r="AB99" s="13">
        <v>2.100142857142857E-2</v>
      </c>
      <c r="AC99" s="13">
        <v>2.1903636363636365E-2</v>
      </c>
      <c r="AD99" s="13">
        <v>1.9213636363636363E-2</v>
      </c>
      <c r="AE99" s="13">
        <v>1.5114025974025974E-2</v>
      </c>
      <c r="AF99" s="13">
        <v>1.9158441558441559E-2</v>
      </c>
      <c r="AG99" s="13">
        <v>1.6714415584415585E-2</v>
      </c>
      <c r="AH99" s="13">
        <v>1.7714415584415586E-2</v>
      </c>
      <c r="AJ99" s="14">
        <f t="shared" si="8"/>
        <v>5.720857142857147E-2</v>
      </c>
      <c r="AK99" s="14">
        <f t="shared" si="8"/>
        <v>6.9512857142857154E-2</v>
      </c>
      <c r="AL99" s="14">
        <f t="shared" si="8"/>
        <v>4.6064285714285821E-2</v>
      </c>
      <c r="AM99" s="14">
        <f t="shared" si="8"/>
        <v>-8.2499999999998061E-3</v>
      </c>
      <c r="AO99" s="14">
        <f t="shared" si="9"/>
        <v>0.36593650075778761</v>
      </c>
      <c r="AP99" s="14">
        <f t="shared" si="9"/>
        <v>0.38503388098855268</v>
      </c>
      <c r="AQ99" s="14">
        <f t="shared" si="9"/>
        <v>0.26325162883782799</v>
      </c>
      <c r="AR99" s="14">
        <f t="shared" si="9"/>
        <v>-4.9707609292075822E-2</v>
      </c>
      <c r="AT99" s="14">
        <f t="shared" si="10"/>
        <v>0</v>
      </c>
      <c r="AU99" s="14">
        <f t="shared" si="10"/>
        <v>0</v>
      </c>
      <c r="AV99" s="14">
        <f t="shared" si="10"/>
        <v>0</v>
      </c>
      <c r="AW99" s="14">
        <f t="shared" si="10"/>
        <v>0</v>
      </c>
      <c r="AX99" s="4">
        <v>586</v>
      </c>
      <c r="AY99" s="4">
        <v>597</v>
      </c>
    </row>
    <row r="100" spans="1:51" x14ac:dyDescent="0.2">
      <c r="A100" s="4">
        <v>598</v>
      </c>
      <c r="B100" s="4">
        <v>606</v>
      </c>
      <c r="D100" s="3">
        <v>878.46180000000004</v>
      </c>
      <c r="E100" s="4">
        <v>8</v>
      </c>
      <c r="F100" s="3" t="s">
        <v>279</v>
      </c>
      <c r="G100" s="13">
        <v>8.7613392857142855E-2</v>
      </c>
      <c r="H100" s="13">
        <v>0.17862642857142857</v>
      </c>
      <c r="I100" s="13">
        <v>0.35232428571428576</v>
      </c>
      <c r="J100" s="13">
        <v>0.56609553571428572</v>
      </c>
      <c r="L100" s="13">
        <v>8.6836607142857153E-2</v>
      </c>
      <c r="M100" s="13">
        <v>0.17989571428571433</v>
      </c>
      <c r="N100" s="13">
        <v>0.35410946428571427</v>
      </c>
      <c r="O100" s="13">
        <v>0.55390982142857148</v>
      </c>
      <c r="P100" s="4">
        <v>598</v>
      </c>
      <c r="Q100" s="4">
        <v>606</v>
      </c>
      <c r="R100" s="12">
        <v>7.7678571428570805E-4</v>
      </c>
      <c r="S100" s="12">
        <v>-1.2692857142857347E-3</v>
      </c>
      <c r="T100" s="12">
        <v>-1.7851785714285378E-3</v>
      </c>
      <c r="U100" s="12">
        <v>1.218571428571434E-2</v>
      </c>
      <c r="V100" s="12"/>
      <c r="W100" s="12">
        <f t="shared" si="7"/>
        <v>2.4770089285714439E-3</v>
      </c>
      <c r="X100" s="3"/>
      <c r="Y100" s="4">
        <v>598</v>
      </c>
      <c r="Z100" s="4">
        <v>606</v>
      </c>
      <c r="AA100" s="13">
        <v>3.9689285714285712E-3</v>
      </c>
      <c r="AB100" s="13">
        <v>6.9925000000000005E-3</v>
      </c>
      <c r="AC100" s="13">
        <v>3.4016071428571429E-3</v>
      </c>
      <c r="AD100" s="13">
        <v>5.3967857142857142E-3</v>
      </c>
      <c r="AE100" s="13">
        <v>2.9008928571428571E-3</v>
      </c>
      <c r="AF100" s="13">
        <v>6.3017857142857146E-3</v>
      </c>
      <c r="AG100" s="13">
        <v>4.4433928571428576E-3</v>
      </c>
      <c r="AH100" s="13">
        <v>5.8844642857142863E-3</v>
      </c>
      <c r="AJ100" s="14">
        <f t="shared" si="8"/>
        <v>6.2142857142856644E-3</v>
      </c>
      <c r="AK100" s="14">
        <f t="shared" si="8"/>
        <v>-1.0154285714285878E-2</v>
      </c>
      <c r="AL100" s="14">
        <f t="shared" si="8"/>
        <v>-1.4281428571428303E-2</v>
      </c>
      <c r="AM100" s="14">
        <f t="shared" si="8"/>
        <v>9.7485714285714717E-2</v>
      </c>
      <c r="AO100" s="14">
        <f t="shared" si="9"/>
        <v>0.27368143252850469</v>
      </c>
      <c r="AP100" s="14">
        <f t="shared" si="9"/>
        <v>-0.23355256005927647</v>
      </c>
      <c r="AQ100" s="14">
        <f t="shared" si="9"/>
        <v>-0.55254590443155416</v>
      </c>
      <c r="AR100" s="14">
        <f t="shared" si="9"/>
        <v>2.643406636305051</v>
      </c>
      <c r="AT100" s="14">
        <f t="shared" si="10"/>
        <v>0</v>
      </c>
      <c r="AU100" s="14">
        <f t="shared" si="10"/>
        <v>0</v>
      </c>
      <c r="AV100" s="14">
        <f t="shared" si="10"/>
        <v>0</v>
      </c>
      <c r="AW100" s="14">
        <f t="shared" si="10"/>
        <v>0</v>
      </c>
      <c r="AX100" s="4">
        <v>598</v>
      </c>
      <c r="AY100" s="4">
        <v>606</v>
      </c>
    </row>
    <row r="101" spans="1:51" x14ac:dyDescent="0.2">
      <c r="A101" s="4">
        <v>599</v>
      </c>
      <c r="B101" s="4">
        <v>606</v>
      </c>
      <c r="D101" s="3">
        <v>731.39340000000004</v>
      </c>
      <c r="E101" s="4">
        <v>7</v>
      </c>
      <c r="F101" s="3" t="s">
        <v>280</v>
      </c>
      <c r="G101" s="13">
        <v>0.10292510204081634</v>
      </c>
      <c r="H101" s="13">
        <v>0.20499000000000003</v>
      </c>
      <c r="I101" s="13">
        <v>0.39220632653061227</v>
      </c>
      <c r="J101" s="13">
        <v>0.59018020408163263</v>
      </c>
      <c r="L101" s="13">
        <v>0.10333081632653061</v>
      </c>
      <c r="M101" s="13">
        <v>0.20751244897959181</v>
      </c>
      <c r="N101" s="13">
        <v>0.39215673469387757</v>
      </c>
      <c r="O101" s="13">
        <v>0.58846448979591837</v>
      </c>
      <c r="P101" s="4">
        <v>599</v>
      </c>
      <c r="Q101" s="4">
        <v>606</v>
      </c>
      <c r="R101" s="12">
        <v>-4.0571428571428367E-4</v>
      </c>
      <c r="S101" s="12">
        <v>-2.5224489795918218E-3</v>
      </c>
      <c r="T101" s="12">
        <v>4.9591836734692492E-5</v>
      </c>
      <c r="U101" s="12">
        <v>1.7157142857142968E-3</v>
      </c>
      <c r="V101" s="12"/>
      <c r="W101" s="12">
        <f t="shared" si="7"/>
        <v>-2.9071428571427897E-4</v>
      </c>
      <c r="X101" s="3"/>
      <c r="Y101" s="4">
        <v>599</v>
      </c>
      <c r="Z101" s="4">
        <v>606</v>
      </c>
      <c r="AA101" s="13">
        <v>4.852448979591837E-3</v>
      </c>
      <c r="AB101" s="13">
        <v>4.2175510204081629E-3</v>
      </c>
      <c r="AC101" s="13">
        <v>6.9728571428571444E-3</v>
      </c>
      <c r="AD101" s="13">
        <v>9.5485714285714306E-3</v>
      </c>
      <c r="AE101" s="13">
        <v>7.9161224489795925E-3</v>
      </c>
      <c r="AF101" s="13">
        <v>5.8161224489795913E-3</v>
      </c>
      <c r="AG101" s="13">
        <v>4.1077551020408162E-3</v>
      </c>
      <c r="AH101" s="13">
        <v>4.5246938775510203E-3</v>
      </c>
      <c r="AJ101" s="14">
        <f t="shared" si="8"/>
        <v>-2.8399999999999858E-3</v>
      </c>
      <c r="AK101" s="14">
        <f t="shared" si="8"/>
        <v>-1.7657142857142753E-2</v>
      </c>
      <c r="AL101" s="14">
        <f t="shared" si="8"/>
        <v>3.4714285714284747E-4</v>
      </c>
      <c r="AM101" s="14">
        <f t="shared" si="8"/>
        <v>1.2010000000000078E-2</v>
      </c>
      <c r="AO101" s="14">
        <f t="shared" si="9"/>
        <v>-7.5683105114150079E-2</v>
      </c>
      <c r="AP101" s="14">
        <f t="shared" si="9"/>
        <v>-0.60812797320419132</v>
      </c>
      <c r="AQ101" s="14">
        <f t="shared" si="9"/>
        <v>1.061374805760492E-2</v>
      </c>
      <c r="AR101" s="14">
        <f t="shared" si="9"/>
        <v>0.28124187376831189</v>
      </c>
      <c r="AT101" s="14">
        <f t="shared" si="10"/>
        <v>0</v>
      </c>
      <c r="AU101" s="14">
        <f t="shared" si="10"/>
        <v>0</v>
      </c>
      <c r="AV101" s="14">
        <f t="shared" si="10"/>
        <v>0</v>
      </c>
      <c r="AW101" s="14">
        <f t="shared" si="10"/>
        <v>0</v>
      </c>
      <c r="AX101" s="4">
        <v>599</v>
      </c>
      <c r="AY101" s="4">
        <v>606</v>
      </c>
    </row>
    <row r="102" spans="1:51" x14ac:dyDescent="0.2">
      <c r="A102" s="4">
        <v>599</v>
      </c>
      <c r="B102" s="4">
        <v>607</v>
      </c>
      <c r="D102" s="3">
        <v>894.45669999999996</v>
      </c>
      <c r="E102" s="4">
        <v>8</v>
      </c>
      <c r="F102" s="3" t="s">
        <v>281</v>
      </c>
      <c r="G102" s="13">
        <v>0.10392785714285714</v>
      </c>
      <c r="H102" s="13">
        <v>0.18762553571428572</v>
      </c>
      <c r="I102" s="13">
        <v>0.33258678571428574</v>
      </c>
      <c r="J102" s="13">
        <v>0.61762571428571433</v>
      </c>
      <c r="L102" s="13">
        <v>0.10112303571428573</v>
      </c>
      <c r="M102" s="13">
        <v>0.186865</v>
      </c>
      <c r="N102" s="13">
        <v>0.35799392857142859</v>
      </c>
      <c r="O102" s="13">
        <v>0.66438535714285718</v>
      </c>
      <c r="P102" s="4">
        <v>599</v>
      </c>
      <c r="Q102" s="4">
        <v>607</v>
      </c>
      <c r="R102" s="12">
        <v>2.8048214285714135E-3</v>
      </c>
      <c r="S102" s="12">
        <v>7.6053571428571663E-4</v>
      </c>
      <c r="T102" s="12">
        <v>-2.540714285714285E-2</v>
      </c>
      <c r="U102" s="12">
        <v>-4.6759642857142868E-2</v>
      </c>
      <c r="V102" s="12"/>
      <c r="W102" s="12">
        <f t="shared" si="7"/>
        <v>-1.7150357142857148E-2</v>
      </c>
      <c r="X102" s="3"/>
      <c r="Y102" s="4">
        <v>599</v>
      </c>
      <c r="Z102" s="4">
        <v>607</v>
      </c>
      <c r="AA102" s="13">
        <v>1.7850714285714286E-2</v>
      </c>
      <c r="AB102" s="13">
        <v>2.1868928571428574E-2</v>
      </c>
      <c r="AC102" s="13">
        <v>2.9825357142857147E-2</v>
      </c>
      <c r="AD102" s="13">
        <v>3.4064464285714288E-2</v>
      </c>
      <c r="AE102" s="13">
        <v>2.1179285714285716E-2</v>
      </c>
      <c r="AF102" s="13">
        <v>1.3188214285714287E-2</v>
      </c>
      <c r="AG102" s="13">
        <v>1.7165892857142859E-2</v>
      </c>
      <c r="AH102" s="13">
        <v>3.613857142857143E-2</v>
      </c>
      <c r="AJ102" s="14">
        <f t="shared" si="8"/>
        <v>2.2438571428571308E-2</v>
      </c>
      <c r="AK102" s="14">
        <f t="shared" si="8"/>
        <v>6.084285714285733E-3</v>
      </c>
      <c r="AL102" s="14">
        <f t="shared" si="8"/>
        <v>-0.2032571428571428</v>
      </c>
      <c r="AM102" s="14">
        <f t="shared" si="8"/>
        <v>-0.37407714285714294</v>
      </c>
      <c r="AO102" s="14">
        <f t="shared" si="9"/>
        <v>0.17539155395380285</v>
      </c>
      <c r="AP102" s="14">
        <f t="shared" si="9"/>
        <v>5.1581839312211643E-2</v>
      </c>
      <c r="AQ102" s="14">
        <f t="shared" si="9"/>
        <v>-1.278793136397105</v>
      </c>
      <c r="AR102" s="14">
        <f t="shared" si="9"/>
        <v>-1.6308028406738693</v>
      </c>
      <c r="AT102" s="14">
        <f t="shared" si="10"/>
        <v>0</v>
      </c>
      <c r="AU102" s="14">
        <f t="shared" si="10"/>
        <v>0</v>
      </c>
      <c r="AV102" s="14">
        <f t="shared" si="10"/>
        <v>1</v>
      </c>
      <c r="AW102" s="14">
        <f t="shared" si="10"/>
        <v>1</v>
      </c>
      <c r="AX102" s="4">
        <v>599</v>
      </c>
      <c r="AY102" s="4">
        <v>607</v>
      </c>
    </row>
    <row r="103" spans="1:51" x14ac:dyDescent="0.2">
      <c r="A103" s="4">
        <v>607</v>
      </c>
      <c r="B103" s="4">
        <v>616</v>
      </c>
      <c r="D103" s="3">
        <v>1139.5732</v>
      </c>
      <c r="E103" s="4">
        <v>9</v>
      </c>
      <c r="F103" s="3" t="s">
        <v>282</v>
      </c>
      <c r="G103" s="13">
        <v>0.41004555555555555</v>
      </c>
      <c r="H103" s="13">
        <v>0.44523396825396827</v>
      </c>
      <c r="I103" s="13">
        <v>0.53937190476190477</v>
      </c>
      <c r="J103" s="13">
        <v>0.58343444444444448</v>
      </c>
      <c r="L103" s="13">
        <v>0.40720269841269841</v>
      </c>
      <c r="M103" s="13">
        <v>0.4428517460317461</v>
      </c>
      <c r="N103" s="13">
        <v>0.53504904761904759</v>
      </c>
      <c r="O103" s="13">
        <v>0.57148317460317466</v>
      </c>
      <c r="P103" s="4">
        <v>607</v>
      </c>
      <c r="Q103" s="4">
        <v>616</v>
      </c>
      <c r="R103" s="12">
        <v>2.8428571428571578E-3</v>
      </c>
      <c r="S103" s="12">
        <v>2.3822222222222083E-3</v>
      </c>
      <c r="T103" s="12">
        <v>4.3228571428571404E-3</v>
      </c>
      <c r="U103" s="12">
        <v>1.1951269841269816E-2</v>
      </c>
      <c r="V103" s="12"/>
      <c r="W103" s="12">
        <f t="shared" si="7"/>
        <v>5.3748015873015809E-3</v>
      </c>
      <c r="X103" s="3"/>
      <c r="Y103" s="4">
        <v>607</v>
      </c>
      <c r="Z103" s="4">
        <v>616</v>
      </c>
      <c r="AA103" s="13">
        <v>6.7064444444444454E-2</v>
      </c>
      <c r="AB103" s="13">
        <v>6.9799365079365086E-2</v>
      </c>
      <c r="AC103" s="13">
        <v>7.0533492063492062E-2</v>
      </c>
      <c r="AD103" s="13">
        <v>8.6207777777777772E-2</v>
      </c>
      <c r="AE103" s="13">
        <v>6.1050158730158739E-2</v>
      </c>
      <c r="AF103" s="13">
        <v>6.2803968253968251E-2</v>
      </c>
      <c r="AG103" s="13">
        <v>6.8980634920634928E-2</v>
      </c>
      <c r="AH103" s="13">
        <v>8.6504285714285728E-2</v>
      </c>
      <c r="AJ103" s="14">
        <f t="shared" si="8"/>
        <v>2.558571428571442E-2</v>
      </c>
      <c r="AK103" s="14">
        <f t="shared" si="8"/>
        <v>2.1439999999999876E-2</v>
      </c>
      <c r="AL103" s="14">
        <f t="shared" si="8"/>
        <v>3.8905714285714266E-2</v>
      </c>
      <c r="AM103" s="14">
        <f t="shared" si="8"/>
        <v>0.10756142857142835</v>
      </c>
      <c r="AO103" s="14">
        <f t="shared" si="9"/>
        <v>5.4294270809362902E-2</v>
      </c>
      <c r="AP103" s="14">
        <f t="shared" si="9"/>
        <v>4.3944038891994421E-2</v>
      </c>
      <c r="AQ103" s="14">
        <f t="shared" si="9"/>
        <v>7.5892947993382309E-2</v>
      </c>
      <c r="AR103" s="14">
        <f t="shared" si="9"/>
        <v>0.16949869717806662</v>
      </c>
      <c r="AT103" s="14">
        <f t="shared" si="10"/>
        <v>0</v>
      </c>
      <c r="AU103" s="14">
        <f t="shared" si="10"/>
        <v>0</v>
      </c>
      <c r="AV103" s="14">
        <f t="shared" si="10"/>
        <v>0</v>
      </c>
      <c r="AW103" s="14">
        <f t="shared" si="10"/>
        <v>0</v>
      </c>
      <c r="AX103" s="4">
        <v>607</v>
      </c>
      <c r="AY103" s="4">
        <v>616</v>
      </c>
    </row>
    <row r="104" spans="1:51" x14ac:dyDescent="0.2">
      <c r="A104" s="4">
        <v>607</v>
      </c>
      <c r="B104" s="4">
        <v>620</v>
      </c>
      <c r="D104" s="3">
        <v>1590.8889999999999</v>
      </c>
      <c r="E104" s="4">
        <v>12</v>
      </c>
      <c r="F104" s="3" t="s">
        <v>283</v>
      </c>
      <c r="G104" s="13">
        <v>0.36005071428571434</v>
      </c>
      <c r="H104" s="13">
        <v>0.43104309523809531</v>
      </c>
      <c r="I104" s="13">
        <v>0.55399440476190476</v>
      </c>
      <c r="J104" s="13">
        <v>0.61033892857142857</v>
      </c>
      <c r="L104" s="13">
        <v>0.34486809523809525</v>
      </c>
      <c r="M104" s="13">
        <v>0.41782738095238098</v>
      </c>
      <c r="N104" s="13">
        <v>0.54789761904761902</v>
      </c>
      <c r="O104" s="13">
        <v>0.6112966666666666</v>
      </c>
      <c r="P104" s="4">
        <v>607</v>
      </c>
      <c r="Q104" s="4">
        <v>620</v>
      </c>
      <c r="R104" s="12">
        <v>1.518261904761908E-2</v>
      </c>
      <c r="S104" s="12">
        <v>1.3215714285714299E-2</v>
      </c>
      <c r="T104" s="12">
        <v>6.0967857142856822E-3</v>
      </c>
      <c r="U104" s="12">
        <v>-9.5773809523810481E-4</v>
      </c>
      <c r="V104" s="12"/>
      <c r="W104" s="12">
        <f t="shared" si="7"/>
        <v>8.3843452380952393E-3</v>
      </c>
      <c r="X104" s="3"/>
      <c r="Y104" s="4">
        <v>607</v>
      </c>
      <c r="Z104" s="4">
        <v>620</v>
      </c>
      <c r="AA104" s="13">
        <v>1.0577380952380953E-2</v>
      </c>
      <c r="AB104" s="13">
        <v>1.051952380952381E-2</v>
      </c>
      <c r="AC104" s="13">
        <v>8.3745238095238109E-3</v>
      </c>
      <c r="AD104" s="13">
        <v>8.6291666666666669E-3</v>
      </c>
      <c r="AE104" s="13">
        <v>1.1667261904761906E-2</v>
      </c>
      <c r="AF104" s="13">
        <v>8.9135714285714287E-3</v>
      </c>
      <c r="AG104" s="13">
        <v>1.2024166666666667E-2</v>
      </c>
      <c r="AH104" s="13">
        <v>9.4688095238095252E-3</v>
      </c>
      <c r="AJ104" s="14">
        <f t="shared" si="8"/>
        <v>0.18219142857142895</v>
      </c>
      <c r="AK104" s="14">
        <f t="shared" si="8"/>
        <v>0.15858857142857158</v>
      </c>
      <c r="AL104" s="14">
        <f t="shared" si="8"/>
        <v>7.3161428571428183E-2</v>
      </c>
      <c r="AM104" s="14">
        <f t="shared" si="8"/>
        <v>-1.1492857142857258E-2</v>
      </c>
      <c r="AO104" s="14">
        <f t="shared" si="9"/>
        <v>1.6698453015716181</v>
      </c>
      <c r="AP104" s="14">
        <f t="shared" si="9"/>
        <v>1.6601462422187003</v>
      </c>
      <c r="AQ104" s="14">
        <f t="shared" si="9"/>
        <v>0.72066287953082753</v>
      </c>
      <c r="AR104" s="14">
        <f t="shared" si="9"/>
        <v>-0.12948679542359487</v>
      </c>
      <c r="AT104" s="14">
        <f t="shared" si="10"/>
        <v>0</v>
      </c>
      <c r="AU104" s="14">
        <f t="shared" si="10"/>
        <v>0</v>
      </c>
      <c r="AV104" s="14">
        <f t="shared" si="10"/>
        <v>0</v>
      </c>
      <c r="AW104" s="14">
        <f t="shared" si="10"/>
        <v>0</v>
      </c>
      <c r="AX104" s="4">
        <v>607</v>
      </c>
      <c r="AY104" s="4">
        <v>620</v>
      </c>
    </row>
    <row r="105" spans="1:51" x14ac:dyDescent="0.2">
      <c r="A105" s="4">
        <v>607</v>
      </c>
      <c r="B105" s="4">
        <v>626</v>
      </c>
      <c r="D105" s="3">
        <v>2219.1707000000001</v>
      </c>
      <c r="E105" s="4">
        <v>18</v>
      </c>
      <c r="F105" s="3" t="s">
        <v>284</v>
      </c>
      <c r="G105" s="13">
        <v>0.23324793650793654</v>
      </c>
      <c r="H105" s="13">
        <v>0.28282698412698409</v>
      </c>
      <c r="I105" s="13">
        <v>0.38621873015873015</v>
      </c>
      <c r="J105" s="13">
        <v>0.48094341269841273</v>
      </c>
      <c r="L105" s="13">
        <v>0.22693261904761905</v>
      </c>
      <c r="M105" s="13">
        <v>0.27498174603174608</v>
      </c>
      <c r="N105" s="13">
        <v>0.38180563492063496</v>
      </c>
      <c r="O105" s="13">
        <v>0.47080841269841273</v>
      </c>
      <c r="P105" s="4">
        <v>607</v>
      </c>
      <c r="Q105" s="4">
        <v>626</v>
      </c>
      <c r="R105" s="12">
        <v>6.3153174603174525E-3</v>
      </c>
      <c r="S105" s="12">
        <v>7.8452380952380701E-3</v>
      </c>
      <c r="T105" s="12">
        <v>4.4130952380952307E-3</v>
      </c>
      <c r="U105" s="12">
        <v>1.0135000000000005E-2</v>
      </c>
      <c r="V105" s="12"/>
      <c r="W105" s="12">
        <f t="shared" si="7"/>
        <v>7.1771626984126896E-3</v>
      </c>
      <c r="X105" s="3"/>
      <c r="Y105" s="4">
        <v>607</v>
      </c>
      <c r="Z105" s="4">
        <v>626</v>
      </c>
      <c r="AA105" s="13">
        <v>1.0841190476190476E-2</v>
      </c>
      <c r="AB105" s="13">
        <v>1.3255714285714287E-2</v>
      </c>
      <c r="AC105" s="13">
        <v>1.0062777777777778E-2</v>
      </c>
      <c r="AD105" s="13">
        <v>2.1354523809523813E-2</v>
      </c>
      <c r="AE105" s="13">
        <v>7.823968253968255E-3</v>
      </c>
      <c r="AF105" s="13">
        <v>6.6822222222222222E-3</v>
      </c>
      <c r="AG105" s="13">
        <v>1.1642301587301588E-2</v>
      </c>
      <c r="AH105" s="13">
        <v>2.2555873015873019E-2</v>
      </c>
      <c r="AJ105" s="14">
        <f t="shared" si="8"/>
        <v>0.11367571428571414</v>
      </c>
      <c r="AK105" s="14">
        <f t="shared" si="8"/>
        <v>0.14121428571428526</v>
      </c>
      <c r="AL105" s="14">
        <f t="shared" si="8"/>
        <v>7.9435714285714151E-2</v>
      </c>
      <c r="AM105" s="14">
        <f t="shared" si="8"/>
        <v>0.18243000000000009</v>
      </c>
      <c r="AO105" s="14">
        <f t="shared" si="9"/>
        <v>0.81815913073505431</v>
      </c>
      <c r="AP105" s="14">
        <f t="shared" si="9"/>
        <v>0.91536522062659764</v>
      </c>
      <c r="AQ105" s="14">
        <f t="shared" si="9"/>
        <v>0.49671882341516538</v>
      </c>
      <c r="AR105" s="14">
        <f t="shared" si="9"/>
        <v>0.56515755539590073</v>
      </c>
      <c r="AT105" s="14">
        <f t="shared" si="10"/>
        <v>0</v>
      </c>
      <c r="AU105" s="14">
        <f t="shared" si="10"/>
        <v>0</v>
      </c>
      <c r="AV105" s="14">
        <f t="shared" si="10"/>
        <v>0</v>
      </c>
      <c r="AW105" s="14">
        <f t="shared" si="10"/>
        <v>0</v>
      </c>
      <c r="AX105" s="4">
        <v>607</v>
      </c>
      <c r="AY105" s="4">
        <v>626</v>
      </c>
    </row>
    <row r="106" spans="1:51" x14ac:dyDescent="0.2">
      <c r="A106" s="4">
        <v>607</v>
      </c>
      <c r="B106" s="4">
        <v>629</v>
      </c>
      <c r="D106" s="3">
        <v>2548.2930000000001</v>
      </c>
      <c r="E106" s="4">
        <v>21</v>
      </c>
      <c r="F106" s="3" t="s">
        <v>285</v>
      </c>
      <c r="G106" s="13">
        <v>0.19616346938775509</v>
      </c>
      <c r="H106" s="13">
        <v>0.28393482993197278</v>
      </c>
      <c r="I106" s="13">
        <v>0.39290231292517008</v>
      </c>
      <c r="J106" s="13">
        <v>0.48160877551020415</v>
      </c>
      <c r="L106" s="13">
        <v>0.19131299319727896</v>
      </c>
      <c r="M106" s="13">
        <v>0.27973136054421771</v>
      </c>
      <c r="N106" s="13">
        <v>0.38950707482993202</v>
      </c>
      <c r="O106" s="13">
        <v>0.46736816326530611</v>
      </c>
      <c r="P106" s="4">
        <v>607</v>
      </c>
      <c r="Q106" s="4">
        <v>629</v>
      </c>
      <c r="R106" s="12">
        <v>4.8504761904761742E-3</v>
      </c>
      <c r="S106" s="12">
        <v>4.2034693877550672E-3</v>
      </c>
      <c r="T106" s="12">
        <v>3.3952380952380731E-3</v>
      </c>
      <c r="U106" s="12">
        <v>1.4240612244897937E-2</v>
      </c>
      <c r="V106" s="12"/>
      <c r="W106" s="12">
        <f t="shared" si="7"/>
        <v>6.6724489795918131E-3</v>
      </c>
      <c r="X106" s="3"/>
      <c r="Y106" s="4">
        <v>607</v>
      </c>
      <c r="Z106" s="4">
        <v>629</v>
      </c>
      <c r="AA106" s="13">
        <v>1.029857142857143E-2</v>
      </c>
      <c r="AB106" s="13">
        <v>1.5937687074829933E-2</v>
      </c>
      <c r="AC106" s="13">
        <v>1.4966938775510204E-2</v>
      </c>
      <c r="AD106" s="13">
        <v>2.3591904761904765E-2</v>
      </c>
      <c r="AE106" s="13">
        <v>9.9442857142857145E-3</v>
      </c>
      <c r="AF106" s="13">
        <v>9.8229931972789123E-3</v>
      </c>
      <c r="AG106" s="13">
        <v>1.5944693877551024E-2</v>
      </c>
      <c r="AH106" s="13">
        <v>2.3097823129251703E-2</v>
      </c>
      <c r="AJ106" s="14">
        <f t="shared" si="8"/>
        <v>0.10185999999999966</v>
      </c>
      <c r="AK106" s="14">
        <f t="shared" si="8"/>
        <v>8.8272857142856417E-2</v>
      </c>
      <c r="AL106" s="14">
        <f t="shared" si="8"/>
        <v>7.129999999999953E-2</v>
      </c>
      <c r="AM106" s="14">
        <f t="shared" si="8"/>
        <v>0.29905285714285668</v>
      </c>
      <c r="AO106" s="14">
        <f t="shared" si="9"/>
        <v>0.58684267423110914</v>
      </c>
      <c r="AP106" s="14">
        <f t="shared" si="9"/>
        <v>0.38888737618722963</v>
      </c>
      <c r="AQ106" s="14">
        <f t="shared" si="9"/>
        <v>0.26890988674643601</v>
      </c>
      <c r="AR106" s="14">
        <f t="shared" si="9"/>
        <v>0.74706540911379093</v>
      </c>
      <c r="AT106" s="14">
        <f t="shared" si="10"/>
        <v>0</v>
      </c>
      <c r="AU106" s="14">
        <f t="shared" si="10"/>
        <v>0</v>
      </c>
      <c r="AV106" s="14">
        <f t="shared" si="10"/>
        <v>0</v>
      </c>
      <c r="AW106" s="14">
        <f t="shared" si="10"/>
        <v>0</v>
      </c>
      <c r="AX106" s="4">
        <v>607</v>
      </c>
      <c r="AY106" s="4">
        <v>629</v>
      </c>
    </row>
    <row r="107" spans="1:51" x14ac:dyDescent="0.2">
      <c r="A107" s="4">
        <v>615</v>
      </c>
      <c r="B107" s="4">
        <v>626</v>
      </c>
      <c r="D107" s="3">
        <v>1324.7835</v>
      </c>
      <c r="E107" s="4">
        <v>10</v>
      </c>
      <c r="F107" s="3" t="s">
        <v>286</v>
      </c>
      <c r="G107" s="13">
        <v>4.2928142857142866E-2</v>
      </c>
      <c r="H107" s="13">
        <v>8.8346428571428576E-2</v>
      </c>
      <c r="I107" s="13">
        <v>0.18301571428571431</v>
      </c>
      <c r="J107" s="13">
        <v>0.30700157142857143</v>
      </c>
      <c r="L107" s="13">
        <v>4.6703714285714293E-2</v>
      </c>
      <c r="M107" s="13">
        <v>8.8403285714285726E-2</v>
      </c>
      <c r="N107" s="13">
        <v>0.17569671428571432</v>
      </c>
      <c r="O107" s="13">
        <v>0.29757671428571431</v>
      </c>
      <c r="P107" s="4">
        <v>615</v>
      </c>
      <c r="Q107" s="4">
        <v>626</v>
      </c>
      <c r="R107" s="12">
        <v>-3.7755714285714259E-3</v>
      </c>
      <c r="S107" s="12">
        <v>-5.6857142857144213E-5</v>
      </c>
      <c r="T107" s="12">
        <v>7.3189999999999809E-3</v>
      </c>
      <c r="U107" s="12">
        <v>9.4248571428571081E-3</v>
      </c>
      <c r="V107" s="12"/>
      <c r="W107" s="12">
        <f t="shared" si="7"/>
        <v>3.2278571428571295E-3</v>
      </c>
      <c r="X107" s="3"/>
      <c r="Y107" s="4">
        <v>615</v>
      </c>
      <c r="Z107" s="4">
        <v>626</v>
      </c>
      <c r="AA107" s="13">
        <v>8.2381428571428588E-3</v>
      </c>
      <c r="AB107" s="13">
        <v>3.8055714285714286E-3</v>
      </c>
      <c r="AC107" s="13">
        <v>1.1687714285714287E-2</v>
      </c>
      <c r="AD107" s="13">
        <v>5.0272857142857142E-3</v>
      </c>
      <c r="AE107" s="13">
        <v>6.3045714285714285E-3</v>
      </c>
      <c r="AF107" s="13">
        <v>3.8700000000000002E-3</v>
      </c>
      <c r="AG107" s="13">
        <v>8.4229999999999999E-3</v>
      </c>
      <c r="AH107" s="13">
        <v>1.560614285714286E-2</v>
      </c>
      <c r="AJ107" s="14">
        <f t="shared" si="8"/>
        <v>-3.7755714285714261E-2</v>
      </c>
      <c r="AK107" s="14">
        <f t="shared" si="8"/>
        <v>-5.6857142857144214E-4</v>
      </c>
      <c r="AL107" s="14">
        <f t="shared" si="8"/>
        <v>7.3189999999999811E-2</v>
      </c>
      <c r="AM107" s="14">
        <f t="shared" si="8"/>
        <v>9.4248571428571085E-2</v>
      </c>
      <c r="AO107" s="14">
        <f t="shared" si="9"/>
        <v>-0.63038763049205626</v>
      </c>
      <c r="AP107" s="14">
        <f t="shared" si="9"/>
        <v>-1.8144066972833831E-2</v>
      </c>
      <c r="AQ107" s="14">
        <f t="shared" si="9"/>
        <v>0.87993669749800751</v>
      </c>
      <c r="AR107" s="14">
        <f t="shared" si="9"/>
        <v>0.99563541622908192</v>
      </c>
      <c r="AT107" s="14">
        <f t="shared" si="10"/>
        <v>0</v>
      </c>
      <c r="AU107" s="14">
        <f t="shared" si="10"/>
        <v>0</v>
      </c>
      <c r="AV107" s="14">
        <f t="shared" si="10"/>
        <v>0</v>
      </c>
      <c r="AW107" s="14">
        <f t="shared" si="10"/>
        <v>0</v>
      </c>
      <c r="AX107" s="4">
        <v>615</v>
      </c>
      <c r="AY107" s="4">
        <v>626</v>
      </c>
    </row>
    <row r="108" spans="1:51" x14ac:dyDescent="0.2">
      <c r="A108" s="4">
        <v>617</v>
      </c>
      <c r="B108" s="4">
        <v>625</v>
      </c>
      <c r="D108" s="3">
        <v>983.58839999999998</v>
      </c>
      <c r="E108" s="4">
        <v>7</v>
      </c>
      <c r="F108" s="3" t="s">
        <v>287</v>
      </c>
      <c r="G108" s="13">
        <v>4.6011020408163267E-2</v>
      </c>
      <c r="H108" s="13">
        <v>4.8509591836734693E-2</v>
      </c>
      <c r="I108" s="13">
        <v>0.12665755102040818</v>
      </c>
      <c r="J108" s="13">
        <v>0.32272428571428574</v>
      </c>
      <c r="L108" s="13">
        <v>3.3456122448979594E-2</v>
      </c>
      <c r="M108" s="13">
        <v>4.1477755102040818E-2</v>
      </c>
      <c r="N108" s="13">
        <v>0.1108522448979592</v>
      </c>
      <c r="O108" s="13">
        <v>0.3078895918367347</v>
      </c>
      <c r="P108" s="4">
        <v>617</v>
      </c>
      <c r="Q108" s="4">
        <v>625</v>
      </c>
      <c r="R108" s="12">
        <v>1.2554897959183672E-2</v>
      </c>
      <c r="S108" s="12">
        <v>7.0318367346938757E-3</v>
      </c>
      <c r="T108" s="12">
        <v>1.5805306122448983E-2</v>
      </c>
      <c r="U108" s="12">
        <v>1.4834693877551005E-2</v>
      </c>
      <c r="V108" s="12"/>
      <c r="W108" s="12">
        <f t="shared" si="7"/>
        <v>1.2556683673469385E-2</v>
      </c>
      <c r="X108" s="3"/>
      <c r="Y108" s="4">
        <v>617</v>
      </c>
      <c r="Z108" s="4">
        <v>625</v>
      </c>
      <c r="AA108" s="13">
        <v>1.904081632653061E-2</v>
      </c>
      <c r="AB108" s="13">
        <v>2.2302448979591837E-2</v>
      </c>
      <c r="AC108" s="13">
        <v>2.7031836734693879E-2</v>
      </c>
      <c r="AD108" s="13">
        <v>1.3174693877551021E-2</v>
      </c>
      <c r="AE108" s="13">
        <v>2.3405306122448982E-2</v>
      </c>
      <c r="AF108" s="13">
        <v>1.4503877551020406E-2</v>
      </c>
      <c r="AG108" s="13">
        <v>1.4056530612244898E-2</v>
      </c>
      <c r="AH108" s="13">
        <v>2.206E-2</v>
      </c>
      <c r="AJ108" s="14">
        <f t="shared" si="8"/>
        <v>8.7884285714285706E-2</v>
      </c>
      <c r="AK108" s="14">
        <f t="shared" si="8"/>
        <v>4.9222857142857131E-2</v>
      </c>
      <c r="AL108" s="14">
        <f t="shared" si="8"/>
        <v>0.11063714285714288</v>
      </c>
      <c r="AM108" s="14">
        <f t="shared" si="8"/>
        <v>0.10384285714285704</v>
      </c>
      <c r="AO108" s="14">
        <f t="shared" si="9"/>
        <v>0.72072067850018462</v>
      </c>
      <c r="AP108" s="14">
        <f t="shared" si="9"/>
        <v>0.45781063699606989</v>
      </c>
      <c r="AQ108" s="14">
        <f t="shared" si="9"/>
        <v>0.89849962861900057</v>
      </c>
      <c r="AR108" s="14">
        <f t="shared" si="9"/>
        <v>0.99999111541183283</v>
      </c>
      <c r="AT108" s="14">
        <f t="shared" si="10"/>
        <v>0</v>
      </c>
      <c r="AU108" s="14">
        <f t="shared" si="10"/>
        <v>0</v>
      </c>
      <c r="AV108" s="14">
        <f t="shared" si="10"/>
        <v>0</v>
      </c>
      <c r="AW108" s="14">
        <f t="shared" si="10"/>
        <v>0</v>
      </c>
      <c r="AX108" s="4">
        <v>617</v>
      </c>
      <c r="AY108" s="4">
        <v>625</v>
      </c>
    </row>
    <row r="109" spans="1:51" x14ac:dyDescent="0.2">
      <c r="A109" s="4">
        <v>617</v>
      </c>
      <c r="B109" s="4">
        <v>626</v>
      </c>
      <c r="D109" s="3">
        <v>1098.6152999999999</v>
      </c>
      <c r="E109" s="4">
        <v>8</v>
      </c>
      <c r="F109" s="3" t="s">
        <v>288</v>
      </c>
      <c r="G109" s="13">
        <v>3.7461428571428576E-2</v>
      </c>
      <c r="H109" s="13">
        <v>3.7820357142857149E-2</v>
      </c>
      <c r="I109" s="13">
        <v>0.10876446428571429</v>
      </c>
      <c r="J109" s="13">
        <v>0.26978732142857148</v>
      </c>
      <c r="L109" s="13">
        <v>3.6128214285714284E-2</v>
      </c>
      <c r="M109" s="13">
        <v>4.0578392857142861E-2</v>
      </c>
      <c r="N109" s="13">
        <v>0.10835500000000001</v>
      </c>
      <c r="O109" s="13">
        <v>0.27354321428571426</v>
      </c>
      <c r="P109" s="4">
        <v>617</v>
      </c>
      <c r="Q109" s="4">
        <v>626</v>
      </c>
      <c r="R109" s="12">
        <v>1.3332142857142859E-3</v>
      </c>
      <c r="S109" s="12">
        <v>-2.758035714285712E-3</v>
      </c>
      <c r="T109" s="12">
        <v>4.0946428571428384E-4</v>
      </c>
      <c r="U109" s="12">
        <v>-3.7558928571428318E-3</v>
      </c>
      <c r="V109" s="12"/>
      <c r="W109" s="12">
        <f t="shared" si="7"/>
        <v>-1.1928124999999936E-3</v>
      </c>
      <c r="X109" s="3"/>
      <c r="Y109" s="4">
        <v>617</v>
      </c>
      <c r="Z109" s="4">
        <v>626</v>
      </c>
      <c r="AA109" s="13">
        <v>1.2472500000000001E-2</v>
      </c>
      <c r="AB109" s="13">
        <v>1.1725892857142858E-2</v>
      </c>
      <c r="AC109" s="13">
        <v>1.4465892857142858E-2</v>
      </c>
      <c r="AD109" s="13">
        <v>1.4323392857142859E-2</v>
      </c>
      <c r="AE109" s="13">
        <v>1.0539464285714286E-2</v>
      </c>
      <c r="AF109" s="13">
        <v>1.1016785714285715E-2</v>
      </c>
      <c r="AG109" s="13">
        <v>8.9755357142857154E-3</v>
      </c>
      <c r="AH109" s="13">
        <v>1.268125E-2</v>
      </c>
      <c r="AJ109" s="14">
        <f t="shared" si="8"/>
        <v>1.0665714285714287E-2</v>
      </c>
      <c r="AK109" s="14">
        <f t="shared" si="8"/>
        <v>-2.2064285714285696E-2</v>
      </c>
      <c r="AL109" s="14">
        <f t="shared" si="8"/>
        <v>3.2757142857142707E-3</v>
      </c>
      <c r="AM109" s="14">
        <f t="shared" si="8"/>
        <v>-3.0047142857142654E-2</v>
      </c>
      <c r="AO109" s="14">
        <f t="shared" si="9"/>
        <v>0.14141485528607184</v>
      </c>
      <c r="AP109" s="14">
        <f t="shared" si="9"/>
        <v>-0.2969086817624384</v>
      </c>
      <c r="AQ109" s="14">
        <f t="shared" si="9"/>
        <v>4.1659183873418971E-2</v>
      </c>
      <c r="AR109" s="14">
        <f t="shared" si="9"/>
        <v>-0.34005478711180892</v>
      </c>
      <c r="AT109" s="14">
        <f t="shared" si="10"/>
        <v>0</v>
      </c>
      <c r="AU109" s="14">
        <f t="shared" si="10"/>
        <v>0</v>
      </c>
      <c r="AV109" s="14">
        <f t="shared" si="10"/>
        <v>0</v>
      </c>
      <c r="AW109" s="14">
        <f t="shared" si="10"/>
        <v>0</v>
      </c>
      <c r="AX109" s="4">
        <v>617</v>
      </c>
      <c r="AY109" s="4">
        <v>626</v>
      </c>
    </row>
    <row r="110" spans="1:51" x14ac:dyDescent="0.2">
      <c r="A110" s="4">
        <v>630</v>
      </c>
      <c r="B110" s="4">
        <v>636</v>
      </c>
      <c r="D110" s="3">
        <v>789.52329999999995</v>
      </c>
      <c r="E110" s="4">
        <v>6</v>
      </c>
      <c r="F110" s="3" t="s">
        <v>289</v>
      </c>
      <c r="G110" s="13">
        <v>5.1816666666666678E-3</v>
      </c>
      <c r="H110" s="13">
        <v>2.6135714285714291E-3</v>
      </c>
      <c r="I110" s="13">
        <v>6.6747619047619047E-3</v>
      </c>
      <c r="J110" s="13">
        <v>1.3793333333333335E-2</v>
      </c>
      <c r="L110" s="13">
        <v>8.0666666666666669E-4</v>
      </c>
      <c r="M110" s="13">
        <v>1.9073809523809527E-3</v>
      </c>
      <c r="N110" s="13">
        <v>6.4338095238095248E-3</v>
      </c>
      <c r="O110" s="13">
        <v>8.682142857142857E-3</v>
      </c>
      <c r="P110" s="4">
        <v>630</v>
      </c>
      <c r="Q110" s="4">
        <v>636</v>
      </c>
      <c r="R110" s="12">
        <v>4.3750000000000013E-3</v>
      </c>
      <c r="S110" s="12">
        <v>7.0619047619047614E-4</v>
      </c>
      <c r="T110" s="12">
        <v>2.4095238095238073E-4</v>
      </c>
      <c r="U110" s="12">
        <v>5.1111904761904766E-3</v>
      </c>
      <c r="V110" s="12"/>
      <c r="W110" s="12">
        <f t="shared" si="7"/>
        <v>2.6083333333333336E-3</v>
      </c>
      <c r="X110" s="3"/>
      <c r="Y110" s="4">
        <v>630</v>
      </c>
      <c r="Z110" s="4">
        <v>636</v>
      </c>
      <c r="AA110" s="13">
        <v>8.4404761904761927E-3</v>
      </c>
      <c r="AB110" s="13">
        <v>8.5478571428571435E-3</v>
      </c>
      <c r="AC110" s="13">
        <v>1.0763809523809524E-2</v>
      </c>
      <c r="AD110" s="13">
        <v>8.0626190476190476E-3</v>
      </c>
      <c r="AE110" s="13">
        <v>9.2211904761904766E-3</v>
      </c>
      <c r="AF110" s="13">
        <v>8.5947619047619037E-3</v>
      </c>
      <c r="AG110" s="13">
        <v>9.1057142857142864E-3</v>
      </c>
      <c r="AH110" s="13">
        <v>8.1192857142857143E-3</v>
      </c>
      <c r="AJ110" s="14">
        <f t="shared" si="8"/>
        <v>2.6250000000000009E-2</v>
      </c>
      <c r="AK110" s="14">
        <f t="shared" si="8"/>
        <v>4.2371428571428569E-3</v>
      </c>
      <c r="AL110" s="14">
        <f t="shared" si="8"/>
        <v>1.4457142857142843E-3</v>
      </c>
      <c r="AM110" s="14">
        <f t="shared" si="8"/>
        <v>3.0667142857142858E-2</v>
      </c>
      <c r="AO110" s="14">
        <f t="shared" si="9"/>
        <v>0.6061751247062569</v>
      </c>
      <c r="AP110" s="14">
        <f t="shared" si="9"/>
        <v>0.10090639289149116</v>
      </c>
      <c r="AQ110" s="14">
        <f t="shared" si="9"/>
        <v>2.9601414692453205E-2</v>
      </c>
      <c r="AR110" s="14">
        <f t="shared" si="9"/>
        <v>0.77368715640524244</v>
      </c>
      <c r="AT110" s="14">
        <f t="shared" si="10"/>
        <v>0</v>
      </c>
      <c r="AU110" s="14">
        <f t="shared" si="10"/>
        <v>0</v>
      </c>
      <c r="AV110" s="14">
        <f t="shared" si="10"/>
        <v>0</v>
      </c>
      <c r="AW110" s="14">
        <f t="shared" si="10"/>
        <v>0</v>
      </c>
      <c r="AX110" s="4">
        <v>630</v>
      </c>
      <c r="AY110" s="4">
        <v>636</v>
      </c>
    </row>
    <row r="111" spans="1:51" x14ac:dyDescent="0.2">
      <c r="A111" s="4">
        <v>630</v>
      </c>
      <c r="B111" s="4">
        <v>637</v>
      </c>
      <c r="D111" s="3">
        <v>952.58659999999998</v>
      </c>
      <c r="E111" s="4">
        <v>7</v>
      </c>
      <c r="F111" s="3" t="s">
        <v>290</v>
      </c>
      <c r="G111" s="13">
        <v>-1.8938775510204083E-3</v>
      </c>
      <c r="H111" s="13">
        <v>4.943061224489796E-3</v>
      </c>
      <c r="I111" s="13">
        <v>-1.5816326530612246E-4</v>
      </c>
      <c r="J111" s="13">
        <v>-9.824489795918366E-4</v>
      </c>
      <c r="L111" s="13">
        <v>-1.3601632653061224E-2</v>
      </c>
      <c r="M111" s="13">
        <v>-5.1306122448979599E-4</v>
      </c>
      <c r="N111" s="13">
        <v>-7.0387755102040812E-4</v>
      </c>
      <c r="O111" s="13">
        <v>3.9199999999999999E-3</v>
      </c>
      <c r="P111" s="4">
        <v>630</v>
      </c>
      <c r="Q111" s="4">
        <v>637</v>
      </c>
      <c r="R111" s="12">
        <v>1.1707755102040819E-2</v>
      </c>
      <c r="S111" s="12">
        <v>5.4561224489795912E-3</v>
      </c>
      <c r="T111" s="12">
        <v>5.4571428571428566E-4</v>
      </c>
      <c r="U111" s="12">
        <v>-4.9024489795918367E-3</v>
      </c>
      <c r="V111" s="12"/>
      <c r="W111" s="12">
        <f t="shared" si="7"/>
        <v>3.2017857142857147E-3</v>
      </c>
      <c r="X111" s="3"/>
      <c r="Y111" s="4">
        <v>630</v>
      </c>
      <c r="Z111" s="4">
        <v>637</v>
      </c>
      <c r="AA111" s="13">
        <v>1.4009387755102042E-2</v>
      </c>
      <c r="AB111" s="13">
        <v>1.6519183673469388E-2</v>
      </c>
      <c r="AC111" s="13">
        <v>1.683387755102041E-2</v>
      </c>
      <c r="AD111" s="13">
        <v>1.9866122448979593E-2</v>
      </c>
      <c r="AE111" s="13">
        <v>1.9056938775510204E-2</v>
      </c>
      <c r="AF111" s="13">
        <v>1.245877551020408E-2</v>
      </c>
      <c r="AG111" s="13">
        <v>1.9280204081632654E-2</v>
      </c>
      <c r="AH111" s="13">
        <v>1.6172040816326529E-2</v>
      </c>
      <c r="AJ111" s="14">
        <f t="shared" si="8"/>
        <v>8.195428571428573E-2</v>
      </c>
      <c r="AK111" s="14">
        <f t="shared" si="8"/>
        <v>3.819285714285714E-2</v>
      </c>
      <c r="AL111" s="14">
        <f t="shared" si="8"/>
        <v>3.8199999999999996E-3</v>
      </c>
      <c r="AM111" s="14">
        <f t="shared" si="8"/>
        <v>-3.4317142857142859E-2</v>
      </c>
      <c r="AO111" s="14">
        <f t="shared" si="9"/>
        <v>0.85735648029458678</v>
      </c>
      <c r="AP111" s="14">
        <f t="shared" si="9"/>
        <v>0.45674082389272136</v>
      </c>
      <c r="AQ111" s="14">
        <f t="shared" si="9"/>
        <v>3.6929230664618014E-2</v>
      </c>
      <c r="AR111" s="14">
        <f t="shared" si="9"/>
        <v>-0.33147925162177361</v>
      </c>
      <c r="AT111" s="14">
        <f t="shared" si="10"/>
        <v>0</v>
      </c>
      <c r="AU111" s="14">
        <f t="shared" si="10"/>
        <v>0</v>
      </c>
      <c r="AV111" s="14">
        <f t="shared" si="10"/>
        <v>0</v>
      </c>
      <c r="AW111" s="14">
        <f t="shared" si="10"/>
        <v>0</v>
      </c>
      <c r="AX111" s="4">
        <v>630</v>
      </c>
      <c r="AY111" s="4">
        <v>637</v>
      </c>
    </row>
    <row r="112" spans="1:51" x14ac:dyDescent="0.2">
      <c r="A112" s="4">
        <v>630</v>
      </c>
      <c r="B112" s="4">
        <v>638</v>
      </c>
      <c r="D112" s="3">
        <v>1023.6237</v>
      </c>
      <c r="E112" s="4">
        <v>8</v>
      </c>
      <c r="F112" s="3" t="s">
        <v>291</v>
      </c>
      <c r="G112" s="13">
        <v>1.0900535714285715E-2</v>
      </c>
      <c r="H112" s="13">
        <v>-2.9139285714285717E-3</v>
      </c>
      <c r="I112" s="13">
        <v>1.7177500000000002E-2</v>
      </c>
      <c r="J112" s="13">
        <v>-6.4316071428571434E-3</v>
      </c>
      <c r="L112" s="13">
        <v>-3.6007142857142861E-3</v>
      </c>
      <c r="M112" s="13">
        <v>2.4016071428571428E-3</v>
      </c>
      <c r="N112" s="13">
        <v>-7.9607142857142865E-4</v>
      </c>
      <c r="O112" s="13">
        <v>-1.0346428571428572E-3</v>
      </c>
      <c r="P112" s="4">
        <v>630</v>
      </c>
      <c r="Q112" s="4">
        <v>638</v>
      </c>
      <c r="R112" s="12">
        <v>1.4501250000000002E-2</v>
      </c>
      <c r="S112" s="12">
        <v>-5.3155357142857145E-3</v>
      </c>
      <c r="T112" s="12">
        <v>1.7973571428571429E-2</v>
      </c>
      <c r="U112" s="12">
        <v>-5.3969642857142862E-3</v>
      </c>
      <c r="V112" s="12"/>
      <c r="W112" s="12">
        <f t="shared" si="7"/>
        <v>5.4405803571428574E-3</v>
      </c>
      <c r="X112" s="3"/>
      <c r="Y112" s="4">
        <v>630</v>
      </c>
      <c r="Z112" s="4">
        <v>638</v>
      </c>
      <c r="AA112" s="13">
        <v>6.9417857142857146E-3</v>
      </c>
      <c r="AB112" s="13">
        <v>1.0633035714285715E-2</v>
      </c>
      <c r="AC112" s="13">
        <v>9.3144642857142853E-3</v>
      </c>
      <c r="AD112" s="13">
        <v>8.2583928571428582E-3</v>
      </c>
      <c r="AE112" s="13">
        <v>8.4701785714285729E-3</v>
      </c>
      <c r="AF112" s="13">
        <v>9.4882142857142856E-3</v>
      </c>
      <c r="AG112" s="13">
        <v>1.1893928571428573E-2</v>
      </c>
      <c r="AH112" s="13">
        <v>6.0076785714285718E-3</v>
      </c>
      <c r="AJ112" s="14">
        <f t="shared" si="8"/>
        <v>0.11601000000000002</v>
      </c>
      <c r="AK112" s="14">
        <f t="shared" si="8"/>
        <v>-4.2524285714285716E-2</v>
      </c>
      <c r="AL112" s="14">
        <f t="shared" si="8"/>
        <v>0.14378857142857143</v>
      </c>
      <c r="AM112" s="14">
        <f t="shared" si="8"/>
        <v>-4.3175714285714289E-2</v>
      </c>
      <c r="AO112" s="14">
        <f t="shared" si="9"/>
        <v>2.2934958610037381</v>
      </c>
      <c r="AP112" s="14">
        <f t="shared" si="9"/>
        <v>-0.64604965849386309</v>
      </c>
      <c r="AQ112" s="14">
        <f t="shared" si="9"/>
        <v>2.0606944860771321</v>
      </c>
      <c r="AR112" s="14">
        <f t="shared" si="9"/>
        <v>-0.91533920005847458</v>
      </c>
      <c r="AT112" s="14">
        <f t="shared" si="10"/>
        <v>0</v>
      </c>
      <c r="AU112" s="14">
        <f t="shared" si="10"/>
        <v>0</v>
      </c>
      <c r="AV112" s="14">
        <f t="shared" si="10"/>
        <v>0</v>
      </c>
      <c r="AW112" s="14">
        <f t="shared" si="10"/>
        <v>0</v>
      </c>
      <c r="AX112" s="4">
        <v>630</v>
      </c>
      <c r="AY112" s="4">
        <v>638</v>
      </c>
    </row>
    <row r="113" spans="1:51" x14ac:dyDescent="0.2">
      <c r="A113" s="4">
        <v>643</v>
      </c>
      <c r="B113" s="4">
        <v>656</v>
      </c>
      <c r="D113" s="3">
        <v>1674.8671999999999</v>
      </c>
      <c r="E113" s="4">
        <v>12</v>
      </c>
      <c r="F113" s="3" t="s">
        <v>292</v>
      </c>
      <c r="G113" s="13">
        <v>0.24996845238095236</v>
      </c>
      <c r="H113" s="13">
        <v>0.36511583333333336</v>
      </c>
      <c r="I113" s="13">
        <v>0.57882166666666679</v>
      </c>
      <c r="J113" s="13">
        <v>0.73042726190476204</v>
      </c>
      <c r="L113" s="13">
        <v>0.25029321428571433</v>
      </c>
      <c r="M113" s="13">
        <v>0.34834702380952381</v>
      </c>
      <c r="N113" s="13">
        <v>0.58678964285714297</v>
      </c>
      <c r="O113" s="13">
        <v>0.72332130952380957</v>
      </c>
      <c r="P113" s="4">
        <v>643</v>
      </c>
      <c r="Q113" s="4">
        <v>656</v>
      </c>
      <c r="R113" s="12">
        <v>-3.2476190476193878E-4</v>
      </c>
      <c r="S113" s="12">
        <v>1.6768809523809543E-2</v>
      </c>
      <c r="T113" s="12">
        <v>-7.9679761904762267E-3</v>
      </c>
      <c r="U113" s="12">
        <v>7.1059523809524636E-3</v>
      </c>
      <c r="V113" s="12"/>
      <c r="W113" s="12">
        <f t="shared" si="7"/>
        <v>3.8955059523809602E-3</v>
      </c>
      <c r="X113" s="3"/>
      <c r="Y113" s="4">
        <v>643</v>
      </c>
      <c r="Z113" s="4">
        <v>656</v>
      </c>
      <c r="AA113" s="13">
        <v>1.6668690476190479E-2</v>
      </c>
      <c r="AB113" s="13">
        <v>1.3455952380952383E-2</v>
      </c>
      <c r="AC113" s="13">
        <v>1.6818571428571429E-2</v>
      </c>
      <c r="AD113" s="13">
        <v>1.3923214285714287E-2</v>
      </c>
      <c r="AE113" s="13">
        <v>2.1042857142857144E-2</v>
      </c>
      <c r="AF113" s="13">
        <v>1.3191309523809524E-2</v>
      </c>
      <c r="AG113" s="13">
        <v>1.539357142857143E-2</v>
      </c>
      <c r="AH113" s="13">
        <v>1.5701904761904764E-2</v>
      </c>
      <c r="AJ113" s="14">
        <f t="shared" si="8"/>
        <v>-3.8971428571432654E-3</v>
      </c>
      <c r="AK113" s="14">
        <f t="shared" si="8"/>
        <v>0.20122571428571451</v>
      </c>
      <c r="AL113" s="14">
        <f t="shared" si="8"/>
        <v>-9.561571428571472E-2</v>
      </c>
      <c r="AM113" s="14">
        <f t="shared" si="8"/>
        <v>8.5271428571429567E-2</v>
      </c>
      <c r="AO113" s="14">
        <f t="shared" si="9"/>
        <v>-2.0953877083174959E-2</v>
      </c>
      <c r="AP113" s="14">
        <f t="shared" si="9"/>
        <v>1.5413591677935479</v>
      </c>
      <c r="AQ113" s="14">
        <f t="shared" si="9"/>
        <v>-0.60531229435023948</v>
      </c>
      <c r="AR113" s="14">
        <f t="shared" si="9"/>
        <v>0.58648438015259619</v>
      </c>
      <c r="AT113" s="14">
        <f t="shared" si="10"/>
        <v>0</v>
      </c>
      <c r="AU113" s="14">
        <f t="shared" si="10"/>
        <v>0</v>
      </c>
      <c r="AV113" s="14">
        <f t="shared" si="10"/>
        <v>0</v>
      </c>
      <c r="AW113" s="14">
        <f t="shared" si="10"/>
        <v>0</v>
      </c>
      <c r="AX113" s="4">
        <v>643</v>
      </c>
      <c r="AY113" s="4">
        <v>656</v>
      </c>
    </row>
    <row r="114" spans="1:51" x14ac:dyDescent="0.2">
      <c r="A114" s="4">
        <v>646</v>
      </c>
      <c r="B114" s="4">
        <v>656</v>
      </c>
      <c r="D114" s="3">
        <v>1330.7154</v>
      </c>
      <c r="E114" s="4">
        <v>9</v>
      </c>
      <c r="F114" s="3" t="s">
        <v>293</v>
      </c>
      <c r="G114" s="13">
        <v>0.24964031746031748</v>
      </c>
      <c r="H114" s="13">
        <v>0.34956793650793655</v>
      </c>
      <c r="I114" s="13">
        <v>0.56683841269841273</v>
      </c>
      <c r="J114" s="13">
        <v>0.64406857142857143</v>
      </c>
      <c r="L114" s="13">
        <v>0.25026412698412698</v>
      </c>
      <c r="M114" s="13">
        <v>0.33248476190476189</v>
      </c>
      <c r="N114" s="13">
        <v>0.55441873015873022</v>
      </c>
      <c r="O114" s="13">
        <v>0.6533311111111112</v>
      </c>
      <c r="P114" s="4">
        <v>646</v>
      </c>
      <c r="Q114" s="4">
        <v>656</v>
      </c>
      <c r="R114" s="12">
        <v>-6.2380952380952214E-4</v>
      </c>
      <c r="S114" s="12">
        <v>1.7083174603174666E-2</v>
      </c>
      <c r="T114" s="12">
        <v>1.2419682539682573E-2</v>
      </c>
      <c r="U114" s="12">
        <v>-9.2625396825397558E-3</v>
      </c>
      <c r="V114" s="12"/>
      <c r="W114" s="12">
        <f t="shared" si="7"/>
        <v>4.9041269841269899E-3</v>
      </c>
      <c r="X114" s="3"/>
      <c r="Y114" s="4">
        <v>646</v>
      </c>
      <c r="Z114" s="4">
        <v>656</v>
      </c>
      <c r="AA114" s="13">
        <v>8.0077777777777786E-3</v>
      </c>
      <c r="AB114" s="13">
        <v>1.4830793650793652E-2</v>
      </c>
      <c r="AC114" s="13">
        <v>1.5361904761904762E-2</v>
      </c>
      <c r="AD114" s="13">
        <v>1.9901746031746031E-2</v>
      </c>
      <c r="AE114" s="13">
        <v>1.8845555555555556E-2</v>
      </c>
      <c r="AF114" s="13">
        <v>1.6908095238095239E-2</v>
      </c>
      <c r="AG114" s="13">
        <v>1.1758571428571431E-2</v>
      </c>
      <c r="AH114" s="13">
        <v>1.9345079365079364E-2</v>
      </c>
      <c r="AJ114" s="14">
        <f t="shared" si="8"/>
        <v>-5.6142857142856993E-3</v>
      </c>
      <c r="AK114" s="14">
        <f t="shared" si="8"/>
        <v>0.15374857142857198</v>
      </c>
      <c r="AL114" s="14">
        <f t="shared" si="8"/>
        <v>0.11177714285714316</v>
      </c>
      <c r="AM114" s="14">
        <f t="shared" si="8"/>
        <v>-8.3362857142857807E-2</v>
      </c>
      <c r="AO114" s="14">
        <f t="shared" si="9"/>
        <v>-5.2766808788643829E-2</v>
      </c>
      <c r="AP114" s="14">
        <f t="shared" si="9"/>
        <v>1.3156012765206133</v>
      </c>
      <c r="AQ114" s="14">
        <f t="shared" si="9"/>
        <v>1.1119595465758325</v>
      </c>
      <c r="AR114" s="14">
        <f t="shared" si="9"/>
        <v>-0.57803946794858208</v>
      </c>
      <c r="AT114" s="14">
        <f t="shared" si="10"/>
        <v>0</v>
      </c>
      <c r="AU114" s="14">
        <f t="shared" si="10"/>
        <v>0</v>
      </c>
      <c r="AV114" s="14">
        <f t="shared" si="10"/>
        <v>0</v>
      </c>
      <c r="AW114" s="14">
        <f t="shared" si="10"/>
        <v>0</v>
      </c>
      <c r="AX114" s="4">
        <v>646</v>
      </c>
      <c r="AY114" s="4">
        <v>656</v>
      </c>
    </row>
    <row r="115" spans="1:51" x14ac:dyDescent="0.2">
      <c r="A115" s="4">
        <v>648</v>
      </c>
      <c r="B115" s="4">
        <v>655</v>
      </c>
      <c r="D115" s="3">
        <v>1013.5415</v>
      </c>
      <c r="E115" s="4">
        <v>6</v>
      </c>
      <c r="F115" s="3" t="s">
        <v>294</v>
      </c>
      <c r="G115" s="13">
        <v>0.22615000000000002</v>
      </c>
      <c r="H115" s="13">
        <v>0.33986833333333333</v>
      </c>
      <c r="I115" s="13">
        <v>0.56672928571428571</v>
      </c>
      <c r="J115" s="13">
        <v>0.60818547619047614</v>
      </c>
      <c r="L115" s="13">
        <v>0.21851404761904761</v>
      </c>
      <c r="M115" s="13">
        <v>0.32642857142857146</v>
      </c>
      <c r="N115" s="13">
        <v>0.56020499999999995</v>
      </c>
      <c r="O115" s="13">
        <v>0.58476047619047622</v>
      </c>
      <c r="P115" s="4">
        <v>648</v>
      </c>
      <c r="Q115" s="4">
        <v>655</v>
      </c>
      <c r="R115" s="12">
        <v>7.6359523809523726E-3</v>
      </c>
      <c r="S115" s="12">
        <v>1.3439761904761885E-2</v>
      </c>
      <c r="T115" s="12">
        <v>6.5242857142856969E-3</v>
      </c>
      <c r="U115" s="12">
        <v>2.3424999999999991E-2</v>
      </c>
      <c r="V115" s="12"/>
      <c r="W115" s="12">
        <f t="shared" si="7"/>
        <v>1.2756249999999986E-2</v>
      </c>
      <c r="X115" s="3"/>
      <c r="Y115" s="4">
        <v>648</v>
      </c>
      <c r="Z115" s="4">
        <v>655</v>
      </c>
      <c r="AA115" s="13">
        <v>1.8208333333333333E-2</v>
      </c>
      <c r="AB115" s="13">
        <v>1.6545714285714289E-2</v>
      </c>
      <c r="AC115" s="13">
        <v>1.6768095238095238E-2</v>
      </c>
      <c r="AD115" s="13">
        <v>1.9169761904761905E-2</v>
      </c>
      <c r="AE115" s="13">
        <v>2.0173333333333335E-2</v>
      </c>
      <c r="AF115" s="13">
        <v>1.8759761904761908E-2</v>
      </c>
      <c r="AG115" s="13">
        <v>2.1136190476190479E-2</v>
      </c>
      <c r="AH115" s="13">
        <v>1.792238095238095E-2</v>
      </c>
      <c r="AJ115" s="14">
        <f t="shared" si="8"/>
        <v>4.5815714285714237E-2</v>
      </c>
      <c r="AK115" s="14">
        <f t="shared" si="8"/>
        <v>8.063857142857131E-2</v>
      </c>
      <c r="AL115" s="14">
        <f t="shared" si="8"/>
        <v>3.914571428571418E-2</v>
      </c>
      <c r="AM115" s="14">
        <f t="shared" si="8"/>
        <v>0.14054999999999995</v>
      </c>
      <c r="AO115" s="14">
        <f t="shared" si="9"/>
        <v>0.4866834692570563</v>
      </c>
      <c r="AP115" s="14">
        <f t="shared" si="9"/>
        <v>0.9306209574271338</v>
      </c>
      <c r="AQ115" s="14">
        <f t="shared" si="9"/>
        <v>0.4188470705086404</v>
      </c>
      <c r="AR115" s="14">
        <f t="shared" si="9"/>
        <v>1.5460654041232205</v>
      </c>
      <c r="AT115" s="14">
        <f t="shared" si="10"/>
        <v>0</v>
      </c>
      <c r="AU115" s="14">
        <f t="shared" si="10"/>
        <v>0</v>
      </c>
      <c r="AV115" s="14">
        <f t="shared" si="10"/>
        <v>0</v>
      </c>
      <c r="AW115" s="14">
        <f t="shared" si="10"/>
        <v>1</v>
      </c>
      <c r="AX115" s="4">
        <v>648</v>
      </c>
      <c r="AY115" s="4">
        <v>655</v>
      </c>
    </row>
    <row r="116" spans="1:51" x14ac:dyDescent="0.2">
      <c r="A116" s="4">
        <v>656</v>
      </c>
      <c r="B116" s="4">
        <v>669</v>
      </c>
      <c r="D116" s="3">
        <v>1544.7565999999999</v>
      </c>
      <c r="E116" s="4">
        <v>11</v>
      </c>
      <c r="F116" s="3" t="s">
        <v>295</v>
      </c>
      <c r="G116" s="13">
        <v>3.3812597402597407E-2</v>
      </c>
      <c r="H116" s="13">
        <v>6.9471688311688318E-2</v>
      </c>
      <c r="I116" s="13">
        <v>0.10850181818181819</v>
      </c>
      <c r="J116" s="13">
        <v>0.11836415584415586</v>
      </c>
      <c r="L116" s="13">
        <v>2.0767142857142859E-2</v>
      </c>
      <c r="M116" s="13">
        <v>6.2090389610389624E-2</v>
      </c>
      <c r="N116" s="13">
        <v>0.12119337662337663</v>
      </c>
      <c r="O116" s="13">
        <v>0.11948584415584416</v>
      </c>
      <c r="P116" s="4">
        <v>656</v>
      </c>
      <c r="Q116" s="4">
        <v>669</v>
      </c>
      <c r="R116" s="12">
        <v>1.3045454545454549E-2</v>
      </c>
      <c r="S116" s="12">
        <v>7.3812987012986941E-3</v>
      </c>
      <c r="T116" s="12">
        <v>-1.269155844155845E-2</v>
      </c>
      <c r="U116" s="12">
        <v>-1.1216883116883123E-3</v>
      </c>
      <c r="V116" s="12"/>
      <c r="W116" s="12">
        <f t="shared" si="7"/>
        <v>1.6533766233766199E-3</v>
      </c>
      <c r="X116" s="3"/>
      <c r="Y116" s="4">
        <v>656</v>
      </c>
      <c r="Z116" s="4">
        <v>669</v>
      </c>
      <c r="AA116" s="13">
        <v>7.7502597402597413E-3</v>
      </c>
      <c r="AB116" s="13">
        <v>7.9911688311688333E-3</v>
      </c>
      <c r="AC116" s="13">
        <v>7.3700000000000007E-3</v>
      </c>
      <c r="AD116" s="13">
        <v>8.2271428571428582E-3</v>
      </c>
      <c r="AE116" s="13">
        <v>7.5218181818181816E-3</v>
      </c>
      <c r="AF116" s="13">
        <v>9.0331168831168842E-3</v>
      </c>
      <c r="AG116" s="13">
        <v>1.168753246753247E-2</v>
      </c>
      <c r="AH116" s="13">
        <v>7.374935064935066E-3</v>
      </c>
      <c r="AJ116" s="14">
        <f t="shared" si="8"/>
        <v>0.14350000000000004</v>
      </c>
      <c r="AK116" s="14">
        <f t="shared" si="8"/>
        <v>8.1194285714285636E-2</v>
      </c>
      <c r="AL116" s="14">
        <f t="shared" si="8"/>
        <v>-0.13960714285714296</v>
      </c>
      <c r="AM116" s="14">
        <f t="shared" si="8"/>
        <v>-1.2338571428571435E-2</v>
      </c>
      <c r="AO116" s="14">
        <f t="shared" si="9"/>
        <v>2.0921274108021253</v>
      </c>
      <c r="AP116" s="14">
        <f t="shared" si="9"/>
        <v>1.0600530930061649</v>
      </c>
      <c r="AQ116" s="14">
        <f t="shared" si="9"/>
        <v>-1.5909451129519119</v>
      </c>
      <c r="AR116" s="14">
        <f t="shared" si="9"/>
        <v>-0.17584032697618954</v>
      </c>
      <c r="AT116" s="14">
        <f t="shared" si="10"/>
        <v>0</v>
      </c>
      <c r="AU116" s="14">
        <f t="shared" si="10"/>
        <v>0</v>
      </c>
      <c r="AV116" s="14">
        <f t="shared" si="10"/>
        <v>0</v>
      </c>
      <c r="AW116" s="14">
        <f t="shared" si="10"/>
        <v>0</v>
      </c>
      <c r="AX116" s="4">
        <v>656</v>
      </c>
      <c r="AY116" s="4">
        <v>669</v>
      </c>
    </row>
    <row r="117" spans="1:51" x14ac:dyDescent="0.2">
      <c r="A117" s="4">
        <v>657</v>
      </c>
      <c r="B117" s="4">
        <v>669</v>
      </c>
      <c r="D117" s="3">
        <v>1397.6882000000001</v>
      </c>
      <c r="E117" s="4">
        <v>10</v>
      </c>
      <c r="F117" s="3" t="s">
        <v>135</v>
      </c>
      <c r="G117" s="13">
        <v>2.8755857142857146E-2</v>
      </c>
      <c r="H117" s="13">
        <v>8.0799142857142861E-2</v>
      </c>
      <c r="I117" s="13">
        <v>0.12232328571428573</v>
      </c>
      <c r="J117" s="13">
        <v>0.12974171428571429</v>
      </c>
      <c r="L117" s="13">
        <v>2.9080857142857144E-2</v>
      </c>
      <c r="M117" s="13">
        <v>8.0432571428571437E-2</v>
      </c>
      <c r="N117" s="13">
        <v>0.12577071428571429</v>
      </c>
      <c r="O117" s="13">
        <v>0.13343328571428573</v>
      </c>
      <c r="P117" s="4">
        <v>657</v>
      </c>
      <c r="Q117" s="4">
        <v>669</v>
      </c>
      <c r="R117" s="12">
        <v>-3.2499999999999993E-4</v>
      </c>
      <c r="S117" s="12">
        <v>3.6657142857143837E-4</v>
      </c>
      <c r="T117" s="12">
        <v>-3.4474285714285778E-3</v>
      </c>
      <c r="U117" s="12">
        <v>-3.691571428571429E-3</v>
      </c>
      <c r="V117" s="12"/>
      <c r="W117" s="12">
        <f t="shared" si="7"/>
        <v>-1.7743571428571422E-3</v>
      </c>
      <c r="X117" s="3"/>
      <c r="Y117" s="4">
        <v>657</v>
      </c>
      <c r="Z117" s="4">
        <v>669</v>
      </c>
      <c r="AA117" s="13">
        <v>7.0780000000000001E-3</v>
      </c>
      <c r="AB117" s="13">
        <v>7.0085714285714291E-3</v>
      </c>
      <c r="AC117" s="13">
        <v>5.8784285714285709E-3</v>
      </c>
      <c r="AD117" s="13">
        <v>8.2904285714285719E-3</v>
      </c>
      <c r="AE117" s="13">
        <v>4.7927142857142864E-3</v>
      </c>
      <c r="AF117" s="13">
        <v>1.0724571428571431E-2</v>
      </c>
      <c r="AG117" s="13">
        <v>6.1217142857142868E-3</v>
      </c>
      <c r="AH117" s="13">
        <v>6.0144285714285716E-3</v>
      </c>
      <c r="AJ117" s="14">
        <f t="shared" si="8"/>
        <v>-3.2499999999999994E-3</v>
      </c>
      <c r="AK117" s="14">
        <f t="shared" si="8"/>
        <v>3.6657142857143836E-3</v>
      </c>
      <c r="AL117" s="14">
        <f t="shared" si="8"/>
        <v>-3.4474285714285777E-2</v>
      </c>
      <c r="AM117" s="14">
        <f t="shared" si="8"/>
        <v>-3.6915714285714288E-2</v>
      </c>
      <c r="AO117" s="14">
        <f t="shared" si="9"/>
        <v>-6.5853642409259089E-2</v>
      </c>
      <c r="AP117" s="14">
        <f t="shared" si="9"/>
        <v>4.9558328204897591E-2</v>
      </c>
      <c r="AQ117" s="14">
        <f t="shared" si="9"/>
        <v>-0.70355046212354788</v>
      </c>
      <c r="AR117" s="14">
        <f t="shared" si="9"/>
        <v>-0.6242732508321639</v>
      </c>
      <c r="AT117" s="14">
        <f t="shared" si="10"/>
        <v>0</v>
      </c>
      <c r="AU117" s="14">
        <f t="shared" si="10"/>
        <v>0</v>
      </c>
      <c r="AV117" s="14">
        <f t="shared" si="10"/>
        <v>0</v>
      </c>
      <c r="AW117" s="14">
        <f t="shared" si="10"/>
        <v>0</v>
      </c>
      <c r="AX117" s="4">
        <v>657</v>
      </c>
      <c r="AY117" s="4">
        <v>669</v>
      </c>
    </row>
    <row r="118" spans="1:51" x14ac:dyDescent="0.2">
      <c r="A118" s="4">
        <v>657</v>
      </c>
      <c r="B118" s="4">
        <v>670</v>
      </c>
      <c r="D118" s="3">
        <v>1583.7674999999999</v>
      </c>
      <c r="E118" s="4">
        <v>11</v>
      </c>
      <c r="F118" s="3" t="s">
        <v>296</v>
      </c>
      <c r="G118" s="13">
        <v>2.7067792207792207E-2</v>
      </c>
      <c r="H118" s="13">
        <v>6.5696883116883126E-2</v>
      </c>
      <c r="I118" s="13">
        <v>0.11351610389610391</v>
      </c>
      <c r="J118" s="13">
        <v>0.11681324675324677</v>
      </c>
      <c r="L118" s="13">
        <v>2.6084155844155844E-2</v>
      </c>
      <c r="M118" s="13">
        <v>6.4969740259740269E-2</v>
      </c>
      <c r="N118" s="13">
        <v>0.10780753246753247</v>
      </c>
      <c r="O118" s="13">
        <v>0.1159274025974026</v>
      </c>
      <c r="P118" s="4">
        <v>657</v>
      </c>
      <c r="Q118" s="4">
        <v>670</v>
      </c>
      <c r="R118" s="12">
        <v>9.836363636363634E-4</v>
      </c>
      <c r="S118" s="12">
        <v>7.2714285714285979E-4</v>
      </c>
      <c r="T118" s="12">
        <v>5.7085714285714283E-3</v>
      </c>
      <c r="U118" s="12">
        <v>8.8584415584415149E-4</v>
      </c>
      <c r="V118" s="12"/>
      <c r="W118" s="12">
        <f t="shared" si="7"/>
        <v>2.0762987012987008E-3</v>
      </c>
      <c r="X118" s="3"/>
      <c r="Y118" s="4">
        <v>657</v>
      </c>
      <c r="Z118" s="4">
        <v>670</v>
      </c>
      <c r="AA118" s="13">
        <v>6.572467532467533E-3</v>
      </c>
      <c r="AB118" s="13">
        <v>5.0584415584415581E-3</v>
      </c>
      <c r="AC118" s="13">
        <v>4.64909090909091E-3</v>
      </c>
      <c r="AD118" s="13">
        <v>7.0887012987012991E-3</v>
      </c>
      <c r="AE118" s="13">
        <v>4.0559740259740263E-3</v>
      </c>
      <c r="AF118" s="13">
        <v>5.2345454545454553E-3</v>
      </c>
      <c r="AG118" s="13">
        <v>4.8372727272727283E-3</v>
      </c>
      <c r="AH118" s="13">
        <v>9.7416883116883124E-3</v>
      </c>
      <c r="AJ118" s="14">
        <f t="shared" si="8"/>
        <v>1.0819999999999998E-2</v>
      </c>
      <c r="AK118" s="14">
        <f t="shared" si="8"/>
        <v>7.9985714285714573E-3</v>
      </c>
      <c r="AL118" s="14">
        <f t="shared" si="8"/>
        <v>6.2794285714285705E-2</v>
      </c>
      <c r="AM118" s="14">
        <f t="shared" si="8"/>
        <v>9.7442857142856672E-3</v>
      </c>
      <c r="AO118" s="14">
        <f t="shared" si="9"/>
        <v>0.22059533921724317</v>
      </c>
      <c r="AP118" s="14">
        <f t="shared" si="9"/>
        <v>0.17301764176268239</v>
      </c>
      <c r="AQ118" s="14">
        <f t="shared" si="9"/>
        <v>1.4737297942040331</v>
      </c>
      <c r="AR118" s="14">
        <f t="shared" si="9"/>
        <v>0.12735299605150494</v>
      </c>
      <c r="AT118" s="14">
        <f t="shared" si="10"/>
        <v>0</v>
      </c>
      <c r="AU118" s="14">
        <f t="shared" si="10"/>
        <v>0</v>
      </c>
      <c r="AV118" s="14">
        <f t="shared" si="10"/>
        <v>0</v>
      </c>
      <c r="AW118" s="14">
        <f t="shared" si="10"/>
        <v>0</v>
      </c>
      <c r="AX118" s="4">
        <v>657</v>
      </c>
      <c r="AY118" s="4">
        <v>670</v>
      </c>
    </row>
    <row r="119" spans="1:51" x14ac:dyDescent="0.2">
      <c r="A119" s="4">
        <v>660</v>
      </c>
      <c r="B119" s="4">
        <v>669</v>
      </c>
      <c r="D119" s="3">
        <v>1124.5921000000001</v>
      </c>
      <c r="E119" s="4">
        <v>7</v>
      </c>
      <c r="F119" s="3" t="s">
        <v>297</v>
      </c>
      <c r="G119" s="13">
        <v>2.7196938775510202E-2</v>
      </c>
      <c r="H119" s="13">
        <v>0.10243224489795918</v>
      </c>
      <c r="I119" s="13">
        <v>0.17121836734693877</v>
      </c>
      <c r="J119" s="13">
        <v>0.19489326530612247</v>
      </c>
      <c r="L119" s="13">
        <v>2.5875306122448982E-2</v>
      </c>
      <c r="M119" s="13">
        <v>8.7266938775510214E-2</v>
      </c>
      <c r="N119" s="13">
        <v>0.16319408163265306</v>
      </c>
      <c r="O119" s="13">
        <v>0.16362000000000002</v>
      </c>
      <c r="P119" s="4">
        <v>660</v>
      </c>
      <c r="Q119" s="4">
        <v>669</v>
      </c>
      <c r="R119" s="12">
        <v>1.3216326530612209E-3</v>
      </c>
      <c r="S119" s="12">
        <v>1.5165306122448978E-2</v>
      </c>
      <c r="T119" s="12">
        <v>8.024285714285713E-3</v>
      </c>
      <c r="U119" s="12">
        <v>3.1273265306122455E-2</v>
      </c>
      <c r="V119" s="12"/>
      <c r="W119" s="12">
        <f t="shared" si="7"/>
        <v>1.3946122448979591E-2</v>
      </c>
      <c r="X119" s="3"/>
      <c r="Y119" s="4">
        <v>660</v>
      </c>
      <c r="Z119" s="4">
        <v>669</v>
      </c>
      <c r="AA119" s="13">
        <v>9.3579591836734696E-3</v>
      </c>
      <c r="AB119" s="13">
        <v>1.1825714285714285E-2</v>
      </c>
      <c r="AC119" s="13">
        <v>1.0719795918367348E-2</v>
      </c>
      <c r="AD119" s="13">
        <v>2.0836734693877552E-2</v>
      </c>
      <c r="AE119" s="13">
        <v>9.1773469387755116E-3</v>
      </c>
      <c r="AF119" s="13">
        <v>1.186734693877551E-2</v>
      </c>
      <c r="AG119" s="13">
        <v>9.1653061224489796E-3</v>
      </c>
      <c r="AH119" s="13">
        <v>2.6628775510204084E-2</v>
      </c>
      <c r="AJ119" s="14">
        <f t="shared" si="8"/>
        <v>9.2514285714285459E-3</v>
      </c>
      <c r="AK119" s="14">
        <f t="shared" si="8"/>
        <v>0.10615714285714284</v>
      </c>
      <c r="AL119" s="14">
        <f t="shared" si="8"/>
        <v>5.6169999999999991E-2</v>
      </c>
      <c r="AM119" s="14">
        <f t="shared" si="8"/>
        <v>0.21891285714285719</v>
      </c>
      <c r="AO119" s="14">
        <f t="shared" si="9"/>
        <v>0.17464896047387904</v>
      </c>
      <c r="AP119" s="14">
        <f t="shared" si="9"/>
        <v>1.5678516208900422</v>
      </c>
      <c r="AQ119" s="14">
        <f t="shared" si="9"/>
        <v>0.98544232809487464</v>
      </c>
      <c r="AR119" s="14">
        <f t="shared" si="9"/>
        <v>1.6019948832823911</v>
      </c>
      <c r="AT119" s="14">
        <f t="shared" si="10"/>
        <v>0</v>
      </c>
      <c r="AU119" s="14">
        <f t="shared" si="10"/>
        <v>0</v>
      </c>
      <c r="AV119" s="14">
        <f t="shared" si="10"/>
        <v>0</v>
      </c>
      <c r="AW119" s="14">
        <f t="shared" si="10"/>
        <v>1</v>
      </c>
      <c r="AX119" s="4">
        <v>660</v>
      </c>
      <c r="AY119" s="4">
        <v>669</v>
      </c>
    </row>
    <row r="120" spans="1:51" x14ac:dyDescent="0.2">
      <c r="A120" s="4">
        <v>660</v>
      </c>
      <c r="B120" s="4">
        <v>670</v>
      </c>
      <c r="D120" s="3">
        <v>1310.6713999999999</v>
      </c>
      <c r="E120" s="4">
        <v>8</v>
      </c>
      <c r="F120" s="3" t="s">
        <v>298</v>
      </c>
      <c r="G120" s="13">
        <v>2.2003035714285715E-2</v>
      </c>
      <c r="H120" s="13">
        <v>7.7361607142857156E-2</v>
      </c>
      <c r="I120" s="13">
        <v>0.13706017857142858</v>
      </c>
      <c r="J120" s="13">
        <v>0.15021428571428572</v>
      </c>
      <c r="L120" s="13">
        <v>2.5136607142857145E-2</v>
      </c>
      <c r="M120" s="13">
        <v>6.6825535714285719E-2</v>
      </c>
      <c r="N120" s="13">
        <v>0.12111178571428573</v>
      </c>
      <c r="O120" s="13">
        <v>0.15399178571428571</v>
      </c>
      <c r="P120" s="4">
        <v>660</v>
      </c>
      <c r="Q120" s="4">
        <v>670</v>
      </c>
      <c r="R120" s="12">
        <v>-3.13357142857143E-3</v>
      </c>
      <c r="S120" s="12">
        <v>1.053607142857144E-2</v>
      </c>
      <c r="T120" s="12">
        <v>1.5948392857142862E-2</v>
      </c>
      <c r="U120" s="12">
        <v>-3.7775000000000013E-3</v>
      </c>
      <c r="V120" s="12"/>
      <c r="W120" s="12">
        <f t="shared" si="7"/>
        <v>4.8933482142857181E-3</v>
      </c>
      <c r="X120" s="3"/>
      <c r="Y120" s="4">
        <v>660</v>
      </c>
      <c r="Z120" s="4">
        <v>670</v>
      </c>
      <c r="AA120" s="13">
        <v>1.057857142857143E-2</v>
      </c>
      <c r="AB120" s="13">
        <v>1.0657678571428571E-2</v>
      </c>
      <c r="AC120" s="13">
        <v>1.1585357142857144E-2</v>
      </c>
      <c r="AD120" s="13">
        <v>1.0637321428571428E-2</v>
      </c>
      <c r="AE120" s="13">
        <v>1.3778749999999999E-2</v>
      </c>
      <c r="AF120" s="13">
        <v>1.1274107142857143E-2</v>
      </c>
      <c r="AG120" s="13">
        <v>1.2385892857142859E-2</v>
      </c>
      <c r="AH120" s="13">
        <v>2.0903750000000002E-2</v>
      </c>
      <c r="AJ120" s="14">
        <f t="shared" si="8"/>
        <v>-2.506857142857144E-2</v>
      </c>
      <c r="AK120" s="14">
        <f t="shared" si="8"/>
        <v>8.4288571428571518E-2</v>
      </c>
      <c r="AL120" s="14">
        <f t="shared" si="8"/>
        <v>0.1275871428571429</v>
      </c>
      <c r="AM120" s="14">
        <f t="shared" si="8"/>
        <v>-3.0220000000000011E-2</v>
      </c>
      <c r="AO120" s="14">
        <f t="shared" si="9"/>
        <v>-0.31244192190039283</v>
      </c>
      <c r="AP120" s="14">
        <f t="shared" si="9"/>
        <v>1.176274988740531</v>
      </c>
      <c r="AQ120" s="14">
        <f t="shared" si="9"/>
        <v>1.6287702423465309</v>
      </c>
      <c r="AR120" s="14">
        <f t="shared" si="9"/>
        <v>-0.2789565937709127</v>
      </c>
      <c r="AT120" s="14">
        <f t="shared" si="10"/>
        <v>0</v>
      </c>
      <c r="AU120" s="14">
        <f t="shared" si="10"/>
        <v>0</v>
      </c>
      <c r="AV120" s="14">
        <f t="shared" si="10"/>
        <v>0</v>
      </c>
      <c r="AW120" s="14">
        <f t="shared" si="10"/>
        <v>0</v>
      </c>
      <c r="AX120" s="4">
        <v>660</v>
      </c>
      <c r="AY120" s="4">
        <v>670</v>
      </c>
    </row>
    <row r="121" spans="1:51" x14ac:dyDescent="0.2">
      <c r="A121" s="4">
        <v>670</v>
      </c>
      <c r="B121" s="4">
        <v>678</v>
      </c>
      <c r="D121" s="3">
        <v>1068.5625</v>
      </c>
      <c r="E121" s="4">
        <v>8</v>
      </c>
      <c r="F121" s="3" t="s">
        <v>299</v>
      </c>
      <c r="G121" s="13">
        <v>2.0557678571428574E-2</v>
      </c>
      <c r="H121" s="13">
        <v>2.2309642857142858E-2</v>
      </c>
      <c r="I121" s="13">
        <v>2.3429285714285715E-2</v>
      </c>
      <c r="J121" s="13">
        <v>5.0841250000000004E-2</v>
      </c>
      <c r="L121" s="13">
        <v>2.6756428571428573E-2</v>
      </c>
      <c r="M121" s="13">
        <v>3.0437321428571428E-2</v>
      </c>
      <c r="N121" s="13">
        <v>3.3880892857142859E-2</v>
      </c>
      <c r="O121" s="13">
        <v>4.6584642857142859E-2</v>
      </c>
      <c r="P121" s="4">
        <v>670</v>
      </c>
      <c r="Q121" s="4">
        <v>678</v>
      </c>
      <c r="R121" s="12">
        <v>-6.1987499999999994E-3</v>
      </c>
      <c r="S121" s="12">
        <v>-8.1276785714285687E-3</v>
      </c>
      <c r="T121" s="12">
        <v>-1.0451607142857148E-2</v>
      </c>
      <c r="U121" s="12">
        <v>4.2566071428571427E-3</v>
      </c>
      <c r="V121" s="12"/>
      <c r="W121" s="12">
        <f t="shared" si="7"/>
        <v>-5.130357142857144E-3</v>
      </c>
      <c r="X121" s="3"/>
      <c r="Y121" s="4">
        <v>670</v>
      </c>
      <c r="Z121" s="4">
        <v>678</v>
      </c>
      <c r="AA121" s="13">
        <v>7.7883928571428574E-3</v>
      </c>
      <c r="AB121" s="13">
        <v>7.9803571428571432E-3</v>
      </c>
      <c r="AC121" s="13">
        <v>5.0826785714285713E-3</v>
      </c>
      <c r="AD121" s="13">
        <v>5.3382142857142864E-3</v>
      </c>
      <c r="AE121" s="13">
        <v>5.9025000000000006E-3</v>
      </c>
      <c r="AF121" s="13">
        <v>6.9014285714285722E-3</v>
      </c>
      <c r="AG121" s="13">
        <v>8.7196428571428581E-3</v>
      </c>
      <c r="AH121" s="13">
        <v>6.7685714285714293E-3</v>
      </c>
      <c r="AJ121" s="14">
        <f t="shared" si="8"/>
        <v>-4.9589999999999995E-2</v>
      </c>
      <c r="AK121" s="14">
        <f t="shared" si="8"/>
        <v>-6.5021428571428549E-2</v>
      </c>
      <c r="AL121" s="14">
        <f t="shared" si="8"/>
        <v>-8.3612857142857183E-2</v>
      </c>
      <c r="AM121" s="14">
        <f t="shared" si="8"/>
        <v>3.4052857142857142E-2</v>
      </c>
      <c r="AO121" s="14">
        <f t="shared" si="9"/>
        <v>-1.0986675954475593</v>
      </c>
      <c r="AP121" s="14">
        <f t="shared" si="9"/>
        <v>-1.334285324700047</v>
      </c>
      <c r="AQ121" s="14">
        <f t="shared" si="9"/>
        <v>-1.7936162053732456</v>
      </c>
      <c r="AR121" s="14">
        <f t="shared" si="9"/>
        <v>0.85526421357212468</v>
      </c>
      <c r="AT121" s="14">
        <f t="shared" si="10"/>
        <v>0</v>
      </c>
      <c r="AU121" s="14">
        <f t="shared" si="10"/>
        <v>0</v>
      </c>
      <c r="AV121" s="14">
        <f t="shared" si="10"/>
        <v>0</v>
      </c>
      <c r="AW121" s="14">
        <f t="shared" si="10"/>
        <v>0</v>
      </c>
      <c r="AX121" s="4">
        <v>670</v>
      </c>
      <c r="AY121" s="4">
        <v>678</v>
      </c>
    </row>
    <row r="122" spans="1:51" x14ac:dyDescent="0.2">
      <c r="A122" s="4">
        <v>671</v>
      </c>
      <c r="B122" s="4">
        <v>678</v>
      </c>
      <c r="D122" s="3">
        <v>882.48320000000001</v>
      </c>
      <c r="E122" s="4">
        <v>7</v>
      </c>
      <c r="F122" s="3" t="s">
        <v>300</v>
      </c>
      <c r="G122" s="13">
        <v>6.8879591836734713E-3</v>
      </c>
      <c r="H122" s="13">
        <v>1.2030408163265307E-2</v>
      </c>
      <c r="I122" s="13">
        <v>2.3474897959183678E-2</v>
      </c>
      <c r="J122" s="13">
        <v>2.7394285714285715E-2</v>
      </c>
      <c r="L122" s="13">
        <v>2.5353265306122447E-2</v>
      </c>
      <c r="M122" s="13">
        <v>2.5573469387755104E-2</v>
      </c>
      <c r="N122" s="13">
        <v>3.4956938775510205E-2</v>
      </c>
      <c r="O122" s="13">
        <v>5.6608979591836743E-2</v>
      </c>
      <c r="P122" s="4">
        <v>671</v>
      </c>
      <c r="Q122" s="4">
        <v>678</v>
      </c>
      <c r="R122" s="12">
        <v>-1.8465306122448979E-2</v>
      </c>
      <c r="S122" s="12">
        <v>-1.3543061224489797E-2</v>
      </c>
      <c r="T122" s="12">
        <v>-1.148204081632653E-2</v>
      </c>
      <c r="U122" s="12">
        <v>-2.9214693877551028E-2</v>
      </c>
      <c r="V122" s="12"/>
      <c r="W122" s="12">
        <f t="shared" si="7"/>
        <v>-1.8176275510204086E-2</v>
      </c>
      <c r="X122" s="3"/>
      <c r="Y122" s="4">
        <v>671</v>
      </c>
      <c r="Z122" s="4">
        <v>678</v>
      </c>
      <c r="AA122" s="13">
        <v>2.753795918367347E-2</v>
      </c>
      <c r="AB122" s="13">
        <v>2.6838163265306129E-2</v>
      </c>
      <c r="AC122" s="13">
        <v>3.2466122448979597E-2</v>
      </c>
      <c r="AD122" s="13">
        <v>2.6364897959183675E-2</v>
      </c>
      <c r="AE122" s="13">
        <v>3.092857142857143E-2</v>
      </c>
      <c r="AF122" s="13">
        <v>3.6267755102040819E-2</v>
      </c>
      <c r="AG122" s="13">
        <v>3.4161020408163267E-2</v>
      </c>
      <c r="AH122" s="13">
        <v>2.8387346938775513E-2</v>
      </c>
      <c r="AJ122" s="14">
        <f t="shared" si="8"/>
        <v>-0.12925714285714285</v>
      </c>
      <c r="AK122" s="14">
        <f t="shared" si="8"/>
        <v>-9.4801428571428578E-2</v>
      </c>
      <c r="AL122" s="14">
        <f t="shared" si="8"/>
        <v>-8.0374285714285704E-2</v>
      </c>
      <c r="AM122" s="14">
        <f t="shared" si="8"/>
        <v>-0.20450285714285721</v>
      </c>
      <c r="AO122" s="14">
        <f t="shared" si="9"/>
        <v>-0.77231727247894078</v>
      </c>
      <c r="AP122" s="14">
        <f t="shared" si="9"/>
        <v>-0.51990895027506023</v>
      </c>
      <c r="AQ122" s="14">
        <f t="shared" si="9"/>
        <v>-0.42199086206597397</v>
      </c>
      <c r="AR122" s="14">
        <f t="shared" si="9"/>
        <v>-1.3061075938086395</v>
      </c>
      <c r="AT122" s="14">
        <f t="shared" si="10"/>
        <v>0</v>
      </c>
      <c r="AU122" s="14">
        <f t="shared" si="10"/>
        <v>0</v>
      </c>
      <c r="AV122" s="14">
        <f t="shared" si="10"/>
        <v>0</v>
      </c>
      <c r="AW122" s="14">
        <f t="shared" si="10"/>
        <v>1</v>
      </c>
      <c r="AX122" s="4">
        <v>671</v>
      </c>
      <c r="AY122" s="4">
        <v>678</v>
      </c>
    </row>
    <row r="123" spans="1:51" x14ac:dyDescent="0.2">
      <c r="A123" s="4">
        <v>679</v>
      </c>
      <c r="B123" s="4">
        <v>685</v>
      </c>
      <c r="D123" s="3">
        <v>786.48320000000001</v>
      </c>
      <c r="E123" s="4">
        <v>6</v>
      </c>
      <c r="F123" s="3" t="s">
        <v>301</v>
      </c>
      <c r="G123" s="13">
        <v>2.8251190476190478E-2</v>
      </c>
      <c r="H123" s="13">
        <v>5.7420952380952378E-2</v>
      </c>
      <c r="I123" s="13">
        <v>0.21014880952380954</v>
      </c>
      <c r="J123" s="13">
        <v>0.34889880952380958</v>
      </c>
      <c r="L123" s="13">
        <v>1.8658571428571431E-2</v>
      </c>
      <c r="M123" s="13">
        <v>5.9224047619047621E-2</v>
      </c>
      <c r="N123" s="13">
        <v>0.18784214285714287</v>
      </c>
      <c r="O123" s="13">
        <v>0.30697476190476192</v>
      </c>
      <c r="P123" s="4">
        <v>679</v>
      </c>
      <c r="Q123" s="4">
        <v>685</v>
      </c>
      <c r="R123" s="12">
        <v>9.592619047619046E-3</v>
      </c>
      <c r="S123" s="12">
        <v>-1.8030952380952373E-3</v>
      </c>
      <c r="T123" s="12">
        <v>2.2306666666666666E-2</v>
      </c>
      <c r="U123" s="12">
        <v>4.1924047619047659E-2</v>
      </c>
      <c r="V123" s="12"/>
      <c r="W123" s="12">
        <f t="shared" si="7"/>
        <v>1.8005059523809534E-2</v>
      </c>
      <c r="X123" s="3"/>
      <c r="Y123" s="4">
        <v>679</v>
      </c>
      <c r="Z123" s="4">
        <v>685</v>
      </c>
      <c r="AA123" s="13">
        <v>1.3801904761904762E-2</v>
      </c>
      <c r="AB123" s="13">
        <v>1.6015952380952381E-2</v>
      </c>
      <c r="AC123" s="13">
        <v>2.8703095238095236E-2</v>
      </c>
      <c r="AD123" s="13">
        <v>2.3542619047619048E-2</v>
      </c>
      <c r="AE123" s="13">
        <v>1.5025238095238097E-2</v>
      </c>
      <c r="AF123" s="13">
        <v>2.3420952380952379E-2</v>
      </c>
      <c r="AG123" s="13">
        <v>2.927666666666667E-2</v>
      </c>
      <c r="AH123" s="13">
        <v>2.693809523809524E-2</v>
      </c>
      <c r="AJ123" s="14">
        <f t="shared" si="8"/>
        <v>5.7555714285714279E-2</v>
      </c>
      <c r="AK123" s="14">
        <f t="shared" si="8"/>
        <v>-1.0818571428571424E-2</v>
      </c>
      <c r="AL123" s="14">
        <f t="shared" si="8"/>
        <v>0.13383999999999999</v>
      </c>
      <c r="AM123" s="14">
        <f t="shared" si="8"/>
        <v>0.25154428571428594</v>
      </c>
      <c r="AO123" s="14">
        <f t="shared" si="9"/>
        <v>0.81436765605199424</v>
      </c>
      <c r="AP123" s="14">
        <f t="shared" si="9"/>
        <v>-0.11006960222069261</v>
      </c>
      <c r="AQ123" s="14">
        <f t="shared" si="9"/>
        <v>0.94235084725734897</v>
      </c>
      <c r="AR123" s="14">
        <f t="shared" si="9"/>
        <v>2.0297059185961039</v>
      </c>
      <c r="AT123" s="14">
        <f t="shared" si="10"/>
        <v>0</v>
      </c>
      <c r="AU123" s="14">
        <f t="shared" si="10"/>
        <v>0</v>
      </c>
      <c r="AV123" s="14">
        <f t="shared" si="10"/>
        <v>1</v>
      </c>
      <c r="AW123" s="14">
        <f t="shared" si="10"/>
        <v>1</v>
      </c>
      <c r="AX123" s="4">
        <v>679</v>
      </c>
      <c r="AY123" s="4">
        <v>685</v>
      </c>
    </row>
    <row r="124" spans="1:51" x14ac:dyDescent="0.2">
      <c r="A124" s="4">
        <v>679</v>
      </c>
      <c r="B124" s="4">
        <v>688</v>
      </c>
      <c r="D124" s="3">
        <v>1087.6469999999999</v>
      </c>
      <c r="E124" s="4">
        <v>9</v>
      </c>
      <c r="F124" s="3" t="s">
        <v>302</v>
      </c>
      <c r="G124" s="13">
        <v>0.2240520634920635</v>
      </c>
      <c r="H124" s="13">
        <v>0.26343317460317461</v>
      </c>
      <c r="I124" s="13">
        <v>0.4353273015873016</v>
      </c>
      <c r="J124" s="13">
        <v>0.54744634920634927</v>
      </c>
      <c r="L124" s="13">
        <v>0.21670349206349207</v>
      </c>
      <c r="M124" s="13">
        <v>0.25460428571428573</v>
      </c>
      <c r="N124" s="13">
        <v>0.43212634920634924</v>
      </c>
      <c r="O124" s="13">
        <v>0.5337938095238095</v>
      </c>
      <c r="P124" s="4">
        <v>679</v>
      </c>
      <c r="Q124" s="4">
        <v>688</v>
      </c>
      <c r="R124" s="12">
        <v>7.3485714285714118E-3</v>
      </c>
      <c r="S124" s="12">
        <v>8.8288888888889E-3</v>
      </c>
      <c r="T124" s="12">
        <v>3.2009523809524011E-3</v>
      </c>
      <c r="U124" s="12">
        <v>1.3652539682539691E-2</v>
      </c>
      <c r="V124" s="12"/>
      <c r="W124" s="12">
        <f t="shared" si="7"/>
        <v>8.257738095238101E-3</v>
      </c>
      <c r="X124" s="3"/>
      <c r="Y124" s="4">
        <v>679</v>
      </c>
      <c r="Z124" s="4">
        <v>688</v>
      </c>
      <c r="AA124" s="13">
        <v>1.4416507936507937E-2</v>
      </c>
      <c r="AB124" s="13">
        <v>1.6866349206349208E-2</v>
      </c>
      <c r="AC124" s="13">
        <v>1.9514603174603174E-2</v>
      </c>
      <c r="AD124" s="13">
        <v>1.721857142857143E-2</v>
      </c>
      <c r="AE124" s="13">
        <v>7.2239682539682552E-3</v>
      </c>
      <c r="AF124" s="13">
        <v>3.9988888888888886E-3</v>
      </c>
      <c r="AG124" s="13">
        <v>1.0934285714285716E-2</v>
      </c>
      <c r="AH124" s="13">
        <v>1.8763174603174601E-2</v>
      </c>
      <c r="AJ124" s="14">
        <f t="shared" si="8"/>
        <v>6.61371428571427E-2</v>
      </c>
      <c r="AK124" s="14">
        <f t="shared" si="8"/>
        <v>7.94600000000001E-2</v>
      </c>
      <c r="AL124" s="14">
        <f t="shared" si="8"/>
        <v>2.880857142857161E-2</v>
      </c>
      <c r="AM124" s="14">
        <f t="shared" si="8"/>
        <v>0.12287285714285723</v>
      </c>
      <c r="AO124" s="14">
        <f t="shared" si="9"/>
        <v>0.78933068416009688</v>
      </c>
      <c r="AP124" s="14">
        <f t="shared" si="9"/>
        <v>0.88220566770031816</v>
      </c>
      <c r="AQ124" s="14">
        <f t="shared" si="9"/>
        <v>0.24785095078863481</v>
      </c>
      <c r="AR124" s="14">
        <f t="shared" si="9"/>
        <v>0.92855376718043348</v>
      </c>
      <c r="AT124" s="14">
        <f t="shared" si="10"/>
        <v>0</v>
      </c>
      <c r="AU124" s="14">
        <f t="shared" si="10"/>
        <v>0</v>
      </c>
      <c r="AV124" s="14">
        <f t="shared" si="10"/>
        <v>0</v>
      </c>
      <c r="AW124" s="14">
        <f t="shared" si="10"/>
        <v>0</v>
      </c>
      <c r="AX124" s="4">
        <v>679</v>
      </c>
      <c r="AY124" s="4">
        <v>688</v>
      </c>
    </row>
    <row r="125" spans="1:51" x14ac:dyDescent="0.2">
      <c r="A125" s="4">
        <v>679</v>
      </c>
      <c r="B125" s="4">
        <v>689</v>
      </c>
      <c r="D125" s="3">
        <v>1158.6840999999999</v>
      </c>
      <c r="E125" s="4">
        <v>10</v>
      </c>
      <c r="F125" s="3" t="s">
        <v>303</v>
      </c>
      <c r="G125" s="13">
        <v>0.2760327142857143</v>
      </c>
      <c r="H125" s="13">
        <v>0.32359885714285713</v>
      </c>
      <c r="I125" s="13">
        <v>0.4792454285714286</v>
      </c>
      <c r="J125" s="13">
        <v>0.57378885714285721</v>
      </c>
      <c r="L125" s="13">
        <v>0.26903714285714286</v>
      </c>
      <c r="M125" s="13">
        <v>0.31612057142857142</v>
      </c>
      <c r="N125" s="13">
        <v>0.46768714285714291</v>
      </c>
      <c r="O125" s="13">
        <v>0.56182114285714291</v>
      </c>
      <c r="P125" s="4">
        <v>679</v>
      </c>
      <c r="Q125" s="4">
        <v>689</v>
      </c>
      <c r="R125" s="12">
        <v>6.9955714285714352E-3</v>
      </c>
      <c r="S125" s="12">
        <v>7.4782857142856917E-3</v>
      </c>
      <c r="T125" s="12">
        <v>1.1558285714285714E-2</v>
      </c>
      <c r="U125" s="12">
        <v>1.196771428571429E-2</v>
      </c>
      <c r="V125" s="12"/>
      <c r="W125" s="12">
        <f t="shared" si="7"/>
        <v>9.4999642857142817E-3</v>
      </c>
      <c r="X125" s="3"/>
      <c r="Y125" s="4">
        <v>679</v>
      </c>
      <c r="Z125" s="4">
        <v>689</v>
      </c>
      <c r="AA125" s="13">
        <v>1.0945285714285716E-2</v>
      </c>
      <c r="AB125" s="13">
        <v>6.5645714285714283E-3</v>
      </c>
      <c r="AC125" s="13">
        <v>7.157285714285715E-3</v>
      </c>
      <c r="AD125" s="13">
        <v>1.1150285714285715E-2</v>
      </c>
      <c r="AE125" s="13">
        <v>3.9849999999999998E-3</v>
      </c>
      <c r="AF125" s="13">
        <v>4.5425714285714288E-3</v>
      </c>
      <c r="AG125" s="13">
        <v>9.5458571428571441E-3</v>
      </c>
      <c r="AH125" s="13">
        <v>1.0303142857142858E-2</v>
      </c>
      <c r="AJ125" s="14">
        <f t="shared" si="8"/>
        <v>6.9955714285714357E-2</v>
      </c>
      <c r="AK125" s="14">
        <f t="shared" si="8"/>
        <v>7.4782857142856915E-2</v>
      </c>
      <c r="AL125" s="14">
        <f t="shared" si="8"/>
        <v>0.11558285714285714</v>
      </c>
      <c r="AM125" s="14">
        <f t="shared" si="8"/>
        <v>0.1196771428571429</v>
      </c>
      <c r="AO125" s="14">
        <f t="shared" si="9"/>
        <v>1.0402235901518486</v>
      </c>
      <c r="AP125" s="14">
        <f t="shared" si="9"/>
        <v>1.6225408942674731</v>
      </c>
      <c r="AQ125" s="14">
        <f t="shared" si="9"/>
        <v>1.6779349613380912</v>
      </c>
      <c r="AR125" s="14">
        <f t="shared" si="9"/>
        <v>1.3653745469725815</v>
      </c>
      <c r="AT125" s="14">
        <f t="shared" si="10"/>
        <v>0</v>
      </c>
      <c r="AU125" s="14">
        <f t="shared" si="10"/>
        <v>0</v>
      </c>
      <c r="AV125" s="14">
        <f t="shared" si="10"/>
        <v>0</v>
      </c>
      <c r="AW125" s="14">
        <f t="shared" si="10"/>
        <v>0</v>
      </c>
      <c r="AX125" s="4">
        <v>679</v>
      </c>
      <c r="AY125" s="4">
        <v>689</v>
      </c>
    </row>
    <row r="126" spans="1:51" x14ac:dyDescent="0.2">
      <c r="A126" s="4">
        <v>682</v>
      </c>
      <c r="B126" s="4">
        <v>689</v>
      </c>
      <c r="D126" s="3">
        <v>845.48389999999995</v>
      </c>
      <c r="E126" s="4">
        <v>7</v>
      </c>
      <c r="F126" s="3" t="s">
        <v>304</v>
      </c>
      <c r="G126" s="13">
        <v>0.42282959183673469</v>
      </c>
      <c r="H126" s="13">
        <v>0.50299612244897962</v>
      </c>
      <c r="I126" s="13">
        <v>0.66715081632653062</v>
      </c>
      <c r="J126" s="13">
        <v>0.80152265306122461</v>
      </c>
      <c r="L126" s="13">
        <v>0.41601836734693876</v>
      </c>
      <c r="M126" s="13">
        <v>0.47143632653061224</v>
      </c>
      <c r="N126" s="13">
        <v>0.67748918367346944</v>
      </c>
      <c r="O126" s="13">
        <v>0.80387163265306127</v>
      </c>
      <c r="P126" s="4">
        <v>682</v>
      </c>
      <c r="Q126" s="4">
        <v>689</v>
      </c>
      <c r="R126" s="12">
        <v>6.8112244897959055E-3</v>
      </c>
      <c r="S126" s="12">
        <v>3.155979591836737E-2</v>
      </c>
      <c r="T126" s="12">
        <v>-1.0338367346938842E-2</v>
      </c>
      <c r="U126" s="12">
        <v>-2.3489795918367161E-3</v>
      </c>
      <c r="V126" s="12"/>
      <c r="W126" s="12">
        <f t="shared" si="7"/>
        <v>6.4209183673469292E-3</v>
      </c>
      <c r="X126" s="3"/>
      <c r="Y126" s="4">
        <v>682</v>
      </c>
      <c r="Z126" s="4">
        <v>689</v>
      </c>
      <c r="AA126" s="13">
        <v>7.8036734693877558E-3</v>
      </c>
      <c r="AB126" s="13">
        <v>4.348367346938776E-3</v>
      </c>
      <c r="AC126" s="13">
        <v>2.0982653061224491E-2</v>
      </c>
      <c r="AD126" s="13">
        <v>7.8683673469387757E-3</v>
      </c>
      <c r="AE126" s="13">
        <v>8.3067346938775523E-3</v>
      </c>
      <c r="AF126" s="13">
        <v>1.6459387755102042E-2</v>
      </c>
      <c r="AG126" s="13">
        <v>4.3424489795918361E-3</v>
      </c>
      <c r="AH126" s="13">
        <v>9.3595918367346941E-3</v>
      </c>
      <c r="AJ126" s="14">
        <f t="shared" si="8"/>
        <v>4.7678571428571341E-2</v>
      </c>
      <c r="AK126" s="14">
        <f t="shared" si="8"/>
        <v>0.22091857142857158</v>
      </c>
      <c r="AL126" s="14">
        <f t="shared" si="8"/>
        <v>-7.2368571428571893E-2</v>
      </c>
      <c r="AM126" s="14">
        <f t="shared" si="8"/>
        <v>-1.6442857142857013E-2</v>
      </c>
      <c r="AO126" s="14">
        <f t="shared" si="9"/>
        <v>1.0351008110302848</v>
      </c>
      <c r="AP126" s="14">
        <f t="shared" si="9"/>
        <v>3.2109299377412426</v>
      </c>
      <c r="AQ126" s="14">
        <f t="shared" si="9"/>
        <v>-0.83569040753972557</v>
      </c>
      <c r="AR126" s="14">
        <f t="shared" si="9"/>
        <v>-0.33273627841686954</v>
      </c>
      <c r="AT126" s="14">
        <f t="shared" si="10"/>
        <v>0</v>
      </c>
      <c r="AU126" s="14">
        <f t="shared" si="10"/>
        <v>2</v>
      </c>
      <c r="AV126" s="14">
        <f t="shared" si="10"/>
        <v>0</v>
      </c>
      <c r="AW126" s="14">
        <f t="shared" si="10"/>
        <v>0</v>
      </c>
      <c r="AX126" s="4">
        <v>682</v>
      </c>
      <c r="AY126" s="4">
        <v>689</v>
      </c>
    </row>
    <row r="127" spans="1:51" x14ac:dyDescent="0.2">
      <c r="A127" s="4">
        <v>682</v>
      </c>
      <c r="B127" s="4">
        <v>691</v>
      </c>
      <c r="D127" s="3">
        <v>1059.5793000000001</v>
      </c>
      <c r="E127" s="4">
        <v>9</v>
      </c>
      <c r="F127" s="3" t="s">
        <v>305</v>
      </c>
      <c r="G127" s="13">
        <v>0.35386222222222224</v>
      </c>
      <c r="H127" s="13">
        <v>0.45350857142857148</v>
      </c>
      <c r="I127" s="13">
        <v>0.65660698412698426</v>
      </c>
      <c r="J127" s="13">
        <v>0.77823761904761912</v>
      </c>
      <c r="L127" s="13">
        <v>0.33141396825396829</v>
      </c>
      <c r="M127" s="13">
        <v>0.41726571428571435</v>
      </c>
      <c r="N127" s="13">
        <v>0.61547253968253968</v>
      </c>
      <c r="O127" s="13">
        <v>0.7695131746031747</v>
      </c>
      <c r="P127" s="4">
        <v>682</v>
      </c>
      <c r="Q127" s="4">
        <v>691</v>
      </c>
      <c r="R127" s="12">
        <v>2.2448253968253937E-2</v>
      </c>
      <c r="S127" s="12">
        <v>3.6242857142857167E-2</v>
      </c>
      <c r="T127" s="12">
        <v>4.1134444444444522E-2</v>
      </c>
      <c r="U127" s="12">
        <v>8.7244444444444479E-3</v>
      </c>
      <c r="V127" s="12"/>
      <c r="W127" s="12">
        <f t="shared" si="7"/>
        <v>2.7137500000000019E-2</v>
      </c>
      <c r="X127" s="3"/>
      <c r="Y127" s="4">
        <v>682</v>
      </c>
      <c r="Z127" s="4">
        <v>691</v>
      </c>
      <c r="AA127" s="13">
        <v>9.8549206349206366E-3</v>
      </c>
      <c r="AB127" s="13">
        <v>9.3474603174603169E-3</v>
      </c>
      <c r="AC127" s="13">
        <v>6.0644444444444444E-3</v>
      </c>
      <c r="AD127" s="13">
        <v>1.2995873015873016E-2</v>
      </c>
      <c r="AE127" s="13">
        <v>1.1539841269841271E-2</v>
      </c>
      <c r="AF127" s="13">
        <v>8.7053968253968262E-3</v>
      </c>
      <c r="AG127" s="13">
        <v>1.2018095238095239E-2</v>
      </c>
      <c r="AH127" s="13">
        <v>9.8901587301587317E-3</v>
      </c>
      <c r="AJ127" s="14">
        <f t="shared" si="8"/>
        <v>0.20203428571428544</v>
      </c>
      <c r="AK127" s="14">
        <f t="shared" si="8"/>
        <v>0.32618571428571452</v>
      </c>
      <c r="AL127" s="14">
        <f t="shared" si="8"/>
        <v>0.37021000000000071</v>
      </c>
      <c r="AM127" s="14">
        <f t="shared" si="8"/>
        <v>7.8520000000000034E-2</v>
      </c>
      <c r="AO127" s="14">
        <f t="shared" si="9"/>
        <v>2.5621709851346344</v>
      </c>
      <c r="AP127" s="14">
        <f t="shared" si="9"/>
        <v>4.9144803844732063</v>
      </c>
      <c r="AQ127" s="14">
        <f t="shared" si="9"/>
        <v>5.2926438105174132</v>
      </c>
      <c r="AR127" s="14">
        <f t="shared" si="9"/>
        <v>0.92529544449572643</v>
      </c>
      <c r="AT127" s="14">
        <f t="shared" si="10"/>
        <v>1</v>
      </c>
      <c r="AU127" s="14">
        <f t="shared" si="10"/>
        <v>2</v>
      </c>
      <c r="AV127" s="14">
        <f t="shared" si="10"/>
        <v>2</v>
      </c>
      <c r="AW127" s="14">
        <f t="shared" si="10"/>
        <v>0</v>
      </c>
      <c r="AX127" s="4">
        <v>682</v>
      </c>
      <c r="AY127" s="4">
        <v>691</v>
      </c>
    </row>
    <row r="128" spans="1:51" x14ac:dyDescent="0.2">
      <c r="A128" s="4">
        <v>682</v>
      </c>
      <c r="B128" s="4">
        <v>692</v>
      </c>
      <c r="D128" s="3">
        <v>1222.6425999999999</v>
      </c>
      <c r="E128" s="4">
        <v>10</v>
      </c>
      <c r="F128" s="3" t="s">
        <v>306</v>
      </c>
      <c r="G128" s="13">
        <v>0.32734414285714286</v>
      </c>
      <c r="H128" s="13">
        <v>0.41910671428571428</v>
      </c>
      <c r="I128" s="13">
        <v>0.66101742857142864</v>
      </c>
      <c r="J128" s="13">
        <v>0.79583128571428574</v>
      </c>
      <c r="L128" s="13">
        <v>0.31818342857142856</v>
      </c>
      <c r="M128" s="13">
        <v>0.3965988571428572</v>
      </c>
      <c r="N128" s="13">
        <v>0.62661757142857144</v>
      </c>
      <c r="O128" s="13">
        <v>0.79131871428571432</v>
      </c>
      <c r="P128" s="4">
        <v>682</v>
      </c>
      <c r="Q128" s="4">
        <v>692</v>
      </c>
      <c r="R128" s="12">
        <v>9.160714285714253E-3</v>
      </c>
      <c r="S128" s="12">
        <v>2.2507857142857128E-2</v>
      </c>
      <c r="T128" s="12">
        <v>3.4399857142857142E-2</v>
      </c>
      <c r="U128" s="12">
        <v>4.5125714285714534E-3</v>
      </c>
      <c r="V128" s="12"/>
      <c r="W128" s="12">
        <f t="shared" si="7"/>
        <v>1.7645249999999994E-2</v>
      </c>
      <c r="X128" s="3"/>
      <c r="Y128" s="4">
        <v>682</v>
      </c>
      <c r="Z128" s="4">
        <v>692</v>
      </c>
      <c r="AA128" s="13">
        <v>1.5510000000000001E-2</v>
      </c>
      <c r="AB128" s="13">
        <v>1.2532857142857142E-2</v>
      </c>
      <c r="AC128" s="13">
        <v>1.7286571428571429E-2</v>
      </c>
      <c r="AD128" s="13">
        <v>1.4371714285714286E-2</v>
      </c>
      <c r="AE128" s="13">
        <v>1.3189857142857142E-2</v>
      </c>
      <c r="AF128" s="13">
        <v>1.4451E-2</v>
      </c>
      <c r="AG128" s="13">
        <v>1.4825714285714288E-2</v>
      </c>
      <c r="AH128" s="13">
        <v>1.6199571428571428E-2</v>
      </c>
      <c r="AJ128" s="14">
        <f t="shared" si="8"/>
        <v>9.1607142857142526E-2</v>
      </c>
      <c r="AK128" s="14">
        <f t="shared" si="8"/>
        <v>0.22507857142857129</v>
      </c>
      <c r="AL128" s="14">
        <f t="shared" si="8"/>
        <v>0.34399857142857143</v>
      </c>
      <c r="AM128" s="14">
        <f t="shared" si="8"/>
        <v>4.5125714285714533E-2</v>
      </c>
      <c r="AO128" s="14">
        <f t="shared" si="9"/>
        <v>0.77931082453359457</v>
      </c>
      <c r="AP128" s="14">
        <f t="shared" si="9"/>
        <v>2.0380331917582706</v>
      </c>
      <c r="AQ128" s="14">
        <f t="shared" si="9"/>
        <v>2.6163121381094796</v>
      </c>
      <c r="AR128" s="14">
        <f t="shared" si="9"/>
        <v>0.36092014844055759</v>
      </c>
      <c r="AT128" s="14">
        <f t="shared" si="10"/>
        <v>0</v>
      </c>
      <c r="AU128" s="14">
        <f t="shared" si="10"/>
        <v>1</v>
      </c>
      <c r="AV128" s="14">
        <f t="shared" si="10"/>
        <v>1</v>
      </c>
      <c r="AW128" s="14">
        <f t="shared" si="10"/>
        <v>0</v>
      </c>
      <c r="AX128" s="4">
        <v>682</v>
      </c>
      <c r="AY128" s="4">
        <v>692</v>
      </c>
    </row>
    <row r="129" spans="1:51" x14ac:dyDescent="0.2">
      <c r="A129" s="4">
        <v>692</v>
      </c>
      <c r="B129" s="4">
        <v>705</v>
      </c>
      <c r="D129" s="3">
        <v>1747.8434</v>
      </c>
      <c r="E129" s="4">
        <v>11</v>
      </c>
      <c r="F129" s="3" t="s">
        <v>307</v>
      </c>
      <c r="G129" s="13">
        <v>4.4950129870129869E-2</v>
      </c>
      <c r="H129" s="13">
        <v>8.6926883116883111E-2</v>
      </c>
      <c r="I129" s="13">
        <v>0.25444311688311688</v>
      </c>
      <c r="J129" s="13">
        <v>0.49599207792207795</v>
      </c>
      <c r="L129" s="13">
        <v>3.7436623376623381E-2</v>
      </c>
      <c r="M129" s="13">
        <v>7.7435064935064926E-2</v>
      </c>
      <c r="N129" s="13">
        <v>0.22959129870129869</v>
      </c>
      <c r="O129" s="13">
        <v>0.42374467532467536</v>
      </c>
      <c r="P129" s="4">
        <v>692</v>
      </c>
      <c r="Q129" s="4">
        <v>705</v>
      </c>
      <c r="R129" s="12">
        <v>7.5135064935064888E-3</v>
      </c>
      <c r="S129" s="12">
        <v>9.4918181818181846E-3</v>
      </c>
      <c r="T129" s="12">
        <v>2.485181818181819E-2</v>
      </c>
      <c r="U129" s="12">
        <v>7.2247402597402602E-2</v>
      </c>
      <c r="V129" s="12"/>
      <c r="W129" s="12">
        <f t="shared" si="7"/>
        <v>2.8526136363636365E-2</v>
      </c>
      <c r="X129" s="3"/>
      <c r="Y129" s="4">
        <v>692</v>
      </c>
      <c r="Z129" s="4">
        <v>705</v>
      </c>
      <c r="AA129" s="13">
        <v>6.0998701298701297E-3</v>
      </c>
      <c r="AB129" s="13">
        <v>8.7571428571428574E-3</v>
      </c>
      <c r="AC129" s="13">
        <v>1.8520259740259743E-2</v>
      </c>
      <c r="AD129" s="13">
        <v>2.4451038961038962E-2</v>
      </c>
      <c r="AE129" s="13">
        <v>6.1445454545454555E-3</v>
      </c>
      <c r="AF129" s="13">
        <v>7.7259740259740259E-3</v>
      </c>
      <c r="AG129" s="13">
        <v>1.9524935064935064E-2</v>
      </c>
      <c r="AH129" s="13">
        <v>2.8890649350649351E-2</v>
      </c>
      <c r="AJ129" s="14">
        <f t="shared" si="8"/>
        <v>8.2648571428571377E-2</v>
      </c>
      <c r="AK129" s="14">
        <f t="shared" si="8"/>
        <v>0.10441000000000003</v>
      </c>
      <c r="AL129" s="14">
        <f t="shared" si="8"/>
        <v>0.27337000000000011</v>
      </c>
      <c r="AM129" s="14">
        <f t="shared" si="8"/>
        <v>0.79472142857142858</v>
      </c>
      <c r="AO129" s="14">
        <f t="shared" si="9"/>
        <v>1.5030635361296705</v>
      </c>
      <c r="AP129" s="14">
        <f t="shared" si="9"/>
        <v>1.4077888463775012</v>
      </c>
      <c r="AQ129" s="14">
        <f t="shared" si="9"/>
        <v>1.599493963531061</v>
      </c>
      <c r="AR129" s="14">
        <f t="shared" si="9"/>
        <v>3.306222483718964</v>
      </c>
      <c r="AT129" s="14">
        <f t="shared" si="10"/>
        <v>0</v>
      </c>
      <c r="AU129" s="14">
        <f t="shared" si="10"/>
        <v>0</v>
      </c>
      <c r="AV129" s="14">
        <f t="shared" si="10"/>
        <v>1</v>
      </c>
      <c r="AW129" s="14">
        <f t="shared" si="10"/>
        <v>3</v>
      </c>
      <c r="AX129" s="4">
        <v>692</v>
      </c>
      <c r="AY129" s="4">
        <v>705</v>
      </c>
    </row>
    <row r="130" spans="1:51" x14ac:dyDescent="0.2">
      <c r="A130" s="4">
        <v>693</v>
      </c>
      <c r="B130" s="4">
        <v>705</v>
      </c>
      <c r="D130" s="3">
        <v>1584.78</v>
      </c>
      <c r="E130" s="4">
        <v>10</v>
      </c>
      <c r="F130" s="3" t="s">
        <v>308</v>
      </c>
      <c r="G130" s="13">
        <v>5.2455857142857144E-2</v>
      </c>
      <c r="H130" s="13">
        <v>9.1200000000000003E-2</v>
      </c>
      <c r="I130" s="13">
        <v>0.26013028571428576</v>
      </c>
      <c r="J130" s="13">
        <v>0.51955571428571434</v>
      </c>
      <c r="L130" s="13">
        <v>3.9318428571428574E-2</v>
      </c>
      <c r="M130" s="13">
        <v>8.7191857142857154E-2</v>
      </c>
      <c r="N130" s="13">
        <v>0.24078257142857143</v>
      </c>
      <c r="O130" s="13">
        <v>0.44775800000000004</v>
      </c>
      <c r="P130" s="4">
        <v>693</v>
      </c>
      <c r="Q130" s="4">
        <v>705</v>
      </c>
      <c r="R130" s="12">
        <v>1.3137428571428569E-2</v>
      </c>
      <c r="S130" s="12">
        <v>4.0081428571428577E-3</v>
      </c>
      <c r="T130" s="12">
        <v>1.9347714285714294E-2</v>
      </c>
      <c r="U130" s="12">
        <v>7.1797714285714312E-2</v>
      </c>
      <c r="V130" s="12"/>
      <c r="W130" s="12">
        <f t="shared" si="7"/>
        <v>2.7072750000000007E-2</v>
      </c>
      <c r="X130" s="3"/>
      <c r="Y130" s="4">
        <v>693</v>
      </c>
      <c r="Z130" s="4">
        <v>705</v>
      </c>
      <c r="AA130" s="13">
        <v>1.7460857142857143E-2</v>
      </c>
      <c r="AB130" s="13">
        <v>1.7773142857142859E-2</v>
      </c>
      <c r="AC130" s="13">
        <v>1.5610428571428572E-2</v>
      </c>
      <c r="AD130" s="13">
        <v>1.7419857142857143E-2</v>
      </c>
      <c r="AE130" s="13">
        <v>1.6314571428571428E-2</v>
      </c>
      <c r="AF130" s="13">
        <v>1.5864857142857142E-2</v>
      </c>
      <c r="AG130" s="13">
        <v>1.7308285714285714E-2</v>
      </c>
      <c r="AH130" s="13">
        <v>1.9765857142857144E-2</v>
      </c>
      <c r="AJ130" s="14">
        <f t="shared" si="8"/>
        <v>0.13137428571428569</v>
      </c>
      <c r="AK130" s="14">
        <f t="shared" si="8"/>
        <v>4.0081428571428573E-2</v>
      </c>
      <c r="AL130" s="14">
        <f t="shared" si="8"/>
        <v>0.19347714285714296</v>
      </c>
      <c r="AM130" s="14">
        <f t="shared" si="8"/>
        <v>0.71797714285714309</v>
      </c>
      <c r="AO130" s="14">
        <f t="shared" si="9"/>
        <v>0.95221529764270085</v>
      </c>
      <c r="AP130" s="14">
        <f t="shared" si="9"/>
        <v>0.29140092657133254</v>
      </c>
      <c r="AQ130" s="14">
        <f t="shared" si="9"/>
        <v>1.4377571463451151</v>
      </c>
      <c r="AR130" s="14">
        <f t="shared" si="9"/>
        <v>4.7200602670589111</v>
      </c>
      <c r="AT130" s="14">
        <f t="shared" si="10"/>
        <v>0</v>
      </c>
      <c r="AU130" s="14">
        <f t="shared" si="10"/>
        <v>0</v>
      </c>
      <c r="AV130" s="14">
        <f t="shared" si="10"/>
        <v>0</v>
      </c>
      <c r="AW130" s="14">
        <f t="shared" si="10"/>
        <v>3</v>
      </c>
      <c r="AX130" s="4">
        <v>693</v>
      </c>
      <c r="AY130" s="4">
        <v>705</v>
      </c>
    </row>
    <row r="131" spans="1:51" x14ac:dyDescent="0.2">
      <c r="A131" s="4">
        <v>694</v>
      </c>
      <c r="B131" s="4">
        <v>705</v>
      </c>
      <c r="D131" s="3">
        <v>1481.7709</v>
      </c>
      <c r="E131" s="4">
        <v>9</v>
      </c>
      <c r="F131" s="3" t="s">
        <v>309</v>
      </c>
      <c r="G131" s="13">
        <v>9.933968253968254E-3</v>
      </c>
      <c r="H131" s="13">
        <v>8.7859841269841282E-2</v>
      </c>
      <c r="I131" s="13">
        <v>0.25388031746031747</v>
      </c>
      <c r="J131" s="13">
        <v>0.47573142857142858</v>
      </c>
      <c r="L131" s="13">
        <v>4.5238571428571434E-2</v>
      </c>
      <c r="M131" s="13">
        <v>9.6119047619047632E-2</v>
      </c>
      <c r="N131" s="13">
        <v>0.24882238095238093</v>
      </c>
      <c r="O131" s="13">
        <v>0.42327174603174605</v>
      </c>
      <c r="P131" s="4">
        <v>694</v>
      </c>
      <c r="Q131" s="4">
        <v>705</v>
      </c>
      <c r="R131" s="12">
        <v>-3.5304603174603176E-2</v>
      </c>
      <c r="S131" s="12">
        <v>-8.2592063492063494E-3</v>
      </c>
      <c r="T131" s="12">
        <v>5.057936507936513E-3</v>
      </c>
      <c r="U131" s="12">
        <v>5.2459682539682494E-2</v>
      </c>
      <c r="V131" s="12"/>
      <c r="W131" s="12">
        <f t="shared" si="7"/>
        <v>3.4884523809523699E-3</v>
      </c>
      <c r="X131" s="3"/>
      <c r="Y131" s="4">
        <v>694</v>
      </c>
      <c r="Z131" s="4">
        <v>705</v>
      </c>
      <c r="AA131" s="13">
        <v>1.8192063492063492E-2</v>
      </c>
      <c r="AB131" s="13">
        <v>1.3408412698412701E-2</v>
      </c>
      <c r="AC131" s="13">
        <v>1.1103968253968255E-2</v>
      </c>
      <c r="AD131" s="13">
        <v>1.8216031746031747E-2</v>
      </c>
      <c r="AE131" s="13">
        <v>8.2239682539682543E-3</v>
      </c>
      <c r="AF131" s="13">
        <v>8.5796825396825416E-3</v>
      </c>
      <c r="AG131" s="13">
        <v>9.3501587301587311E-3</v>
      </c>
      <c r="AH131" s="13">
        <v>1.2042539682539686E-2</v>
      </c>
      <c r="AJ131" s="14">
        <f t="shared" si="8"/>
        <v>-0.31774142857142856</v>
      </c>
      <c r="AK131" s="14">
        <f t="shared" si="8"/>
        <v>-7.4332857142857145E-2</v>
      </c>
      <c r="AL131" s="14">
        <f t="shared" si="8"/>
        <v>4.5521428571428615E-2</v>
      </c>
      <c r="AM131" s="14">
        <f t="shared" si="8"/>
        <v>0.47213714285714242</v>
      </c>
      <c r="AO131" s="14">
        <f t="shared" si="9"/>
        <v>-3.0628912704065883</v>
      </c>
      <c r="AP131" s="14">
        <f t="shared" si="9"/>
        <v>-0.89866670605813703</v>
      </c>
      <c r="AQ131" s="14">
        <f t="shared" si="9"/>
        <v>0.6035002210517233</v>
      </c>
      <c r="AR131" s="14">
        <f t="shared" si="9"/>
        <v>4.1609926808027033</v>
      </c>
      <c r="AT131" s="14">
        <f t="shared" si="10"/>
        <v>2</v>
      </c>
      <c r="AU131" s="14">
        <f t="shared" si="10"/>
        <v>0</v>
      </c>
      <c r="AV131" s="14">
        <f t="shared" si="10"/>
        <v>0</v>
      </c>
      <c r="AW131" s="14">
        <f t="shared" si="10"/>
        <v>2</v>
      </c>
      <c r="AX131" s="4">
        <v>694</v>
      </c>
      <c r="AY131" s="4">
        <v>705</v>
      </c>
    </row>
    <row r="132" spans="1:51" x14ac:dyDescent="0.2">
      <c r="A132" s="4">
        <v>710</v>
      </c>
      <c r="B132" s="4">
        <v>716</v>
      </c>
      <c r="D132" s="3">
        <v>870.57709999999997</v>
      </c>
      <c r="E132" s="4">
        <v>6</v>
      </c>
      <c r="F132" s="3" t="s">
        <v>310</v>
      </c>
      <c r="G132" s="13">
        <v>0.5081269047619047</v>
      </c>
      <c r="H132" s="13">
        <v>0.67436238095238099</v>
      </c>
      <c r="I132" s="13">
        <v>0.78640476190476194</v>
      </c>
      <c r="J132" s="13">
        <v>0.81984380952380953</v>
      </c>
      <c r="L132" s="13">
        <v>0.40882547619047616</v>
      </c>
      <c r="M132" s="13">
        <v>0.63339880952380956</v>
      </c>
      <c r="N132" s="13">
        <v>0.79067904761904761</v>
      </c>
      <c r="O132" s="13">
        <v>0.80617166666666684</v>
      </c>
      <c r="P132" s="4">
        <v>710</v>
      </c>
      <c r="Q132" s="4">
        <v>716</v>
      </c>
      <c r="R132" s="12">
        <v>9.9301428571428568E-2</v>
      </c>
      <c r="S132" s="12">
        <v>4.0963571428571446E-2</v>
      </c>
      <c r="T132" s="12">
        <v>-4.2742857142856541E-3</v>
      </c>
      <c r="U132" s="12">
        <v>1.3672142857142858E-2</v>
      </c>
      <c r="V132" s="12"/>
      <c r="W132" s="12">
        <f t="shared" si="7"/>
        <v>3.7415714285714309E-2</v>
      </c>
      <c r="X132" s="3"/>
      <c r="Y132" s="4">
        <v>710</v>
      </c>
      <c r="Z132" s="4">
        <v>716</v>
      </c>
      <c r="AA132" s="13">
        <v>3.5522142857142856E-2</v>
      </c>
      <c r="AB132" s="13">
        <v>3.6349047619047621E-2</v>
      </c>
      <c r="AC132" s="13">
        <v>3.4807380952380951E-2</v>
      </c>
      <c r="AD132" s="13">
        <v>3.3999761904761908E-2</v>
      </c>
      <c r="AE132" s="13">
        <v>2.8767857142857144E-2</v>
      </c>
      <c r="AF132" s="13">
        <v>4.0802857142857148E-2</v>
      </c>
      <c r="AG132" s="13">
        <v>4.1410714285714287E-2</v>
      </c>
      <c r="AH132" s="13">
        <v>3.5788095238095237E-2</v>
      </c>
      <c r="AJ132" s="14">
        <f t="shared" si="8"/>
        <v>0.59580857142857147</v>
      </c>
      <c r="AK132" s="14">
        <f t="shared" si="8"/>
        <v>0.24578142857142868</v>
      </c>
      <c r="AL132" s="14">
        <f t="shared" si="8"/>
        <v>-2.5645714285713925E-2</v>
      </c>
      <c r="AM132" s="14">
        <f t="shared" si="8"/>
        <v>8.2032857142857157E-2</v>
      </c>
      <c r="AO132" s="14">
        <f t="shared" si="9"/>
        <v>3.7627386700912915</v>
      </c>
      <c r="AP132" s="14">
        <f t="shared" si="9"/>
        <v>1.2983875623872461</v>
      </c>
      <c r="AQ132" s="14">
        <f t="shared" si="9"/>
        <v>-0.13685392459817633</v>
      </c>
      <c r="AR132" s="14">
        <f t="shared" si="9"/>
        <v>0.4797221875075624</v>
      </c>
      <c r="AT132" s="14">
        <f t="shared" si="10"/>
        <v>3</v>
      </c>
      <c r="AU132" s="14">
        <f t="shared" si="10"/>
        <v>1</v>
      </c>
      <c r="AV132" s="14">
        <f t="shared" si="10"/>
        <v>0</v>
      </c>
      <c r="AW132" s="14">
        <f t="shared" si="10"/>
        <v>0</v>
      </c>
      <c r="AX132" s="4">
        <v>710</v>
      </c>
      <c r="AY132" s="4">
        <v>716</v>
      </c>
    </row>
    <row r="133" spans="1:51" x14ac:dyDescent="0.2">
      <c r="A133" s="4">
        <v>710</v>
      </c>
      <c r="B133" s="4">
        <v>717</v>
      </c>
      <c r="D133" s="3">
        <v>983.66120000000001</v>
      </c>
      <c r="E133" s="4">
        <v>7</v>
      </c>
      <c r="F133" s="3" t="s">
        <v>311</v>
      </c>
      <c r="G133" s="13">
        <v>0.44354204081632659</v>
      </c>
      <c r="H133" s="13">
        <v>0.68760326530612248</v>
      </c>
      <c r="I133" s="13">
        <v>0.78666387755102041</v>
      </c>
      <c r="J133" s="13">
        <v>0.79598000000000002</v>
      </c>
      <c r="L133" s="13">
        <v>0.34408469387755103</v>
      </c>
      <c r="M133" s="13">
        <v>0.62137653061224485</v>
      </c>
      <c r="N133" s="13">
        <v>0.77429367346938782</v>
      </c>
      <c r="O133" s="13">
        <v>0.7922051020408164</v>
      </c>
      <c r="P133" s="4">
        <v>710</v>
      </c>
      <c r="Q133" s="4">
        <v>717</v>
      </c>
      <c r="R133" s="12">
        <v>9.9457346938775532E-2</v>
      </c>
      <c r="S133" s="12">
        <v>6.6226734693877604E-2</v>
      </c>
      <c r="T133" s="12">
        <v>1.2370204081632599E-2</v>
      </c>
      <c r="U133" s="12">
        <v>3.774897959183671E-3</v>
      </c>
      <c r="V133" s="12"/>
      <c r="W133" s="12">
        <f t="shared" si="7"/>
        <v>4.5457295918367349E-2</v>
      </c>
      <c r="X133" s="3"/>
      <c r="Y133" s="4">
        <v>710</v>
      </c>
      <c r="Z133" s="4">
        <v>717</v>
      </c>
      <c r="AA133" s="13">
        <v>1.4705510204081633E-2</v>
      </c>
      <c r="AB133" s="13">
        <v>1.0204081632653062E-2</v>
      </c>
      <c r="AC133" s="13">
        <v>8.5485714285714297E-3</v>
      </c>
      <c r="AD133" s="13">
        <v>4.2187755102040814E-3</v>
      </c>
      <c r="AE133" s="13">
        <v>8.7726530612244908E-3</v>
      </c>
      <c r="AF133" s="13">
        <v>7.6638775510204094E-3</v>
      </c>
      <c r="AG133" s="13">
        <v>2.5316326530612247E-3</v>
      </c>
      <c r="AH133" s="13">
        <v>6.02530612244898E-3</v>
      </c>
      <c r="AJ133" s="14">
        <f t="shared" si="8"/>
        <v>0.69620142857142875</v>
      </c>
      <c r="AK133" s="14">
        <f t="shared" si="8"/>
        <v>0.4635871428571432</v>
      </c>
      <c r="AL133" s="14">
        <f t="shared" si="8"/>
        <v>8.6591428571428194E-2</v>
      </c>
      <c r="AM133" s="14">
        <f t="shared" si="8"/>
        <v>2.6424285714285699E-2</v>
      </c>
      <c r="AO133" s="14">
        <f t="shared" si="9"/>
        <v>10.060209347906174</v>
      </c>
      <c r="AP133" s="14">
        <f t="shared" si="9"/>
        <v>8.9885371987833302</v>
      </c>
      <c r="AQ133" s="14">
        <f t="shared" si="9"/>
        <v>2.403193775524997</v>
      </c>
      <c r="AR133" s="14">
        <f t="shared" si="9"/>
        <v>0.88890972172425264</v>
      </c>
      <c r="AT133" s="14">
        <f t="shared" si="10"/>
        <v>3</v>
      </c>
      <c r="AU133" s="14">
        <f t="shared" si="10"/>
        <v>2</v>
      </c>
      <c r="AV133" s="14">
        <f t="shared" si="10"/>
        <v>0</v>
      </c>
      <c r="AW133" s="14">
        <f t="shared" si="10"/>
        <v>0</v>
      </c>
      <c r="AX133" s="4">
        <v>710</v>
      </c>
      <c r="AY133" s="4">
        <v>717</v>
      </c>
    </row>
    <row r="134" spans="1:51" x14ac:dyDescent="0.2">
      <c r="A134" s="4">
        <v>718</v>
      </c>
      <c r="B134" s="4">
        <v>730</v>
      </c>
      <c r="D134" s="3">
        <v>1476.8056999999999</v>
      </c>
      <c r="E134" s="4">
        <v>11</v>
      </c>
      <c r="F134" s="3" t="s">
        <v>312</v>
      </c>
      <c r="G134" s="13">
        <v>0.22186168831168832</v>
      </c>
      <c r="H134" s="13">
        <v>0.2987197402597403</v>
      </c>
      <c r="I134" s="13">
        <v>0.36129467532467535</v>
      </c>
      <c r="J134" s="13">
        <v>0.4631248051948052</v>
      </c>
      <c r="L134" s="13">
        <v>0.22810298701298706</v>
      </c>
      <c r="M134" s="13">
        <v>0.28887038961038958</v>
      </c>
      <c r="N134" s="13">
        <v>0.35413246753246752</v>
      </c>
      <c r="O134" s="13">
        <v>0.4411322077922078</v>
      </c>
      <c r="P134" s="4">
        <v>718</v>
      </c>
      <c r="Q134" s="4">
        <v>730</v>
      </c>
      <c r="R134" s="12">
        <v>-6.2412987012987215E-3</v>
      </c>
      <c r="S134" s="12">
        <v>9.8493506493506962E-3</v>
      </c>
      <c r="T134" s="12">
        <v>7.1622077922078075E-3</v>
      </c>
      <c r="U134" s="12">
        <v>2.1992597402597406E-2</v>
      </c>
      <c r="V134" s="12"/>
      <c r="W134" s="12">
        <f t="shared" si="7"/>
        <v>8.1907142857142977E-3</v>
      </c>
      <c r="X134" s="3"/>
      <c r="Y134" s="4">
        <v>718</v>
      </c>
      <c r="Z134" s="4">
        <v>730</v>
      </c>
      <c r="AA134" s="13">
        <v>1.5061168831168833E-2</v>
      </c>
      <c r="AB134" s="13">
        <v>1.630896103896104E-2</v>
      </c>
      <c r="AC134" s="13">
        <v>2.2096493506493509E-2</v>
      </c>
      <c r="AD134" s="13">
        <v>1.9464935064935067E-2</v>
      </c>
      <c r="AE134" s="13">
        <v>1.326987012987013E-2</v>
      </c>
      <c r="AF134" s="13">
        <v>2.4245064935064935E-2</v>
      </c>
      <c r="AG134" s="13">
        <v>1.9857922077922079E-2</v>
      </c>
      <c r="AH134" s="13">
        <v>2.8847792207792211E-2</v>
      </c>
      <c r="AJ134" s="14">
        <f t="shared" si="8"/>
        <v>-6.8654285714285931E-2</v>
      </c>
      <c r="AK134" s="14">
        <f t="shared" si="8"/>
        <v>0.10834285714285766</v>
      </c>
      <c r="AL134" s="14">
        <f t="shared" si="8"/>
        <v>7.8784285714285876E-2</v>
      </c>
      <c r="AM134" s="14">
        <f t="shared" si="8"/>
        <v>0.24191857142857146</v>
      </c>
      <c r="AO134" s="14">
        <f t="shared" si="9"/>
        <v>-0.53854466895526232</v>
      </c>
      <c r="AP134" s="14">
        <f t="shared" si="9"/>
        <v>0.58383319227418307</v>
      </c>
      <c r="AQ134" s="14">
        <f t="shared" si="9"/>
        <v>0.41756830585081195</v>
      </c>
      <c r="AR134" s="14">
        <f t="shared" si="9"/>
        <v>1.0945886695603964</v>
      </c>
      <c r="AT134" s="14">
        <f t="shared" si="10"/>
        <v>0</v>
      </c>
      <c r="AU134" s="14">
        <f t="shared" si="10"/>
        <v>0</v>
      </c>
      <c r="AV134" s="14">
        <f t="shared" si="10"/>
        <v>0</v>
      </c>
      <c r="AW134" s="14">
        <f t="shared" si="10"/>
        <v>1</v>
      </c>
      <c r="AX134" s="4">
        <v>718</v>
      </c>
      <c r="AY134" s="4">
        <v>730</v>
      </c>
    </row>
    <row r="135" spans="1:51" x14ac:dyDescent="0.2">
      <c r="A135" s="4">
        <v>720</v>
      </c>
      <c r="B135" s="4">
        <v>729</v>
      </c>
      <c r="D135" s="3">
        <v>1175.6783</v>
      </c>
      <c r="E135" s="4">
        <v>8</v>
      </c>
      <c r="F135" s="3" t="s">
        <v>313</v>
      </c>
      <c r="G135" s="13">
        <v>0.2945039285714286</v>
      </c>
      <c r="H135" s="13">
        <v>0.37892339285714283</v>
      </c>
      <c r="I135" s="13">
        <v>0.42760196428571429</v>
      </c>
      <c r="J135" s="13">
        <v>0.46601750000000003</v>
      </c>
      <c r="L135" s="13">
        <v>0.27664678571428575</v>
      </c>
      <c r="M135" s="13">
        <v>0.34648053571428572</v>
      </c>
      <c r="N135" s="13">
        <v>0.42995714285714293</v>
      </c>
      <c r="O135" s="13">
        <v>0.46413982142857146</v>
      </c>
      <c r="P135" s="4">
        <v>720</v>
      </c>
      <c r="Q135" s="4">
        <v>729</v>
      </c>
      <c r="R135" s="12">
        <v>1.7857142857142835E-2</v>
      </c>
      <c r="S135" s="12">
        <v>3.2442857142857114E-2</v>
      </c>
      <c r="T135" s="12">
        <v>-2.3551785714285927E-3</v>
      </c>
      <c r="U135" s="12">
        <v>1.8776785714285412E-3</v>
      </c>
      <c r="V135" s="12"/>
      <c r="W135" s="12">
        <f t="shared" si="7"/>
        <v>1.2455624999999975E-2</v>
      </c>
      <c r="X135" s="3"/>
      <c r="Y135" s="4">
        <v>720</v>
      </c>
      <c r="Z135" s="4">
        <v>729</v>
      </c>
      <c r="AA135" s="13">
        <v>1.1308928571428572E-2</v>
      </c>
      <c r="AB135" s="13">
        <v>1.20175E-2</v>
      </c>
      <c r="AC135" s="13">
        <v>1.8714107142857143E-2</v>
      </c>
      <c r="AD135" s="13">
        <v>1.8171964285714288E-2</v>
      </c>
      <c r="AE135" s="13">
        <v>1.6297321428571428E-2</v>
      </c>
      <c r="AF135" s="13">
        <v>1.0235892857142857E-2</v>
      </c>
      <c r="AG135" s="13">
        <v>1.6324285714285715E-2</v>
      </c>
      <c r="AH135" s="13">
        <v>1.7841249999999999E-2</v>
      </c>
      <c r="AJ135" s="14">
        <f t="shared" si="8"/>
        <v>0.14285714285714268</v>
      </c>
      <c r="AK135" s="14">
        <f t="shared" si="8"/>
        <v>0.25954285714285691</v>
      </c>
      <c r="AL135" s="14">
        <f t="shared" si="8"/>
        <v>-1.8841428571428741E-2</v>
      </c>
      <c r="AM135" s="14">
        <f t="shared" si="8"/>
        <v>1.502142857142833E-2</v>
      </c>
      <c r="AO135" s="14">
        <f t="shared" si="9"/>
        <v>1.5592050721195769</v>
      </c>
      <c r="AP135" s="14">
        <f t="shared" si="9"/>
        <v>3.5596811390601082</v>
      </c>
      <c r="AQ135" s="14">
        <f t="shared" si="9"/>
        <v>-0.16426591440808275</v>
      </c>
      <c r="AR135" s="14">
        <f t="shared" si="9"/>
        <v>0.1277075810267535</v>
      </c>
      <c r="AT135" s="14">
        <f t="shared" si="10"/>
        <v>0</v>
      </c>
      <c r="AU135" s="14">
        <f t="shared" si="10"/>
        <v>2</v>
      </c>
      <c r="AV135" s="14">
        <f t="shared" si="10"/>
        <v>0</v>
      </c>
      <c r="AW135" s="14">
        <f t="shared" si="10"/>
        <v>0</v>
      </c>
      <c r="AX135" s="4">
        <v>720</v>
      </c>
      <c r="AY135" s="4">
        <v>729</v>
      </c>
    </row>
    <row r="136" spans="1:51" x14ac:dyDescent="0.2">
      <c r="A136" s="4">
        <v>731</v>
      </c>
      <c r="B136" s="4">
        <v>741</v>
      </c>
      <c r="D136" s="3">
        <v>1266.7052000000001</v>
      </c>
      <c r="E136" s="4">
        <v>10</v>
      </c>
      <c r="F136" s="3" t="s">
        <v>314</v>
      </c>
      <c r="G136" s="13">
        <v>0.46143157142857139</v>
      </c>
      <c r="H136" s="13">
        <v>0.48709028571428575</v>
      </c>
      <c r="I136" s="13">
        <v>0.5715677142857144</v>
      </c>
      <c r="J136" s="13">
        <v>0.66124171428571432</v>
      </c>
      <c r="L136" s="13">
        <v>0.43903214285714287</v>
      </c>
      <c r="M136" s="13">
        <v>0.47874057142857146</v>
      </c>
      <c r="N136" s="13">
        <v>0.56207571428571435</v>
      </c>
      <c r="O136" s="13">
        <v>0.64313042857142866</v>
      </c>
      <c r="P136" s="4">
        <v>731</v>
      </c>
      <c r="Q136" s="4">
        <v>741</v>
      </c>
      <c r="R136" s="12">
        <v>2.2399428571428567E-2</v>
      </c>
      <c r="S136" s="12">
        <v>8.3497142857143249E-3</v>
      </c>
      <c r="T136" s="12">
        <v>9.4920000000000247E-3</v>
      </c>
      <c r="U136" s="12">
        <v>1.8111285714285712E-2</v>
      </c>
      <c r="V136" s="12"/>
      <c r="W136" s="12">
        <f t="shared" si="7"/>
        <v>1.4588107142857158E-2</v>
      </c>
      <c r="X136" s="3"/>
      <c r="Y136" s="4">
        <v>731</v>
      </c>
      <c r="Z136" s="4">
        <v>741</v>
      </c>
      <c r="AA136" s="13">
        <v>1.8335428571428572E-2</v>
      </c>
      <c r="AB136" s="13">
        <v>1.0886714285714286E-2</v>
      </c>
      <c r="AC136" s="13">
        <v>1.2148142857142857E-2</v>
      </c>
      <c r="AD136" s="13">
        <v>1.290314285714286E-2</v>
      </c>
      <c r="AE136" s="13">
        <v>2.1374714285714289E-2</v>
      </c>
      <c r="AF136" s="13">
        <v>1.1061857142857144E-2</v>
      </c>
      <c r="AG136" s="13">
        <v>1.2113714285714287E-2</v>
      </c>
      <c r="AH136" s="13">
        <v>1.1108857142857143E-2</v>
      </c>
      <c r="AJ136" s="14">
        <f t="shared" si="8"/>
        <v>0.22399428571428567</v>
      </c>
      <c r="AK136" s="14">
        <f t="shared" si="8"/>
        <v>8.3497142857143242E-2</v>
      </c>
      <c r="AL136" s="14">
        <f t="shared" si="8"/>
        <v>9.4920000000000254E-2</v>
      </c>
      <c r="AM136" s="14">
        <f t="shared" ref="AM136:AM199" si="11">U136*$E136</f>
        <v>0.18111285714285713</v>
      </c>
      <c r="AO136" s="14">
        <f t="shared" si="9"/>
        <v>1.3776623970972626</v>
      </c>
      <c r="AP136" s="14">
        <f t="shared" si="9"/>
        <v>0.93180954545821604</v>
      </c>
      <c r="AQ136" s="14">
        <f t="shared" si="9"/>
        <v>0.95831630250188282</v>
      </c>
      <c r="AR136" s="14">
        <f t="shared" ref="AR136:AR199" si="12">(((J136-O136)/(SQRT(((AD136^2)/3)+(((AH136^2)/3))))))</f>
        <v>1.842414943503297</v>
      </c>
      <c r="AT136" s="14">
        <f t="shared" si="10"/>
        <v>1</v>
      </c>
      <c r="AU136" s="14">
        <f t="shared" si="10"/>
        <v>0</v>
      </c>
      <c r="AV136" s="14">
        <f t="shared" si="10"/>
        <v>0</v>
      </c>
      <c r="AW136" s="14">
        <f t="shared" ref="AW136:AW199" si="13">IF(ABS(U136)&gt;$AL$2,1,0)+IF(ABS(AM136)&gt;$AL$1,1,0)+IF(ABS(AR136)&gt;$AL$3,1,0)</f>
        <v>0</v>
      </c>
      <c r="AX136" s="4">
        <v>731</v>
      </c>
      <c r="AY136" s="4">
        <v>741</v>
      </c>
    </row>
    <row r="137" spans="1:51" x14ac:dyDescent="0.2">
      <c r="A137" s="4">
        <v>734</v>
      </c>
      <c r="B137" s="4">
        <v>741</v>
      </c>
      <c r="D137" s="3">
        <v>919.52070000000003</v>
      </c>
      <c r="E137" s="4">
        <v>7</v>
      </c>
      <c r="F137" s="3" t="s">
        <v>315</v>
      </c>
      <c r="G137" s="13">
        <v>0.54472306122448988</v>
      </c>
      <c r="H137" s="13">
        <v>0.57461551020408164</v>
      </c>
      <c r="I137" s="13">
        <v>0.66081081632653071</v>
      </c>
      <c r="J137" s="13">
        <v>0.68557612244897959</v>
      </c>
      <c r="L137" s="13">
        <v>0.54652061224489801</v>
      </c>
      <c r="M137" s="13">
        <v>0.56961591836734693</v>
      </c>
      <c r="N137" s="13">
        <v>0.66497714285714293</v>
      </c>
      <c r="O137" s="13">
        <v>0.68368734693877553</v>
      </c>
      <c r="P137" s="4">
        <v>734</v>
      </c>
      <c r="Q137" s="4">
        <v>741</v>
      </c>
      <c r="R137" s="12">
        <v>-1.7975510204081939E-3</v>
      </c>
      <c r="S137" s="12">
        <v>4.9995918367346757E-3</v>
      </c>
      <c r="T137" s="12">
        <v>-4.1663265306122145E-3</v>
      </c>
      <c r="U137" s="12">
        <v>1.8887755102040844E-3</v>
      </c>
      <c r="V137" s="12"/>
      <c r="W137" s="12">
        <f t="shared" ref="W137:W200" si="14">AVERAGE(R137:U137)</f>
        <v>2.3112244897958794E-4</v>
      </c>
      <c r="X137" s="3"/>
      <c r="Y137" s="4">
        <v>734</v>
      </c>
      <c r="Z137" s="4">
        <v>741</v>
      </c>
      <c r="AA137" s="13">
        <v>2.163061224489796E-2</v>
      </c>
      <c r="AB137" s="13">
        <v>2.1022448979591841E-2</v>
      </c>
      <c r="AC137" s="13">
        <v>2.0849387755102044E-2</v>
      </c>
      <c r="AD137" s="13">
        <v>1.8855102040816328E-2</v>
      </c>
      <c r="AE137" s="13">
        <v>2.1106530612244899E-2</v>
      </c>
      <c r="AF137" s="13">
        <v>2.0329795918367349E-2</v>
      </c>
      <c r="AG137" s="13">
        <v>2.1070000000000002E-2</v>
      </c>
      <c r="AH137" s="13">
        <v>1.3353469387755104E-2</v>
      </c>
      <c r="AJ137" s="14">
        <f t="shared" ref="AJ137:AM200" si="15">R137*$E137</f>
        <v>-1.2582857142857357E-2</v>
      </c>
      <c r="AK137" s="14">
        <f t="shared" si="15"/>
        <v>3.4997142857142727E-2</v>
      </c>
      <c r="AL137" s="14">
        <f t="shared" si="15"/>
        <v>-2.91642857142855E-2</v>
      </c>
      <c r="AM137" s="14">
        <f t="shared" si="11"/>
        <v>1.3221428571428591E-2</v>
      </c>
      <c r="AO137" s="14">
        <f t="shared" ref="AO137:AR200" si="16">(((G137-L137)/(SQRT(((AA137^2)/3)+(((AE137^2)/3))))))</f>
        <v>-0.10301932848653156</v>
      </c>
      <c r="AP137" s="14">
        <f t="shared" si="16"/>
        <v>0.29610801909237755</v>
      </c>
      <c r="AQ137" s="14">
        <f t="shared" si="16"/>
        <v>-0.24344899396784511</v>
      </c>
      <c r="AR137" s="14">
        <f t="shared" si="12"/>
        <v>0.14159224737399345</v>
      </c>
      <c r="AT137" s="14">
        <f t="shared" ref="AT137:AW200" si="17">IF(ABS(R137)&gt;$AL$2,1,0)+IF(ABS(AJ137)&gt;$AL$1,1,0)+IF(ABS(AO137)&gt;$AL$3,1,0)</f>
        <v>0</v>
      </c>
      <c r="AU137" s="14">
        <f t="shared" si="17"/>
        <v>0</v>
      </c>
      <c r="AV137" s="14">
        <f t="shared" si="17"/>
        <v>0</v>
      </c>
      <c r="AW137" s="14">
        <f t="shared" si="13"/>
        <v>0</v>
      </c>
      <c r="AX137" s="4">
        <v>734</v>
      </c>
      <c r="AY137" s="4">
        <v>741</v>
      </c>
    </row>
    <row r="138" spans="1:51" x14ac:dyDescent="0.2">
      <c r="A138" s="4">
        <v>771</v>
      </c>
      <c r="B138" s="4">
        <v>781</v>
      </c>
      <c r="D138" s="3">
        <v>1247.7028</v>
      </c>
      <c r="E138" s="4">
        <v>10</v>
      </c>
      <c r="F138" s="3" t="s">
        <v>316</v>
      </c>
      <c r="G138" s="13">
        <v>0.17522742857142859</v>
      </c>
      <c r="H138" s="13">
        <v>0.28146700000000002</v>
      </c>
      <c r="I138" s="13">
        <v>0.49079</v>
      </c>
      <c r="J138" s="13">
        <v>0.68877200000000005</v>
      </c>
      <c r="L138" s="13">
        <v>0.14413542857142858</v>
      </c>
      <c r="M138" s="13">
        <v>0.27257685714285718</v>
      </c>
      <c r="N138" s="13">
        <v>0.4586264285714286</v>
      </c>
      <c r="O138" s="13">
        <v>0.64654057142857146</v>
      </c>
      <c r="P138" s="4">
        <v>771</v>
      </c>
      <c r="Q138" s="4">
        <v>781</v>
      </c>
      <c r="R138" s="12">
        <v>3.1091999999999998E-2</v>
      </c>
      <c r="S138" s="12">
        <v>8.8901428571428777E-3</v>
      </c>
      <c r="T138" s="12">
        <v>3.2163571428571423E-2</v>
      </c>
      <c r="U138" s="12">
        <v>4.2231428571428635E-2</v>
      </c>
      <c r="V138" s="12"/>
      <c r="W138" s="12">
        <f t="shared" si="14"/>
        <v>2.8594285714285732E-2</v>
      </c>
      <c r="X138" s="3"/>
      <c r="Y138" s="4">
        <v>771</v>
      </c>
      <c r="Z138" s="4">
        <v>781</v>
      </c>
      <c r="AA138" s="13">
        <v>7.2708571428571431E-3</v>
      </c>
      <c r="AB138" s="13">
        <v>1.4240714285714287E-2</v>
      </c>
      <c r="AC138" s="13">
        <v>8.9700000000000005E-3</v>
      </c>
      <c r="AD138" s="13">
        <v>1.9807142857142856E-2</v>
      </c>
      <c r="AE138" s="13">
        <v>4.070714285714286E-3</v>
      </c>
      <c r="AF138" s="13">
        <v>5.1671428571428571E-3</v>
      </c>
      <c r="AG138" s="13">
        <v>9.2591428571428581E-3</v>
      </c>
      <c r="AH138" s="13">
        <v>3.157114285714286E-2</v>
      </c>
      <c r="AJ138" s="14">
        <f t="shared" si="15"/>
        <v>0.31091999999999997</v>
      </c>
      <c r="AK138" s="14">
        <f t="shared" si="15"/>
        <v>8.890142857142877E-2</v>
      </c>
      <c r="AL138" s="14">
        <f t="shared" si="15"/>
        <v>0.32163571428571425</v>
      </c>
      <c r="AM138" s="14">
        <f t="shared" si="11"/>
        <v>0.42231428571428636</v>
      </c>
      <c r="AO138" s="14">
        <f t="shared" si="16"/>
        <v>6.4627401438799312</v>
      </c>
      <c r="AP138" s="14">
        <f t="shared" si="16"/>
        <v>1.0164372409961999</v>
      </c>
      <c r="AQ138" s="14">
        <f t="shared" si="16"/>
        <v>4.3213457779161075</v>
      </c>
      <c r="AR138" s="14">
        <f t="shared" si="12"/>
        <v>1.9626185625141006</v>
      </c>
      <c r="AT138" s="14">
        <f t="shared" si="17"/>
        <v>2</v>
      </c>
      <c r="AU138" s="14">
        <f t="shared" si="17"/>
        <v>0</v>
      </c>
      <c r="AV138" s="14">
        <f t="shared" si="17"/>
        <v>2</v>
      </c>
      <c r="AW138" s="14">
        <f t="shared" si="13"/>
        <v>1</v>
      </c>
      <c r="AX138" s="4">
        <v>771</v>
      </c>
      <c r="AY138" s="4">
        <v>781</v>
      </c>
    </row>
    <row r="139" spans="1:51" x14ac:dyDescent="0.2">
      <c r="A139" s="4">
        <v>771</v>
      </c>
      <c r="B139" s="4">
        <v>782</v>
      </c>
      <c r="D139" s="3">
        <v>1376.7454</v>
      </c>
      <c r="E139" s="4">
        <v>11</v>
      </c>
      <c r="F139" s="3" t="s">
        <v>317</v>
      </c>
      <c r="G139" s="13">
        <v>0.19224792207792213</v>
      </c>
      <c r="H139" s="13">
        <v>0.33500000000000002</v>
      </c>
      <c r="I139" s="13">
        <v>0.52094636363636371</v>
      </c>
      <c r="J139" s="13">
        <v>0.68961012987012993</v>
      </c>
      <c r="L139" s="13">
        <v>0.18006909090909096</v>
      </c>
      <c r="M139" s="13">
        <v>0.31414779220779221</v>
      </c>
      <c r="N139" s="13">
        <v>0.50336000000000003</v>
      </c>
      <c r="O139" s="13">
        <v>0.66373727272727279</v>
      </c>
      <c r="P139" s="4">
        <v>771</v>
      </c>
      <c r="Q139" s="4">
        <v>782</v>
      </c>
      <c r="R139" s="12">
        <v>1.2178831168831171E-2</v>
      </c>
      <c r="S139" s="12">
        <v>2.0852207792207804E-2</v>
      </c>
      <c r="T139" s="12">
        <v>1.7586363636363646E-2</v>
      </c>
      <c r="U139" s="12">
        <v>2.5872857142857211E-2</v>
      </c>
      <c r="V139" s="12"/>
      <c r="W139" s="12">
        <f t="shared" si="14"/>
        <v>1.9122564935064958E-2</v>
      </c>
      <c r="X139" s="3"/>
      <c r="Y139" s="4">
        <v>771</v>
      </c>
      <c r="Z139" s="4">
        <v>782</v>
      </c>
      <c r="AA139" s="13">
        <v>1.4584025974025975E-2</v>
      </c>
      <c r="AB139" s="13">
        <v>1.4604805194805196E-2</v>
      </c>
      <c r="AC139" s="13">
        <v>1.3509350649350651E-2</v>
      </c>
      <c r="AD139" s="13">
        <v>9.6170129870129881E-3</v>
      </c>
      <c r="AE139" s="13">
        <v>1.1928051948051948E-2</v>
      </c>
      <c r="AF139" s="13">
        <v>1.0271168831168832E-2</v>
      </c>
      <c r="AG139" s="13">
        <v>1.3093376623376625E-2</v>
      </c>
      <c r="AH139" s="13">
        <v>1.0203636363636364E-2</v>
      </c>
      <c r="AJ139" s="14">
        <f t="shared" si="15"/>
        <v>0.13396714285714287</v>
      </c>
      <c r="AK139" s="14">
        <f t="shared" si="15"/>
        <v>0.22937428571428584</v>
      </c>
      <c r="AL139" s="14">
        <f t="shared" si="15"/>
        <v>0.19345000000000012</v>
      </c>
      <c r="AM139" s="14">
        <f t="shared" si="11"/>
        <v>0.28460142857142934</v>
      </c>
      <c r="AO139" s="14">
        <f t="shared" si="16"/>
        <v>1.1196158648107304</v>
      </c>
      <c r="AP139" s="14">
        <f t="shared" si="16"/>
        <v>2.0228113988806111</v>
      </c>
      <c r="AQ139" s="14">
        <f t="shared" si="16"/>
        <v>1.6190953510260475</v>
      </c>
      <c r="AR139" s="14">
        <f t="shared" si="12"/>
        <v>3.1960385484585596</v>
      </c>
      <c r="AT139" s="14">
        <f t="shared" si="17"/>
        <v>0</v>
      </c>
      <c r="AU139" s="14">
        <f t="shared" si="17"/>
        <v>1</v>
      </c>
      <c r="AV139" s="14">
        <f t="shared" si="17"/>
        <v>0</v>
      </c>
      <c r="AW139" s="14">
        <f t="shared" si="13"/>
        <v>2</v>
      </c>
      <c r="AX139" s="4">
        <v>771</v>
      </c>
      <c r="AY139" s="4">
        <v>782</v>
      </c>
    </row>
    <row r="140" spans="1:51" x14ac:dyDescent="0.2">
      <c r="A140" s="4">
        <v>771</v>
      </c>
      <c r="B140" s="4">
        <v>783</v>
      </c>
      <c r="D140" s="3">
        <v>1505.788</v>
      </c>
      <c r="E140" s="4">
        <v>12</v>
      </c>
      <c r="F140" s="3" t="s">
        <v>318</v>
      </c>
      <c r="G140" s="13">
        <v>0.17741464285714287</v>
      </c>
      <c r="H140" s="13">
        <v>0.30587047619047625</v>
      </c>
      <c r="I140" s="13">
        <v>0.47001357142857147</v>
      </c>
      <c r="J140" s="13">
        <v>0.64428440476190485</v>
      </c>
      <c r="L140" s="13">
        <v>0.16016452380952381</v>
      </c>
      <c r="M140" s="13">
        <v>0.27748226190476188</v>
      </c>
      <c r="N140" s="13">
        <v>0.45289476190476197</v>
      </c>
      <c r="O140" s="13">
        <v>0.62034059523809526</v>
      </c>
      <c r="P140" s="4">
        <v>771</v>
      </c>
      <c r="Q140" s="4">
        <v>783</v>
      </c>
      <c r="R140" s="12">
        <v>1.7250119047619042E-2</v>
      </c>
      <c r="S140" s="12">
        <v>2.8388214285714294E-2</v>
      </c>
      <c r="T140" s="12">
        <v>1.7118809523809508E-2</v>
      </c>
      <c r="U140" s="12">
        <v>2.3943809523809496E-2</v>
      </c>
      <c r="V140" s="12"/>
      <c r="W140" s="12">
        <f t="shared" si="14"/>
        <v>2.1675238095238084E-2</v>
      </c>
      <c r="X140" s="3"/>
      <c r="Y140" s="4">
        <v>771</v>
      </c>
      <c r="Z140" s="4">
        <v>783</v>
      </c>
      <c r="AA140" s="13">
        <v>9.9578571428571433E-3</v>
      </c>
      <c r="AB140" s="13">
        <v>1.0744404761904762E-2</v>
      </c>
      <c r="AC140" s="13">
        <v>2.0245952380952382E-2</v>
      </c>
      <c r="AD140" s="13">
        <v>9.6288095238095239E-3</v>
      </c>
      <c r="AE140" s="13">
        <v>7.4220238095238098E-3</v>
      </c>
      <c r="AF140" s="13">
        <v>8.9189285714285707E-3</v>
      </c>
      <c r="AG140" s="13">
        <v>1.0798928571428572E-2</v>
      </c>
      <c r="AH140" s="13">
        <v>1.4765119047619049E-2</v>
      </c>
      <c r="AJ140" s="14">
        <f t="shared" si="15"/>
        <v>0.2070014285714285</v>
      </c>
      <c r="AK140" s="14">
        <f t="shared" si="15"/>
        <v>0.34065857142857153</v>
      </c>
      <c r="AL140" s="14">
        <f t="shared" si="15"/>
        <v>0.2054257142857141</v>
      </c>
      <c r="AM140" s="14">
        <f t="shared" si="11"/>
        <v>0.28732571428571396</v>
      </c>
      <c r="AO140" s="14">
        <f t="shared" si="16"/>
        <v>2.4057288419278615</v>
      </c>
      <c r="AP140" s="14">
        <f t="shared" si="16"/>
        <v>3.5212192421777586</v>
      </c>
      <c r="AQ140" s="14">
        <f t="shared" si="16"/>
        <v>1.2921967037208195</v>
      </c>
      <c r="AR140" s="14">
        <f t="shared" si="12"/>
        <v>2.3527044612848003</v>
      </c>
      <c r="AT140" s="14">
        <f t="shared" si="17"/>
        <v>0</v>
      </c>
      <c r="AU140" s="14">
        <f t="shared" si="17"/>
        <v>2</v>
      </c>
      <c r="AV140" s="14">
        <f t="shared" si="17"/>
        <v>0</v>
      </c>
      <c r="AW140" s="14">
        <f t="shared" si="13"/>
        <v>1</v>
      </c>
      <c r="AX140" s="4">
        <v>771</v>
      </c>
      <c r="AY140" s="4">
        <v>783</v>
      </c>
    </row>
    <row r="141" spans="1:51" x14ac:dyDescent="0.2">
      <c r="A141" s="4">
        <v>771</v>
      </c>
      <c r="B141" s="4">
        <v>784</v>
      </c>
      <c r="D141" s="3">
        <v>1634.8306</v>
      </c>
      <c r="E141" s="4">
        <v>13</v>
      </c>
      <c r="F141" s="3" t="s">
        <v>319</v>
      </c>
      <c r="G141" s="13">
        <v>0.17055153846153848</v>
      </c>
      <c r="H141" s="13">
        <v>0.28252648351648352</v>
      </c>
      <c r="I141" s="13">
        <v>0.44747769230769241</v>
      </c>
      <c r="J141" s="13">
        <v>0.61927384615384629</v>
      </c>
      <c r="L141" s="13">
        <v>0.1598913186813187</v>
      </c>
      <c r="M141" s="13">
        <v>0.27017065934065937</v>
      </c>
      <c r="N141" s="13">
        <v>0.42755835164835165</v>
      </c>
      <c r="O141" s="13">
        <v>0.59200109890109887</v>
      </c>
      <c r="P141" s="4">
        <v>771</v>
      </c>
      <c r="Q141" s="4">
        <v>784</v>
      </c>
      <c r="R141" s="12">
        <v>1.066021978021978E-2</v>
      </c>
      <c r="S141" s="12">
        <v>1.2355824175824131E-2</v>
      </c>
      <c r="T141" s="12">
        <v>1.9919340659340701E-2</v>
      </c>
      <c r="U141" s="12">
        <v>2.727274725274734E-2</v>
      </c>
      <c r="V141" s="12"/>
      <c r="W141" s="12">
        <f t="shared" si="14"/>
        <v>1.7552032967032987E-2</v>
      </c>
      <c r="X141" s="3"/>
      <c r="Y141" s="4">
        <v>771</v>
      </c>
      <c r="Z141" s="4">
        <v>784</v>
      </c>
      <c r="AA141" s="13">
        <v>1.3549780219780219E-2</v>
      </c>
      <c r="AB141" s="13">
        <v>1.3104615384615385E-2</v>
      </c>
      <c r="AC141" s="13">
        <v>1.2506153846153847E-2</v>
      </c>
      <c r="AD141" s="13">
        <v>1.3117472527472527E-2</v>
      </c>
      <c r="AE141" s="13">
        <v>1.2600879120879122E-2</v>
      </c>
      <c r="AF141" s="13">
        <v>1.3670879120879121E-2</v>
      </c>
      <c r="AG141" s="13">
        <v>1.7912197802197802E-2</v>
      </c>
      <c r="AH141" s="13">
        <v>1.1059450549450549E-2</v>
      </c>
      <c r="AJ141" s="14">
        <f t="shared" si="15"/>
        <v>0.13858285714285715</v>
      </c>
      <c r="AK141" s="14">
        <f t="shared" si="15"/>
        <v>0.16062571428571371</v>
      </c>
      <c r="AL141" s="14">
        <f t="shared" si="15"/>
        <v>0.25895142857142911</v>
      </c>
      <c r="AM141" s="14">
        <f t="shared" si="11"/>
        <v>0.35454571428571541</v>
      </c>
      <c r="AO141" s="14">
        <f t="shared" si="16"/>
        <v>0.99786873932482612</v>
      </c>
      <c r="AP141" s="14">
        <f t="shared" si="16"/>
        <v>1.1300892516398993</v>
      </c>
      <c r="AQ141" s="14">
        <f t="shared" si="16"/>
        <v>1.5792914815082424</v>
      </c>
      <c r="AR141" s="14">
        <f t="shared" si="12"/>
        <v>2.7531869975468708</v>
      </c>
      <c r="AT141" s="14">
        <f t="shared" si="17"/>
        <v>0</v>
      </c>
      <c r="AU141" s="14">
        <f t="shared" si="17"/>
        <v>0</v>
      </c>
      <c r="AV141" s="14">
        <f t="shared" si="17"/>
        <v>0</v>
      </c>
      <c r="AW141" s="14">
        <f t="shared" si="13"/>
        <v>1</v>
      </c>
      <c r="AX141" s="4">
        <v>771</v>
      </c>
      <c r="AY141" s="4">
        <v>784</v>
      </c>
    </row>
    <row r="142" spans="1:51" x14ac:dyDescent="0.2">
      <c r="A142" s="4">
        <v>771</v>
      </c>
      <c r="B142" s="4">
        <v>787</v>
      </c>
      <c r="D142" s="3">
        <v>1991.0364999999999</v>
      </c>
      <c r="E142" s="4">
        <v>16</v>
      </c>
      <c r="F142" s="3" t="s">
        <v>320</v>
      </c>
      <c r="G142" s="13">
        <v>0.14394232142857144</v>
      </c>
      <c r="H142" s="13">
        <v>0.22236178571428572</v>
      </c>
      <c r="I142" s="13">
        <v>0.33791428571428572</v>
      </c>
      <c r="J142" s="13">
        <v>0.47913196428571436</v>
      </c>
      <c r="L142" s="13">
        <v>0.12320812500000002</v>
      </c>
      <c r="M142" s="13">
        <v>0.20361375000000001</v>
      </c>
      <c r="N142" s="13">
        <v>0.3179458035714286</v>
      </c>
      <c r="O142" s="13">
        <v>0.4570316964285715</v>
      </c>
      <c r="P142" s="4">
        <v>771</v>
      </c>
      <c r="Q142" s="4">
        <v>787</v>
      </c>
      <c r="R142" s="12">
        <v>2.0734196428571435E-2</v>
      </c>
      <c r="S142" s="12">
        <v>1.8748035714285714E-2</v>
      </c>
      <c r="T142" s="12">
        <v>1.9968482142857159E-2</v>
      </c>
      <c r="U142" s="12">
        <v>2.2100267857142874E-2</v>
      </c>
      <c r="V142" s="12"/>
      <c r="W142" s="12">
        <f t="shared" si="14"/>
        <v>2.0387745535714295E-2</v>
      </c>
      <c r="X142" s="3"/>
      <c r="Y142" s="4">
        <v>771</v>
      </c>
      <c r="Z142" s="4">
        <v>787</v>
      </c>
      <c r="AA142" s="13">
        <v>8.5765178571428572E-3</v>
      </c>
      <c r="AB142" s="13">
        <v>1.0095892857142857E-2</v>
      </c>
      <c r="AC142" s="13">
        <v>1.1197500000000001E-2</v>
      </c>
      <c r="AD142" s="13">
        <v>9.0899107142857136E-3</v>
      </c>
      <c r="AE142" s="13">
        <v>1.1492410714285715E-2</v>
      </c>
      <c r="AF142" s="13">
        <v>1.0149553571428572E-2</v>
      </c>
      <c r="AG142" s="13">
        <v>8.9345535714285725E-3</v>
      </c>
      <c r="AH142" s="13">
        <v>9.1039285714285718E-3</v>
      </c>
      <c r="AJ142" s="14">
        <f t="shared" si="15"/>
        <v>0.33174714285714296</v>
      </c>
      <c r="AK142" s="14">
        <f t="shared" si="15"/>
        <v>0.29996857142857142</v>
      </c>
      <c r="AL142" s="14">
        <f t="shared" si="15"/>
        <v>0.31949571428571455</v>
      </c>
      <c r="AM142" s="14">
        <f t="shared" si="11"/>
        <v>0.35360428571428598</v>
      </c>
      <c r="AO142" s="14">
        <f t="shared" si="16"/>
        <v>2.504392038473978</v>
      </c>
      <c r="AP142" s="14">
        <f t="shared" si="16"/>
        <v>2.2683105572890887</v>
      </c>
      <c r="AQ142" s="14">
        <f t="shared" si="16"/>
        <v>2.4143829353917701</v>
      </c>
      <c r="AR142" s="14">
        <f t="shared" si="12"/>
        <v>2.9754227522223569</v>
      </c>
      <c r="AT142" s="14">
        <f t="shared" si="17"/>
        <v>1</v>
      </c>
      <c r="AU142" s="14">
        <f t="shared" si="17"/>
        <v>0</v>
      </c>
      <c r="AV142" s="14">
        <f t="shared" si="17"/>
        <v>0</v>
      </c>
      <c r="AW142" s="14">
        <f t="shared" si="13"/>
        <v>2</v>
      </c>
      <c r="AX142" s="4">
        <v>771</v>
      </c>
      <c r="AY142" s="4">
        <v>787</v>
      </c>
    </row>
    <row r="143" spans="1:51" x14ac:dyDescent="0.2">
      <c r="A143" s="4">
        <v>788</v>
      </c>
      <c r="B143" s="4">
        <v>794</v>
      </c>
      <c r="D143" s="3">
        <v>837.45389999999998</v>
      </c>
      <c r="E143" s="4">
        <v>6</v>
      </c>
      <c r="F143" s="3" t="s">
        <v>321</v>
      </c>
      <c r="G143" s="13">
        <v>0.10809785714285715</v>
      </c>
      <c r="H143" s="13">
        <v>0.23407785714285714</v>
      </c>
      <c r="I143" s="13">
        <v>0.34121714285714283</v>
      </c>
      <c r="J143" s="13">
        <v>0.3981116666666667</v>
      </c>
      <c r="L143" s="13">
        <v>0.13847404761904761</v>
      </c>
      <c r="M143" s="13">
        <v>0.23451547619047622</v>
      </c>
      <c r="N143" s="13">
        <v>0.33202380952380955</v>
      </c>
      <c r="O143" s="13">
        <v>0.37766738095238095</v>
      </c>
      <c r="P143" s="4">
        <v>788</v>
      </c>
      <c r="Q143" s="4">
        <v>794</v>
      </c>
      <c r="R143" s="12">
        <v>-3.037619047619047E-2</v>
      </c>
      <c r="S143" s="12">
        <v>-4.3761904761904915E-4</v>
      </c>
      <c r="T143" s="12">
        <v>9.1933333333333016E-3</v>
      </c>
      <c r="U143" s="12">
        <v>2.0444285714285713E-2</v>
      </c>
      <c r="V143" s="12"/>
      <c r="W143" s="12">
        <f t="shared" si="14"/>
        <v>-2.9404761904762607E-4</v>
      </c>
      <c r="X143" s="3"/>
      <c r="Y143" s="4">
        <v>788</v>
      </c>
      <c r="Z143" s="4">
        <v>794</v>
      </c>
      <c r="AA143" s="13">
        <v>1.8933095238095242E-2</v>
      </c>
      <c r="AB143" s="13">
        <v>1.6368333333333335E-2</v>
      </c>
      <c r="AC143" s="13">
        <v>1.5679999999999999E-2</v>
      </c>
      <c r="AD143" s="13">
        <v>2.0488333333333334E-2</v>
      </c>
      <c r="AE143" s="13">
        <v>1.7099523809523814E-2</v>
      </c>
      <c r="AF143" s="13">
        <v>1.391309523809524E-2</v>
      </c>
      <c r="AG143" s="13">
        <v>1.6228095238095236E-2</v>
      </c>
      <c r="AH143" s="13">
        <v>1.7203809523809524E-2</v>
      </c>
      <c r="AJ143" s="14">
        <f t="shared" si="15"/>
        <v>-0.18225714285714281</v>
      </c>
      <c r="AK143" s="14">
        <f t="shared" si="15"/>
        <v>-2.625714285714295E-3</v>
      </c>
      <c r="AL143" s="14">
        <f t="shared" si="15"/>
        <v>5.5159999999999806E-2</v>
      </c>
      <c r="AM143" s="14">
        <f t="shared" si="11"/>
        <v>0.12266571428571428</v>
      </c>
      <c r="AO143" s="14">
        <f t="shared" si="16"/>
        <v>-2.0622985756697174</v>
      </c>
      <c r="AP143" s="14">
        <f t="shared" si="16"/>
        <v>-3.5283577433137883E-2</v>
      </c>
      <c r="AQ143" s="14">
        <f t="shared" si="16"/>
        <v>0.70564081136166545</v>
      </c>
      <c r="AR143" s="14">
        <f t="shared" si="12"/>
        <v>1.3235917618300708</v>
      </c>
      <c r="AT143" s="14">
        <f t="shared" si="17"/>
        <v>1</v>
      </c>
      <c r="AU143" s="14">
        <f t="shared" si="17"/>
        <v>0</v>
      </c>
      <c r="AV143" s="14">
        <f t="shared" si="17"/>
        <v>0</v>
      </c>
      <c r="AW143" s="14">
        <f t="shared" si="13"/>
        <v>1</v>
      </c>
      <c r="AX143" s="4">
        <v>788</v>
      </c>
      <c r="AY143" s="4">
        <v>794</v>
      </c>
    </row>
    <row r="144" spans="1:51" x14ac:dyDescent="0.2">
      <c r="A144" s="4">
        <v>811</v>
      </c>
      <c r="B144" s="4">
        <v>821</v>
      </c>
      <c r="D144" s="3">
        <v>1198.6061999999999</v>
      </c>
      <c r="E144" s="4">
        <v>10</v>
      </c>
      <c r="F144" s="3" t="s">
        <v>322</v>
      </c>
      <c r="G144" s="13">
        <v>0.49072400000000005</v>
      </c>
      <c r="H144" s="13">
        <v>0.56295200000000001</v>
      </c>
      <c r="I144" s="13">
        <v>0.59944600000000003</v>
      </c>
      <c r="J144" s="13">
        <v>0.60914114285714294</v>
      </c>
      <c r="L144" s="13">
        <v>0.47990842857142862</v>
      </c>
      <c r="M144" s="13">
        <v>0.562724</v>
      </c>
      <c r="N144" s="13">
        <v>0.59004100000000004</v>
      </c>
      <c r="O144" s="13">
        <v>0.59821471428571438</v>
      </c>
      <c r="P144" s="4">
        <v>811</v>
      </c>
      <c r="Q144" s="4">
        <v>821</v>
      </c>
      <c r="R144" s="12">
        <v>1.0815571428571402E-2</v>
      </c>
      <c r="S144" s="12">
        <v>2.2800000000002186E-4</v>
      </c>
      <c r="T144" s="12">
        <v>9.4049999999999811E-3</v>
      </c>
      <c r="U144" s="12">
        <v>1.0926428571428559E-2</v>
      </c>
      <c r="V144" s="12"/>
      <c r="W144" s="12">
        <f t="shared" si="14"/>
        <v>7.8437499999999914E-3</v>
      </c>
      <c r="X144" s="3"/>
      <c r="Y144" s="4">
        <v>811</v>
      </c>
      <c r="Z144" s="4">
        <v>821</v>
      </c>
      <c r="AA144" s="13">
        <v>1.8507571428571429E-2</v>
      </c>
      <c r="AB144" s="13">
        <v>1.581657142857143E-2</v>
      </c>
      <c r="AC144" s="13">
        <v>1.2829857142857143E-2</v>
      </c>
      <c r="AD144" s="13">
        <v>1.8180285714285711E-2</v>
      </c>
      <c r="AE144" s="13">
        <v>1.1987000000000001E-2</v>
      </c>
      <c r="AF144" s="13">
        <v>1.2416714285714286E-2</v>
      </c>
      <c r="AG144" s="13">
        <v>1.4306428571428571E-2</v>
      </c>
      <c r="AH144" s="13">
        <v>1.2413285714285715E-2</v>
      </c>
      <c r="AJ144" s="14">
        <f t="shared" si="15"/>
        <v>0.10815571428571402</v>
      </c>
      <c r="AK144" s="14">
        <f t="shared" si="15"/>
        <v>2.2800000000002185E-3</v>
      </c>
      <c r="AL144" s="14">
        <f t="shared" si="15"/>
        <v>9.4049999999999814E-2</v>
      </c>
      <c r="AM144" s="14">
        <f t="shared" si="11"/>
        <v>0.10926428571428559</v>
      </c>
      <c r="AO144" s="14">
        <f t="shared" si="16"/>
        <v>0.84956070381540438</v>
      </c>
      <c r="AP144" s="14">
        <f t="shared" si="16"/>
        <v>1.9639155349101364E-2</v>
      </c>
      <c r="AQ144" s="14">
        <f t="shared" si="16"/>
        <v>0.84769972765632773</v>
      </c>
      <c r="AR144" s="14">
        <f t="shared" si="12"/>
        <v>0.85968940484583278</v>
      </c>
      <c r="AT144" s="14">
        <f t="shared" si="17"/>
        <v>0</v>
      </c>
      <c r="AU144" s="14">
        <f t="shared" si="17"/>
        <v>0</v>
      </c>
      <c r="AV144" s="14">
        <f t="shared" si="17"/>
        <v>0</v>
      </c>
      <c r="AW144" s="14">
        <f t="shared" si="13"/>
        <v>0</v>
      </c>
      <c r="AX144" s="4">
        <v>811</v>
      </c>
      <c r="AY144" s="4">
        <v>821</v>
      </c>
    </row>
    <row r="145" spans="1:51" x14ac:dyDescent="0.2">
      <c r="A145" s="4">
        <v>822</v>
      </c>
      <c r="B145" s="4">
        <v>830</v>
      </c>
      <c r="D145" s="3">
        <v>886.51049999999998</v>
      </c>
      <c r="E145" s="4">
        <v>8</v>
      </c>
      <c r="F145" s="3" t="s">
        <v>323</v>
      </c>
      <c r="G145" s="13">
        <v>0.59568357142857142</v>
      </c>
      <c r="H145" s="13">
        <v>0.73051357142857143</v>
      </c>
      <c r="I145" s="13">
        <v>0.87368839285714295</v>
      </c>
      <c r="J145" s="13">
        <v>0.91346000000000016</v>
      </c>
      <c r="L145" s="13">
        <v>0.58709285714285719</v>
      </c>
      <c r="M145" s="13">
        <v>0.73616928571428575</v>
      </c>
      <c r="N145" s="13">
        <v>0.88088357142857143</v>
      </c>
      <c r="O145" s="13">
        <v>0.90413035714285728</v>
      </c>
      <c r="P145" s="4">
        <v>822</v>
      </c>
      <c r="Q145" s="4">
        <v>830</v>
      </c>
      <c r="R145" s="12">
        <v>8.5907142857142137E-3</v>
      </c>
      <c r="S145" s="12">
        <v>-5.6557142857143515E-3</v>
      </c>
      <c r="T145" s="12">
        <v>-7.1951785714284375E-3</v>
      </c>
      <c r="U145" s="12">
        <v>9.3296428571428992E-3</v>
      </c>
      <c r="V145" s="12"/>
      <c r="W145" s="12">
        <f t="shared" si="14"/>
        <v>1.267366071428581E-3</v>
      </c>
      <c r="X145" s="3"/>
      <c r="Y145" s="4">
        <v>822</v>
      </c>
      <c r="Z145" s="4">
        <v>830</v>
      </c>
      <c r="AA145" s="13">
        <v>1.8852142857142859E-2</v>
      </c>
      <c r="AB145" s="13">
        <v>2.0039285714285714E-2</v>
      </c>
      <c r="AC145" s="13">
        <v>2.0304464285714287E-2</v>
      </c>
      <c r="AD145" s="13">
        <v>1.5610178571428572E-2</v>
      </c>
      <c r="AE145" s="13">
        <v>3.5350357142857142E-2</v>
      </c>
      <c r="AF145" s="13">
        <v>1.7850714285714286E-2</v>
      </c>
      <c r="AG145" s="13">
        <v>1.8567857142857143E-2</v>
      </c>
      <c r="AH145" s="13">
        <v>1.4109642857142859E-2</v>
      </c>
      <c r="AJ145" s="14">
        <f t="shared" si="15"/>
        <v>6.872571428571371E-2</v>
      </c>
      <c r="AK145" s="14">
        <f t="shared" si="15"/>
        <v>-4.5245714285714812E-2</v>
      </c>
      <c r="AL145" s="14">
        <f t="shared" si="15"/>
        <v>-5.75614285714275E-2</v>
      </c>
      <c r="AM145" s="14">
        <f t="shared" si="11"/>
        <v>7.4637142857143193E-2</v>
      </c>
      <c r="AO145" s="14">
        <f t="shared" si="16"/>
        <v>0.37140306113931831</v>
      </c>
      <c r="AP145" s="14">
        <f t="shared" si="16"/>
        <v>-0.36501877836240293</v>
      </c>
      <c r="AQ145" s="14">
        <f t="shared" si="16"/>
        <v>-0.45294322615637861</v>
      </c>
      <c r="AR145" s="14">
        <f t="shared" si="12"/>
        <v>0.76796531536609236</v>
      </c>
      <c r="AT145" s="14">
        <f t="shared" si="17"/>
        <v>0</v>
      </c>
      <c r="AU145" s="14">
        <f t="shared" si="17"/>
        <v>0</v>
      </c>
      <c r="AV145" s="14">
        <f t="shared" si="17"/>
        <v>0</v>
      </c>
      <c r="AW145" s="14">
        <f t="shared" si="13"/>
        <v>0</v>
      </c>
      <c r="AX145" s="4">
        <v>822</v>
      </c>
      <c r="AY145" s="4">
        <v>830</v>
      </c>
    </row>
    <row r="146" spans="1:51" x14ac:dyDescent="0.2">
      <c r="A146" s="4">
        <v>822</v>
      </c>
      <c r="B146" s="4">
        <v>832</v>
      </c>
      <c r="D146" s="3">
        <v>1100.6058</v>
      </c>
      <c r="E146" s="4">
        <v>10</v>
      </c>
      <c r="F146" s="3" t="s">
        <v>324</v>
      </c>
      <c r="G146" s="13">
        <v>0.52219471428571429</v>
      </c>
      <c r="H146" s="13">
        <v>0.66464328571428577</v>
      </c>
      <c r="I146" s="13">
        <v>0.85466085714285711</v>
      </c>
      <c r="J146" s="13">
        <v>0.88816285714285714</v>
      </c>
      <c r="L146" s="13">
        <v>0.53639014285714293</v>
      </c>
      <c r="M146" s="13">
        <v>0.66247885714285726</v>
      </c>
      <c r="N146" s="13">
        <v>0.85855757142857159</v>
      </c>
      <c r="O146" s="13">
        <v>0.88554142857142859</v>
      </c>
      <c r="P146" s="4">
        <v>822</v>
      </c>
      <c r="Q146" s="4">
        <v>832</v>
      </c>
      <c r="R146" s="12">
        <v>-1.4195428571428591E-2</v>
      </c>
      <c r="S146" s="12">
        <v>2.1644285714286227E-3</v>
      </c>
      <c r="T146" s="12">
        <v>-3.8967142857143809E-3</v>
      </c>
      <c r="U146" s="12">
        <v>2.6214285714285523E-3</v>
      </c>
      <c r="V146" s="12"/>
      <c r="W146" s="12">
        <f t="shared" si="14"/>
        <v>-3.3265714285714496E-3</v>
      </c>
      <c r="X146" s="3"/>
      <c r="Y146" s="4">
        <v>822</v>
      </c>
      <c r="Z146" s="4">
        <v>832</v>
      </c>
      <c r="AA146" s="13">
        <v>1.6394571428571432E-2</v>
      </c>
      <c r="AB146" s="13">
        <v>9.6121428571428573E-3</v>
      </c>
      <c r="AC146" s="13">
        <v>1.0178428571428573E-2</v>
      </c>
      <c r="AD146" s="13">
        <v>1.2231571428571428E-2</v>
      </c>
      <c r="AE146" s="13">
        <v>6.5322857142857153E-3</v>
      </c>
      <c r="AF146" s="13">
        <v>9.0207142857142864E-3</v>
      </c>
      <c r="AG146" s="13">
        <v>1.0785000000000001E-2</v>
      </c>
      <c r="AH146" s="13">
        <v>1.6714571428571429E-2</v>
      </c>
      <c r="AJ146" s="14">
        <f t="shared" si="15"/>
        <v>-0.14195428571428592</v>
      </c>
      <c r="AK146" s="14">
        <f t="shared" si="15"/>
        <v>2.1644285714286227E-2</v>
      </c>
      <c r="AL146" s="14">
        <f t="shared" si="15"/>
        <v>-3.8967142857143811E-2</v>
      </c>
      <c r="AM146" s="14">
        <f t="shared" si="11"/>
        <v>2.6214285714285523E-2</v>
      </c>
      <c r="AO146" s="14">
        <f t="shared" si="16"/>
        <v>-1.3931987169919053</v>
      </c>
      <c r="AP146" s="14">
        <f t="shared" si="16"/>
        <v>0.2843942183535213</v>
      </c>
      <c r="AQ146" s="14">
        <f t="shared" si="16"/>
        <v>-0.45512443418338905</v>
      </c>
      <c r="AR146" s="14">
        <f t="shared" si="12"/>
        <v>0.21921787505096371</v>
      </c>
      <c r="AT146" s="14">
        <f t="shared" si="17"/>
        <v>0</v>
      </c>
      <c r="AU146" s="14">
        <f t="shared" si="17"/>
        <v>0</v>
      </c>
      <c r="AV146" s="14">
        <f t="shared" si="17"/>
        <v>0</v>
      </c>
      <c r="AW146" s="14">
        <f t="shared" si="13"/>
        <v>0</v>
      </c>
      <c r="AX146" s="4">
        <v>822</v>
      </c>
      <c r="AY146" s="4">
        <v>832</v>
      </c>
    </row>
    <row r="147" spans="1:51" x14ac:dyDescent="0.2">
      <c r="A147" s="4">
        <v>822</v>
      </c>
      <c r="B147" s="4">
        <v>833</v>
      </c>
      <c r="D147" s="3">
        <v>1213.6899000000001</v>
      </c>
      <c r="E147" s="4">
        <v>11</v>
      </c>
      <c r="F147" s="3" t="s">
        <v>325</v>
      </c>
      <c r="G147" s="13">
        <v>0.4494183116883117</v>
      </c>
      <c r="H147" s="13">
        <v>0.58056532467532473</v>
      </c>
      <c r="I147" s="13">
        <v>0.76613857142857156</v>
      </c>
      <c r="J147" s="13">
        <v>0.7947279220779222</v>
      </c>
      <c r="L147" s="13">
        <v>0.43449454545454547</v>
      </c>
      <c r="M147" s="13">
        <v>0.58522441558441562</v>
      </c>
      <c r="N147" s="13">
        <v>0.77510246753246759</v>
      </c>
      <c r="O147" s="13">
        <v>0.79477844155844157</v>
      </c>
      <c r="P147" s="4">
        <v>822</v>
      </c>
      <c r="Q147" s="4">
        <v>833</v>
      </c>
      <c r="R147" s="12">
        <v>1.4923766233766241E-2</v>
      </c>
      <c r="S147" s="12">
        <v>-4.6590909090908931E-3</v>
      </c>
      <c r="T147" s="12">
        <v>-8.9638961038961511E-3</v>
      </c>
      <c r="U147" s="12">
        <v>-5.0519480519390468E-5</v>
      </c>
      <c r="V147" s="12"/>
      <c r="W147" s="12">
        <f t="shared" si="14"/>
        <v>3.1256493506495123E-4</v>
      </c>
      <c r="X147" s="3"/>
      <c r="Y147" s="4">
        <v>822</v>
      </c>
      <c r="Z147" s="4">
        <v>833</v>
      </c>
      <c r="AA147" s="13">
        <v>1.0304155844155843E-2</v>
      </c>
      <c r="AB147" s="13">
        <v>9.2779220779220795E-3</v>
      </c>
      <c r="AC147" s="13">
        <v>1.4656753246753248E-2</v>
      </c>
      <c r="AD147" s="13">
        <v>7.9275324675324686E-3</v>
      </c>
      <c r="AE147" s="13">
        <v>1.32E-2</v>
      </c>
      <c r="AF147" s="13">
        <v>5.4853246753246753E-3</v>
      </c>
      <c r="AG147" s="13">
        <v>7.3532467532467531E-3</v>
      </c>
      <c r="AH147" s="13">
        <v>6.8963636363636371E-3</v>
      </c>
      <c r="AJ147" s="14">
        <f t="shared" si="15"/>
        <v>0.16416142857142865</v>
      </c>
      <c r="AK147" s="14">
        <f t="shared" si="15"/>
        <v>-5.1249999999999823E-2</v>
      </c>
      <c r="AL147" s="14">
        <f t="shared" si="15"/>
        <v>-9.8602857142857658E-2</v>
      </c>
      <c r="AM147" s="14">
        <f t="shared" si="11"/>
        <v>-5.5571428571329516E-4</v>
      </c>
      <c r="AO147" s="14">
        <f t="shared" si="16"/>
        <v>1.5436113325033651</v>
      </c>
      <c r="AP147" s="14">
        <f t="shared" si="16"/>
        <v>-0.74871647169309319</v>
      </c>
      <c r="AQ147" s="14">
        <f t="shared" si="16"/>
        <v>-0.9468247202131983</v>
      </c>
      <c r="AR147" s="14">
        <f t="shared" si="12"/>
        <v>-8.3276784469858336E-3</v>
      </c>
      <c r="AT147" s="14">
        <f t="shared" si="17"/>
        <v>0</v>
      </c>
      <c r="AU147" s="14">
        <f t="shared" si="17"/>
        <v>0</v>
      </c>
      <c r="AV147" s="14">
        <f t="shared" si="17"/>
        <v>0</v>
      </c>
      <c r="AW147" s="14">
        <f t="shared" si="13"/>
        <v>0</v>
      </c>
      <c r="AX147" s="4">
        <v>822</v>
      </c>
      <c r="AY147" s="4">
        <v>833</v>
      </c>
    </row>
    <row r="148" spans="1:51" x14ac:dyDescent="0.2">
      <c r="A148" s="4">
        <v>825</v>
      </c>
      <c r="B148" s="4">
        <v>833</v>
      </c>
      <c r="D148" s="3">
        <v>958.53160000000003</v>
      </c>
      <c r="E148" s="4">
        <v>8</v>
      </c>
      <c r="F148" s="3" t="s">
        <v>326</v>
      </c>
      <c r="G148" s="13">
        <v>0.47002785714285722</v>
      </c>
      <c r="H148" s="13">
        <v>0.56903000000000004</v>
      </c>
      <c r="I148" s="13">
        <v>0.70898107142857147</v>
      </c>
      <c r="J148" s="13">
        <v>0.7408839285714286</v>
      </c>
      <c r="L148" s="13">
        <v>0.47251517857142855</v>
      </c>
      <c r="M148" s="13">
        <v>0.57675625000000008</v>
      </c>
      <c r="N148" s="13">
        <v>0.71957071428571429</v>
      </c>
      <c r="O148" s="13">
        <v>0.73093035714285715</v>
      </c>
      <c r="P148" s="4">
        <v>825</v>
      </c>
      <c r="Q148" s="4">
        <v>833</v>
      </c>
      <c r="R148" s="12">
        <v>-2.487321428571364E-3</v>
      </c>
      <c r="S148" s="12">
        <v>-7.72625000000003E-3</v>
      </c>
      <c r="T148" s="12">
        <v>-1.0589642857142811E-2</v>
      </c>
      <c r="U148" s="12">
        <v>9.9535714285714505E-3</v>
      </c>
      <c r="V148" s="12"/>
      <c r="W148" s="12">
        <f t="shared" si="14"/>
        <v>-2.7124107142856889E-3</v>
      </c>
      <c r="X148" s="3"/>
      <c r="Y148" s="4">
        <v>825</v>
      </c>
      <c r="Z148" s="4">
        <v>833</v>
      </c>
      <c r="AA148" s="13">
        <v>2.2649107142857144E-2</v>
      </c>
      <c r="AB148" s="13">
        <v>1.8594642857142858E-2</v>
      </c>
      <c r="AC148" s="13">
        <v>1.9845535714285715E-2</v>
      </c>
      <c r="AD148" s="13">
        <v>2.1473035714285715E-2</v>
      </c>
      <c r="AE148" s="13">
        <v>1.7755892857142856E-2</v>
      </c>
      <c r="AF148" s="13">
        <v>1.6821428571428574E-2</v>
      </c>
      <c r="AG148" s="13">
        <v>1.6831785714285716E-2</v>
      </c>
      <c r="AH148" s="13">
        <v>1.9153392857142858E-2</v>
      </c>
      <c r="AJ148" s="14">
        <f t="shared" si="15"/>
        <v>-1.9898571428570912E-2</v>
      </c>
      <c r="AK148" s="14">
        <f t="shared" si="15"/>
        <v>-6.181000000000024E-2</v>
      </c>
      <c r="AL148" s="14">
        <f t="shared" si="15"/>
        <v>-8.4717142857142491E-2</v>
      </c>
      <c r="AM148" s="14">
        <f t="shared" si="11"/>
        <v>7.9628571428571604E-2</v>
      </c>
      <c r="AO148" s="14">
        <f t="shared" si="16"/>
        <v>-0.14969621653252038</v>
      </c>
      <c r="AP148" s="14">
        <f t="shared" si="16"/>
        <v>-0.5337038440656301</v>
      </c>
      <c r="AQ148" s="14">
        <f t="shared" si="16"/>
        <v>-0.7048522998464728</v>
      </c>
      <c r="AR148" s="14">
        <f t="shared" si="12"/>
        <v>0.59915495650744188</v>
      </c>
      <c r="AT148" s="14">
        <f t="shared" si="17"/>
        <v>0</v>
      </c>
      <c r="AU148" s="14">
        <f t="shared" si="17"/>
        <v>0</v>
      </c>
      <c r="AV148" s="14">
        <f t="shared" si="17"/>
        <v>0</v>
      </c>
      <c r="AW148" s="14">
        <f t="shared" si="13"/>
        <v>0</v>
      </c>
      <c r="AX148" s="4">
        <v>825</v>
      </c>
      <c r="AY148" s="4">
        <v>833</v>
      </c>
    </row>
    <row r="149" spans="1:51" x14ac:dyDescent="0.2">
      <c r="A149" s="4">
        <v>864</v>
      </c>
      <c r="B149" s="4">
        <v>881</v>
      </c>
      <c r="D149" s="3">
        <v>1851.8905</v>
      </c>
      <c r="E149" s="4">
        <v>13</v>
      </c>
      <c r="F149" s="3" t="s">
        <v>327</v>
      </c>
      <c r="G149" s="13">
        <v>0.76663626373626392</v>
      </c>
      <c r="H149" s="13">
        <v>0.75772967032967042</v>
      </c>
      <c r="I149" s="13">
        <v>0.73793439560439555</v>
      </c>
      <c r="J149" s="13">
        <v>0.73628428571428572</v>
      </c>
      <c r="L149" s="13">
        <v>0.75454054945054949</v>
      </c>
      <c r="M149" s="13">
        <v>0.75056593406593408</v>
      </c>
      <c r="N149" s="13">
        <v>0.73728604395604413</v>
      </c>
      <c r="O149" s="13">
        <v>0.74398351648351646</v>
      </c>
      <c r="P149" s="4">
        <v>864</v>
      </c>
      <c r="Q149" s="4">
        <v>881</v>
      </c>
      <c r="R149" s="12">
        <v>1.209571428571434E-2</v>
      </c>
      <c r="S149" s="12">
        <v>7.163736263736298E-3</v>
      </c>
      <c r="T149" s="12">
        <v>6.4835164835160138E-4</v>
      </c>
      <c r="U149" s="12">
        <v>-7.6992307692307933E-3</v>
      </c>
      <c r="V149" s="12"/>
      <c r="W149" s="12">
        <f t="shared" si="14"/>
        <v>3.0521428571428613E-3</v>
      </c>
      <c r="X149" s="3"/>
      <c r="Y149" s="4">
        <v>864</v>
      </c>
      <c r="Z149" s="4">
        <v>881</v>
      </c>
      <c r="AA149" s="13">
        <v>3.6386813186813194E-2</v>
      </c>
      <c r="AB149" s="13">
        <v>3.0113186813186817E-2</v>
      </c>
      <c r="AC149" s="13">
        <v>2.693857142857143E-2</v>
      </c>
      <c r="AD149" s="13">
        <v>2.3547582417582421E-2</v>
      </c>
      <c r="AE149" s="13">
        <v>4.7383296703296704E-2</v>
      </c>
      <c r="AF149" s="13">
        <v>4.1953736263736267E-2</v>
      </c>
      <c r="AG149" s="13">
        <v>2.8993076923076923E-2</v>
      </c>
      <c r="AH149" s="13">
        <v>2.1800879120879121E-2</v>
      </c>
      <c r="AJ149" s="14">
        <f t="shared" si="15"/>
        <v>0.15724428571428642</v>
      </c>
      <c r="AK149" s="14">
        <f t="shared" si="15"/>
        <v>9.312857142857188E-2</v>
      </c>
      <c r="AL149" s="14">
        <f t="shared" si="15"/>
        <v>8.4285714285708187E-3</v>
      </c>
      <c r="AM149" s="14">
        <f t="shared" si="11"/>
        <v>-0.10009000000000032</v>
      </c>
      <c r="AO149" s="14">
        <f t="shared" si="16"/>
        <v>0.35067766446259602</v>
      </c>
      <c r="AP149" s="14">
        <f t="shared" si="16"/>
        <v>0.24026760614436943</v>
      </c>
      <c r="AQ149" s="14">
        <f t="shared" si="16"/>
        <v>2.8374997560354602E-2</v>
      </c>
      <c r="AR149" s="14">
        <f t="shared" si="12"/>
        <v>-0.4155645434771007</v>
      </c>
      <c r="AT149" s="14">
        <f t="shared" si="17"/>
        <v>0</v>
      </c>
      <c r="AU149" s="14">
        <f t="shared" si="17"/>
        <v>0</v>
      </c>
      <c r="AV149" s="14">
        <f t="shared" si="17"/>
        <v>0</v>
      </c>
      <c r="AW149" s="14">
        <f t="shared" si="13"/>
        <v>0</v>
      </c>
      <c r="AX149" s="4">
        <v>864</v>
      </c>
      <c r="AY149" s="4">
        <v>881</v>
      </c>
    </row>
    <row r="150" spans="1:51" x14ac:dyDescent="0.2">
      <c r="A150" s="4">
        <v>864</v>
      </c>
      <c r="B150" s="4">
        <v>882</v>
      </c>
      <c r="D150" s="3">
        <v>1980.9331</v>
      </c>
      <c r="E150" s="4">
        <v>14</v>
      </c>
      <c r="F150" s="3" t="s">
        <v>328</v>
      </c>
      <c r="G150" s="13">
        <v>0.75998642857142851</v>
      </c>
      <c r="H150" s="13">
        <v>0.74342091836734703</v>
      </c>
      <c r="I150" s="13">
        <v>0.72808663265306128</v>
      </c>
      <c r="J150" s="13">
        <v>0.71645428571428582</v>
      </c>
      <c r="L150" s="13">
        <v>0.73770030612244908</v>
      </c>
      <c r="M150" s="13">
        <v>0.72437081632653055</v>
      </c>
      <c r="N150" s="13">
        <v>0.71068193877551022</v>
      </c>
      <c r="O150" s="13">
        <v>0.72536989795918372</v>
      </c>
      <c r="P150" s="4">
        <v>864</v>
      </c>
      <c r="Q150" s="4">
        <v>882</v>
      </c>
      <c r="R150" s="12">
        <v>2.2286122448979553E-2</v>
      </c>
      <c r="S150" s="12">
        <v>1.9050102040816298E-2</v>
      </c>
      <c r="T150" s="12">
        <v>1.740469387755102E-2</v>
      </c>
      <c r="U150" s="12">
        <v>-8.9156122448979976E-3</v>
      </c>
      <c r="V150" s="12"/>
      <c r="W150" s="12">
        <f t="shared" si="14"/>
        <v>1.2456326530612218E-2</v>
      </c>
      <c r="X150" s="3"/>
      <c r="Y150" s="4">
        <v>864</v>
      </c>
      <c r="Z150" s="4">
        <v>882</v>
      </c>
      <c r="AA150" s="13">
        <v>1.7309081632653062E-2</v>
      </c>
      <c r="AB150" s="13">
        <v>2.3731632653061223E-3</v>
      </c>
      <c r="AC150" s="13">
        <v>1.4053877551020407E-2</v>
      </c>
      <c r="AD150" s="13">
        <v>2.3097959183673469E-3</v>
      </c>
      <c r="AE150" s="13">
        <v>5.5619387755102044E-3</v>
      </c>
      <c r="AF150" s="13">
        <v>9.0324489795918367E-3</v>
      </c>
      <c r="AG150" s="13">
        <v>6.285612244897959E-3</v>
      </c>
      <c r="AH150" s="13">
        <v>1.2496020408163265E-2</v>
      </c>
      <c r="AJ150" s="14">
        <f t="shared" si="15"/>
        <v>0.31200571428571378</v>
      </c>
      <c r="AK150" s="14">
        <f t="shared" si="15"/>
        <v>0.26670142857142815</v>
      </c>
      <c r="AL150" s="14">
        <f t="shared" si="15"/>
        <v>0.24366571428571429</v>
      </c>
      <c r="AM150" s="14">
        <f t="shared" si="11"/>
        <v>-0.12481857142857197</v>
      </c>
      <c r="AO150" s="14">
        <f t="shared" si="16"/>
        <v>2.123163681455202</v>
      </c>
      <c r="AP150" s="14">
        <f t="shared" si="16"/>
        <v>3.5331108691335751</v>
      </c>
      <c r="AQ150" s="14">
        <f t="shared" si="16"/>
        <v>1.9580967979263311</v>
      </c>
      <c r="AR150" s="14">
        <f t="shared" si="12"/>
        <v>-1.2151916781194156</v>
      </c>
      <c r="AT150" s="14">
        <f t="shared" si="17"/>
        <v>1</v>
      </c>
      <c r="AU150" s="14">
        <f t="shared" si="17"/>
        <v>1</v>
      </c>
      <c r="AV150" s="14">
        <f t="shared" si="17"/>
        <v>0</v>
      </c>
      <c r="AW150" s="14">
        <f t="shared" si="13"/>
        <v>0</v>
      </c>
      <c r="AX150" s="4">
        <v>864</v>
      </c>
      <c r="AY150" s="4">
        <v>882</v>
      </c>
    </row>
    <row r="151" spans="1:51" x14ac:dyDescent="0.2">
      <c r="A151" s="4">
        <v>882</v>
      </c>
      <c r="B151" s="4">
        <v>897</v>
      </c>
      <c r="D151" s="3">
        <v>1642.8395</v>
      </c>
      <c r="E151" s="4">
        <v>13</v>
      </c>
      <c r="F151" s="3" t="s">
        <v>329</v>
      </c>
      <c r="G151" s="13">
        <v>0.7699053846153846</v>
      </c>
      <c r="H151" s="13">
        <v>0.75410670329670337</v>
      </c>
      <c r="I151" s="13">
        <v>0.73008670329670344</v>
      </c>
      <c r="J151" s="13">
        <v>0.73662351648351654</v>
      </c>
      <c r="L151" s="13">
        <v>0.77432582417582418</v>
      </c>
      <c r="M151" s="13">
        <v>0.75384142857142855</v>
      </c>
      <c r="N151" s="13">
        <v>0.73813054945054946</v>
      </c>
      <c r="O151" s="13">
        <v>0.74756736263736268</v>
      </c>
      <c r="P151" s="4">
        <v>882</v>
      </c>
      <c r="Q151" s="4">
        <v>897</v>
      </c>
      <c r="R151" s="12">
        <v>-4.420439560439522E-3</v>
      </c>
      <c r="S151" s="12">
        <v>2.652747252748137E-4</v>
      </c>
      <c r="T151" s="12">
        <v>-8.0438461538461306E-3</v>
      </c>
      <c r="U151" s="12">
        <v>-1.0943846153846148E-2</v>
      </c>
      <c r="V151" s="12"/>
      <c r="W151" s="12">
        <f t="shared" si="14"/>
        <v>-5.7857142857142465E-3</v>
      </c>
      <c r="X151" s="3"/>
      <c r="Y151" s="4">
        <v>882</v>
      </c>
      <c r="Z151" s="4">
        <v>897</v>
      </c>
      <c r="AA151" s="13">
        <v>2.4408131868131872E-2</v>
      </c>
      <c r="AB151" s="13">
        <v>1.4109670329670332E-2</v>
      </c>
      <c r="AC151" s="13">
        <v>1.6366153846153846E-2</v>
      </c>
      <c r="AD151" s="13">
        <v>1.0631318681318683E-2</v>
      </c>
      <c r="AE151" s="13">
        <v>1.4934175824175824E-2</v>
      </c>
      <c r="AF151" s="13">
        <v>1.2766703296703298E-2</v>
      </c>
      <c r="AG151" s="13">
        <v>1.1902527472527473E-2</v>
      </c>
      <c r="AH151" s="13">
        <v>1.0940329670329672E-2</v>
      </c>
      <c r="AJ151" s="14">
        <f t="shared" si="15"/>
        <v>-5.7465714285713787E-2</v>
      </c>
      <c r="AK151" s="14">
        <f t="shared" si="15"/>
        <v>3.4485714285725781E-3</v>
      </c>
      <c r="AL151" s="14">
        <f t="shared" si="15"/>
        <v>-0.10456999999999969</v>
      </c>
      <c r="AM151" s="14">
        <f t="shared" si="11"/>
        <v>-0.14226999999999992</v>
      </c>
      <c r="AO151" s="14">
        <f t="shared" si="16"/>
        <v>-0.26757204952074248</v>
      </c>
      <c r="AP151" s="14">
        <f t="shared" si="16"/>
        <v>2.4146785502694511E-2</v>
      </c>
      <c r="AQ151" s="14">
        <f t="shared" si="16"/>
        <v>-0.68847189170738532</v>
      </c>
      <c r="AR151" s="14">
        <f t="shared" si="12"/>
        <v>-1.2425609986222093</v>
      </c>
      <c r="AT151" s="14">
        <f t="shared" si="17"/>
        <v>0</v>
      </c>
      <c r="AU151" s="14">
        <f t="shared" si="17"/>
        <v>0</v>
      </c>
      <c r="AV151" s="14">
        <f t="shared" si="17"/>
        <v>0</v>
      </c>
      <c r="AW151" s="14">
        <f t="shared" si="13"/>
        <v>0</v>
      </c>
      <c r="AX151" s="4">
        <v>882</v>
      </c>
      <c r="AY151" s="4">
        <v>897</v>
      </c>
    </row>
    <row r="152" spans="1:51" x14ac:dyDescent="0.2">
      <c r="A152" s="4">
        <v>882</v>
      </c>
      <c r="B152" s="4">
        <v>899</v>
      </c>
      <c r="D152" s="3">
        <v>1858.9327000000001</v>
      </c>
      <c r="E152" s="4">
        <v>15</v>
      </c>
      <c r="F152" s="3" t="s">
        <v>330</v>
      </c>
      <c r="G152" s="13">
        <v>0.77166190476190477</v>
      </c>
      <c r="H152" s="13">
        <v>0.76440495238095241</v>
      </c>
      <c r="I152" s="13">
        <v>0.74148761904761917</v>
      </c>
      <c r="J152" s="13">
        <v>0.74544314285714286</v>
      </c>
      <c r="L152" s="13">
        <v>0.76108466666666663</v>
      </c>
      <c r="M152" s="13">
        <v>0.75396228571428581</v>
      </c>
      <c r="N152" s="13">
        <v>0.73412447619047627</v>
      </c>
      <c r="O152" s="13">
        <v>0.74439523809523822</v>
      </c>
      <c r="P152" s="4">
        <v>882</v>
      </c>
      <c r="Q152" s="4">
        <v>899</v>
      </c>
      <c r="R152" s="12">
        <v>1.0577238095238039E-2</v>
      </c>
      <c r="S152" s="12">
        <v>1.0442666666666579E-2</v>
      </c>
      <c r="T152" s="12">
        <v>7.3631428571428754E-3</v>
      </c>
      <c r="U152" s="12">
        <v>1.0479047619047289E-3</v>
      </c>
      <c r="V152" s="12"/>
      <c r="W152" s="12">
        <f t="shared" si="14"/>
        <v>7.3577380952380561E-3</v>
      </c>
      <c r="X152" s="3"/>
      <c r="Y152" s="4">
        <v>882</v>
      </c>
      <c r="Z152" s="4">
        <v>899</v>
      </c>
      <c r="AA152" s="13">
        <v>2.0800952380952382E-2</v>
      </c>
      <c r="AB152" s="13">
        <v>8.4356190476190477E-3</v>
      </c>
      <c r="AC152" s="13">
        <v>1.1010476190476192E-2</v>
      </c>
      <c r="AD152" s="13">
        <v>5.9467619047619052E-3</v>
      </c>
      <c r="AE152" s="13">
        <v>1.0000666666666668E-2</v>
      </c>
      <c r="AF152" s="13">
        <v>8.2992380952380956E-3</v>
      </c>
      <c r="AG152" s="13">
        <v>6.4559047619047617E-3</v>
      </c>
      <c r="AH152" s="13">
        <v>8.7127619047619054E-3</v>
      </c>
      <c r="AJ152" s="14">
        <f t="shared" si="15"/>
        <v>0.15865857142857059</v>
      </c>
      <c r="AK152" s="14">
        <f t="shared" si="15"/>
        <v>0.1566399999999987</v>
      </c>
      <c r="AL152" s="14">
        <f t="shared" si="15"/>
        <v>0.11044714285714313</v>
      </c>
      <c r="AM152" s="14">
        <f t="shared" si="11"/>
        <v>1.5718571428570933E-2</v>
      </c>
      <c r="AO152" s="14">
        <f t="shared" si="16"/>
        <v>0.79376954448696679</v>
      </c>
      <c r="AP152" s="14">
        <f t="shared" si="16"/>
        <v>1.5284477958317515</v>
      </c>
      <c r="AQ152" s="14">
        <f t="shared" si="16"/>
        <v>0.99919654922226864</v>
      </c>
      <c r="AR152" s="14">
        <f t="shared" si="12"/>
        <v>0.17206054872346216</v>
      </c>
      <c r="AT152" s="14">
        <f t="shared" si="17"/>
        <v>0</v>
      </c>
      <c r="AU152" s="14">
        <f t="shared" si="17"/>
        <v>0</v>
      </c>
      <c r="AV152" s="14">
        <f t="shared" si="17"/>
        <v>0</v>
      </c>
      <c r="AW152" s="14">
        <f t="shared" si="13"/>
        <v>0</v>
      </c>
      <c r="AX152" s="4">
        <v>882</v>
      </c>
      <c r="AY152" s="4">
        <v>899</v>
      </c>
    </row>
    <row r="153" spans="1:51" x14ac:dyDescent="0.2">
      <c r="A153" s="4">
        <v>883</v>
      </c>
      <c r="B153" s="4">
        <v>897</v>
      </c>
      <c r="D153" s="3">
        <v>1513.7969000000001</v>
      </c>
      <c r="E153" s="4">
        <v>12</v>
      </c>
      <c r="F153" s="3" t="s">
        <v>331</v>
      </c>
      <c r="G153" s="13">
        <v>0.76649952380952391</v>
      </c>
      <c r="H153" s="13">
        <v>0.76043000000000005</v>
      </c>
      <c r="I153" s="13">
        <v>0.73236166666666658</v>
      </c>
      <c r="J153" s="13">
        <v>0.74676357142857142</v>
      </c>
      <c r="L153" s="13">
        <v>0.75493452380952386</v>
      </c>
      <c r="M153" s="13">
        <v>0.74049047619047614</v>
      </c>
      <c r="N153" s="13">
        <v>0.7404508333333335</v>
      </c>
      <c r="O153" s="13">
        <v>0.74051404761904771</v>
      </c>
      <c r="P153" s="4">
        <v>883</v>
      </c>
      <c r="Q153" s="4">
        <v>897</v>
      </c>
      <c r="R153" s="12">
        <v>1.1565000000000047E-2</v>
      </c>
      <c r="S153" s="12">
        <v>1.9939523809523834E-2</v>
      </c>
      <c r="T153" s="12">
        <v>-8.0891666666667254E-3</v>
      </c>
      <c r="U153" s="12">
        <v>6.249523809523874E-3</v>
      </c>
      <c r="V153" s="12"/>
      <c r="W153" s="12">
        <f t="shared" si="14"/>
        <v>7.4162202380952591E-3</v>
      </c>
      <c r="X153" s="3"/>
      <c r="Y153" s="4">
        <v>883</v>
      </c>
      <c r="Z153" s="4">
        <v>897</v>
      </c>
      <c r="AA153" s="13">
        <v>2.2597380952380952E-2</v>
      </c>
      <c r="AB153" s="13">
        <v>1.8449047619047618E-2</v>
      </c>
      <c r="AC153" s="13">
        <v>1.5197380952380952E-2</v>
      </c>
      <c r="AD153" s="13">
        <v>6.756071428571429E-3</v>
      </c>
      <c r="AE153" s="13">
        <v>1.2155357142857145E-2</v>
      </c>
      <c r="AF153" s="13">
        <v>1.7334880952380952E-2</v>
      </c>
      <c r="AG153" s="13">
        <v>1.3075595238095239E-2</v>
      </c>
      <c r="AH153" s="13">
        <v>1.1078333333333334E-2</v>
      </c>
      <c r="AJ153" s="14">
        <f t="shared" si="15"/>
        <v>0.13878000000000057</v>
      </c>
      <c r="AK153" s="14">
        <f t="shared" si="15"/>
        <v>0.23927428571428599</v>
      </c>
      <c r="AL153" s="14">
        <f t="shared" si="15"/>
        <v>-9.7070000000000711E-2</v>
      </c>
      <c r="AM153" s="14">
        <f t="shared" si="11"/>
        <v>7.4994285714286485E-2</v>
      </c>
      <c r="AO153" s="14">
        <f t="shared" si="16"/>
        <v>0.78066232798883195</v>
      </c>
      <c r="AP153" s="14">
        <f t="shared" si="16"/>
        <v>1.3642437676450045</v>
      </c>
      <c r="AQ153" s="14">
        <f t="shared" si="16"/>
        <v>-0.69885704335758381</v>
      </c>
      <c r="AR153" s="14">
        <f t="shared" si="12"/>
        <v>0.83419979266508693</v>
      </c>
      <c r="AT153" s="14">
        <f t="shared" si="17"/>
        <v>0</v>
      </c>
      <c r="AU153" s="14">
        <f t="shared" si="17"/>
        <v>0</v>
      </c>
      <c r="AV153" s="14">
        <f t="shared" si="17"/>
        <v>0</v>
      </c>
      <c r="AW153" s="14">
        <f t="shared" si="13"/>
        <v>0</v>
      </c>
      <c r="AX153" s="4">
        <v>883</v>
      </c>
      <c r="AY153" s="4">
        <v>897</v>
      </c>
    </row>
    <row r="154" spans="1:51" x14ac:dyDescent="0.2">
      <c r="A154" s="4">
        <v>883</v>
      </c>
      <c r="B154" s="4">
        <v>899</v>
      </c>
      <c r="D154" s="3">
        <v>1729.8901000000001</v>
      </c>
      <c r="E154" s="4">
        <v>14</v>
      </c>
      <c r="F154" s="3" t="s">
        <v>332</v>
      </c>
      <c r="G154" s="13">
        <v>0.78268897959183681</v>
      </c>
      <c r="H154" s="13">
        <v>0.77366408163265321</v>
      </c>
      <c r="I154" s="13">
        <v>0.75524908163265314</v>
      </c>
      <c r="J154" s="13">
        <v>0.75235418367346951</v>
      </c>
      <c r="L154" s="13">
        <v>0.7797628571428572</v>
      </c>
      <c r="M154" s="13">
        <v>0.76675336734693877</v>
      </c>
      <c r="N154" s="13">
        <v>0.75150153061224501</v>
      </c>
      <c r="O154" s="13">
        <v>0.75651071428571437</v>
      </c>
      <c r="P154" s="4">
        <v>883</v>
      </c>
      <c r="Q154" s="4">
        <v>899</v>
      </c>
      <c r="R154" s="12">
        <v>2.9261224489795842E-3</v>
      </c>
      <c r="S154" s="12">
        <v>6.9107142857143117E-3</v>
      </c>
      <c r="T154" s="12">
        <v>3.7475510204081444E-3</v>
      </c>
      <c r="U154" s="12">
        <v>-4.1565306122448575E-3</v>
      </c>
      <c r="V154" s="12"/>
      <c r="W154" s="12">
        <f t="shared" si="14"/>
        <v>2.3569642857142956E-3</v>
      </c>
      <c r="X154" s="3"/>
      <c r="Y154" s="4">
        <v>883</v>
      </c>
      <c r="Z154" s="4">
        <v>899</v>
      </c>
      <c r="AA154" s="13">
        <v>2.2839999999999999E-2</v>
      </c>
      <c r="AB154" s="13">
        <v>1.0436632653061224E-2</v>
      </c>
      <c r="AC154" s="13">
        <v>1.5844183673469389E-2</v>
      </c>
      <c r="AD154" s="13">
        <v>9.7589795918367351E-3</v>
      </c>
      <c r="AE154" s="13">
        <v>1.4397755102040817E-2</v>
      </c>
      <c r="AF154" s="13">
        <v>8.8392857142857145E-3</v>
      </c>
      <c r="AG154" s="13">
        <v>9.543571428571429E-3</v>
      </c>
      <c r="AH154" s="13">
        <v>7.6962244897959197E-3</v>
      </c>
      <c r="AJ154" s="14">
        <f t="shared" si="15"/>
        <v>4.0965714285714175E-2</v>
      </c>
      <c r="AK154" s="14">
        <f t="shared" si="15"/>
        <v>9.6750000000000363E-2</v>
      </c>
      <c r="AL154" s="14">
        <f t="shared" si="15"/>
        <v>5.2465714285714019E-2</v>
      </c>
      <c r="AM154" s="14">
        <f t="shared" si="11"/>
        <v>-5.8191428571428006E-2</v>
      </c>
      <c r="AO154" s="14">
        <f t="shared" si="16"/>
        <v>0.18771587007870191</v>
      </c>
      <c r="AP154" s="14">
        <f t="shared" si="16"/>
        <v>0.87518008538873826</v>
      </c>
      <c r="AQ154" s="14">
        <f t="shared" si="16"/>
        <v>0.35092982128277128</v>
      </c>
      <c r="AR154" s="14">
        <f t="shared" si="12"/>
        <v>-0.57925549764684137</v>
      </c>
      <c r="AT154" s="14">
        <f t="shared" si="17"/>
        <v>0</v>
      </c>
      <c r="AU154" s="14">
        <f t="shared" si="17"/>
        <v>0</v>
      </c>
      <c r="AV154" s="14">
        <f t="shared" si="17"/>
        <v>0</v>
      </c>
      <c r="AW154" s="14">
        <f t="shared" si="13"/>
        <v>0</v>
      </c>
      <c r="AX154" s="4">
        <v>883</v>
      </c>
      <c r="AY154" s="4">
        <v>899</v>
      </c>
    </row>
    <row r="155" spans="1:51" x14ac:dyDescent="0.2">
      <c r="A155" s="4">
        <v>898</v>
      </c>
      <c r="B155" s="4">
        <v>924</v>
      </c>
      <c r="D155" s="3">
        <v>2876.6165000000001</v>
      </c>
      <c r="E155" s="4">
        <v>22</v>
      </c>
      <c r="F155" s="3" t="s">
        <v>333</v>
      </c>
      <c r="G155" s="13">
        <v>0.91440902597402596</v>
      </c>
      <c r="H155" s="13">
        <v>0.9040235064935066</v>
      </c>
      <c r="I155" s="13">
        <v>0.89197227272727286</v>
      </c>
      <c r="J155" s="13">
        <v>0.90180324675324686</v>
      </c>
      <c r="L155" s="13">
        <v>0.90282357142857139</v>
      </c>
      <c r="M155" s="13">
        <v>0.89824461038961045</v>
      </c>
      <c r="N155" s="13">
        <v>0.89115032467532473</v>
      </c>
      <c r="O155" s="13">
        <v>0.89974889610389608</v>
      </c>
      <c r="P155" s="4">
        <v>898</v>
      </c>
      <c r="Q155" s="4">
        <v>924</v>
      </c>
      <c r="R155" s="12">
        <v>1.1585454545454569E-2</v>
      </c>
      <c r="S155" s="12">
        <v>5.7788961038961438E-3</v>
      </c>
      <c r="T155" s="12">
        <v>8.2194805194805585E-4</v>
      </c>
      <c r="U155" s="12">
        <v>2.0543506493506439E-3</v>
      </c>
      <c r="V155" s="12"/>
      <c r="W155" s="12">
        <f t="shared" si="14"/>
        <v>5.0601623376623529E-3</v>
      </c>
      <c r="X155" s="3"/>
      <c r="Y155" s="4">
        <v>898</v>
      </c>
      <c r="Z155" s="4">
        <v>924</v>
      </c>
      <c r="AA155" s="13">
        <v>1.6547792207792209E-2</v>
      </c>
      <c r="AB155" s="13">
        <v>3.2918181818181822E-3</v>
      </c>
      <c r="AC155" s="13">
        <v>8.5800649350649353E-3</v>
      </c>
      <c r="AD155" s="13">
        <v>4.1835064935064935E-3</v>
      </c>
      <c r="AE155" s="13">
        <v>1.2106558441558442E-2</v>
      </c>
      <c r="AF155" s="13">
        <v>1.066753246753247E-2</v>
      </c>
      <c r="AG155" s="13">
        <v>5.8501298701298709E-3</v>
      </c>
      <c r="AH155" s="13">
        <v>2.5883116883116883E-3</v>
      </c>
      <c r="AJ155" s="14">
        <f t="shared" si="15"/>
        <v>0.2548800000000005</v>
      </c>
      <c r="AK155" s="14">
        <f t="shared" si="15"/>
        <v>0.12713571428571516</v>
      </c>
      <c r="AL155" s="14">
        <f t="shared" si="15"/>
        <v>1.808285714285723E-2</v>
      </c>
      <c r="AM155" s="14">
        <f t="shared" si="11"/>
        <v>4.5195714285714166E-2</v>
      </c>
      <c r="AO155" s="14">
        <f t="shared" si="16"/>
        <v>0.97868580478386202</v>
      </c>
      <c r="AP155" s="14">
        <f t="shared" si="16"/>
        <v>0.89658234223546918</v>
      </c>
      <c r="AQ155" s="14">
        <f t="shared" si="16"/>
        <v>0.1370919550363292</v>
      </c>
      <c r="AR155" s="14">
        <f t="shared" si="12"/>
        <v>0.72329887849364838</v>
      </c>
      <c r="AT155" s="14">
        <f t="shared" si="17"/>
        <v>0</v>
      </c>
      <c r="AU155" s="14">
        <f t="shared" si="17"/>
        <v>0</v>
      </c>
      <c r="AV155" s="14">
        <f t="shared" si="17"/>
        <v>0</v>
      </c>
      <c r="AW155" s="14">
        <f t="shared" si="13"/>
        <v>0</v>
      </c>
      <c r="AX155" s="4">
        <v>898</v>
      </c>
      <c r="AY155" s="4">
        <v>924</v>
      </c>
    </row>
    <row r="156" spans="1:51" x14ac:dyDescent="0.2">
      <c r="A156" s="4">
        <v>900</v>
      </c>
      <c r="B156" s="4">
        <v>912</v>
      </c>
      <c r="D156" s="3">
        <v>1343.7053000000001</v>
      </c>
      <c r="E156" s="4">
        <v>10</v>
      </c>
      <c r="F156" s="3" t="s">
        <v>334</v>
      </c>
      <c r="G156" s="13">
        <v>0.87296857142857154</v>
      </c>
      <c r="H156" s="13">
        <v>0.86975828571428582</v>
      </c>
      <c r="I156" s="13">
        <v>0.85916271428571445</v>
      </c>
      <c r="J156" s="13">
        <v>0.86406971428571433</v>
      </c>
      <c r="L156" s="13">
        <v>0.87012771428571434</v>
      </c>
      <c r="M156" s="13">
        <v>0.85152085714285708</v>
      </c>
      <c r="N156" s="13">
        <v>0.85356571428571437</v>
      </c>
      <c r="O156" s="13">
        <v>0.84861985714285715</v>
      </c>
      <c r="P156" s="4">
        <v>900</v>
      </c>
      <c r="Q156" s="4">
        <v>912</v>
      </c>
      <c r="R156" s="12">
        <v>2.8408571428572161E-3</v>
      </c>
      <c r="S156" s="12">
        <v>1.8237428571428564E-2</v>
      </c>
      <c r="T156" s="12">
        <v>5.5969999999999796E-3</v>
      </c>
      <c r="U156" s="12">
        <v>1.5449857142857152E-2</v>
      </c>
      <c r="V156" s="12"/>
      <c r="W156" s="12">
        <f t="shared" si="14"/>
        <v>1.0531285714285727E-2</v>
      </c>
      <c r="X156" s="3"/>
      <c r="Y156" s="4">
        <v>900</v>
      </c>
      <c r="Z156" s="4">
        <v>912</v>
      </c>
      <c r="AA156" s="13">
        <v>2.8042000000000001E-2</v>
      </c>
      <c r="AB156" s="13">
        <v>2.0586857142857146E-2</v>
      </c>
      <c r="AC156" s="13">
        <v>1.8338428571428575E-2</v>
      </c>
      <c r="AD156" s="13">
        <v>1.4190142857142858E-2</v>
      </c>
      <c r="AE156" s="13">
        <v>3.958871428571429E-2</v>
      </c>
      <c r="AF156" s="13">
        <v>1.2049142857142857E-2</v>
      </c>
      <c r="AG156" s="13">
        <v>2.1187571428571431E-2</v>
      </c>
      <c r="AH156" s="13">
        <v>1.2182285714285715E-2</v>
      </c>
      <c r="AJ156" s="14">
        <f t="shared" si="15"/>
        <v>2.8408571428572161E-2</v>
      </c>
      <c r="AK156" s="14">
        <f t="shared" si="15"/>
        <v>0.18237428571428566</v>
      </c>
      <c r="AL156" s="14">
        <f t="shared" si="15"/>
        <v>5.5969999999999798E-2</v>
      </c>
      <c r="AM156" s="14">
        <f t="shared" si="11"/>
        <v>0.15449857142857151</v>
      </c>
      <c r="AO156" s="14">
        <f t="shared" si="16"/>
        <v>0.10142425905962318</v>
      </c>
      <c r="AP156" s="14">
        <f t="shared" si="16"/>
        <v>1.3242436394115613</v>
      </c>
      <c r="AQ156" s="14">
        <f t="shared" si="16"/>
        <v>0.34595746529648785</v>
      </c>
      <c r="AR156" s="14">
        <f t="shared" si="12"/>
        <v>1.4308526424255064</v>
      </c>
      <c r="AT156" s="14">
        <f t="shared" si="17"/>
        <v>0</v>
      </c>
      <c r="AU156" s="14">
        <f t="shared" si="17"/>
        <v>0</v>
      </c>
      <c r="AV156" s="14">
        <f t="shared" si="17"/>
        <v>0</v>
      </c>
      <c r="AW156" s="14">
        <f t="shared" si="13"/>
        <v>0</v>
      </c>
      <c r="AX156" s="4">
        <v>900</v>
      </c>
      <c r="AY156" s="4">
        <v>912</v>
      </c>
    </row>
    <row r="157" spans="1:51" x14ac:dyDescent="0.2">
      <c r="A157" s="4">
        <v>900</v>
      </c>
      <c r="B157" s="4">
        <v>924</v>
      </c>
      <c r="D157" s="3">
        <v>2660.5232999999998</v>
      </c>
      <c r="E157" s="4">
        <v>20</v>
      </c>
      <c r="F157" s="3" t="s">
        <v>335</v>
      </c>
      <c r="G157" s="13">
        <v>0.96614350000000015</v>
      </c>
      <c r="H157" s="13">
        <v>0.95971664285714298</v>
      </c>
      <c r="I157" s="13">
        <v>0.94076742857142859</v>
      </c>
      <c r="J157" s="13">
        <v>0.93457707142857149</v>
      </c>
      <c r="L157" s="13">
        <v>0.94817028571428574</v>
      </c>
      <c r="M157" s="13">
        <v>0.94541457142857144</v>
      </c>
      <c r="N157" s="13">
        <v>0.93285550000000006</v>
      </c>
      <c r="O157" s="13">
        <v>0.93806078571428586</v>
      </c>
      <c r="P157" s="4">
        <v>900</v>
      </c>
      <c r="Q157" s="4">
        <v>924</v>
      </c>
      <c r="R157" s="12">
        <v>1.7973214285714335E-2</v>
      </c>
      <c r="S157" s="12">
        <v>1.4302071428571443E-2</v>
      </c>
      <c r="T157" s="12">
        <v>7.9119285714285125E-3</v>
      </c>
      <c r="U157" s="12">
        <v>-3.4837142857143837E-3</v>
      </c>
      <c r="V157" s="12"/>
      <c r="W157" s="12">
        <f t="shared" si="14"/>
        <v>9.1758749999999775E-3</v>
      </c>
      <c r="X157" s="3"/>
      <c r="Y157" s="4">
        <v>900</v>
      </c>
      <c r="Z157" s="4">
        <v>924</v>
      </c>
      <c r="AA157" s="13">
        <v>1.5252357142857142E-2</v>
      </c>
      <c r="AB157" s="13">
        <v>9.7675000000000019E-3</v>
      </c>
      <c r="AC157" s="13">
        <v>8.5929285714285725E-3</v>
      </c>
      <c r="AD157" s="13">
        <v>3.0007142857142858E-3</v>
      </c>
      <c r="AE157" s="13">
        <v>6.6672857142857141E-3</v>
      </c>
      <c r="AF157" s="13">
        <v>2.7758571428571433E-3</v>
      </c>
      <c r="AG157" s="13">
        <v>8.5216428571428578E-3</v>
      </c>
      <c r="AH157" s="13">
        <v>8.5019285714285717E-3</v>
      </c>
      <c r="AJ157" s="14">
        <f t="shared" si="15"/>
        <v>0.35946428571428668</v>
      </c>
      <c r="AK157" s="14">
        <f t="shared" si="15"/>
        <v>0.28604142857142889</v>
      </c>
      <c r="AL157" s="14">
        <f t="shared" si="15"/>
        <v>0.15823857142857026</v>
      </c>
      <c r="AM157" s="14">
        <f t="shared" si="11"/>
        <v>-6.9674285714287673E-2</v>
      </c>
      <c r="AO157" s="14">
        <f t="shared" si="16"/>
        <v>1.8701576929979393</v>
      </c>
      <c r="AP157" s="14">
        <f t="shared" si="16"/>
        <v>2.4395535622504352</v>
      </c>
      <c r="AQ157" s="14">
        <f t="shared" si="16"/>
        <v>1.1323695630683019</v>
      </c>
      <c r="AR157" s="14">
        <f t="shared" si="12"/>
        <v>-0.66925620567442312</v>
      </c>
      <c r="AT157" s="14">
        <f t="shared" si="17"/>
        <v>0</v>
      </c>
      <c r="AU157" s="14">
        <f t="shared" si="17"/>
        <v>0</v>
      </c>
      <c r="AV157" s="14">
        <f t="shared" si="17"/>
        <v>0</v>
      </c>
      <c r="AW157" s="14">
        <f t="shared" si="13"/>
        <v>0</v>
      </c>
      <c r="AX157" s="4">
        <v>900</v>
      </c>
      <c r="AY157" s="4">
        <v>924</v>
      </c>
    </row>
    <row r="158" spans="1:51" x14ac:dyDescent="0.2">
      <c r="A158" s="4">
        <v>905</v>
      </c>
      <c r="B158" s="4">
        <v>924</v>
      </c>
      <c r="D158" s="3">
        <v>2163.2383</v>
      </c>
      <c r="E158" s="4">
        <v>16</v>
      </c>
      <c r="F158" s="3" t="s">
        <v>336</v>
      </c>
      <c r="G158" s="13">
        <v>0.9389317857142857</v>
      </c>
      <c r="H158" s="13">
        <v>0.93348232142857157</v>
      </c>
      <c r="I158" s="13">
        <v>0.9154767857142857</v>
      </c>
      <c r="J158" s="13">
        <v>0.90911571428571436</v>
      </c>
      <c r="L158" s="13">
        <v>0.93343857142857145</v>
      </c>
      <c r="M158" s="13">
        <v>0.91940794642857149</v>
      </c>
      <c r="N158" s="13">
        <v>0.90829366071428574</v>
      </c>
      <c r="O158" s="13">
        <v>0.91103562500000013</v>
      </c>
      <c r="P158" s="4">
        <v>905</v>
      </c>
      <c r="Q158" s="4">
        <v>924</v>
      </c>
      <c r="R158" s="12">
        <v>5.4932142857143183E-3</v>
      </c>
      <c r="S158" s="12">
        <v>1.4074375000000052E-2</v>
      </c>
      <c r="T158" s="12">
        <v>7.1831250000000046E-3</v>
      </c>
      <c r="U158" s="12">
        <v>-1.9199107142857982E-3</v>
      </c>
      <c r="V158" s="12"/>
      <c r="W158" s="12">
        <f t="shared" si="14"/>
        <v>6.207700892857145E-3</v>
      </c>
      <c r="X158" s="3"/>
      <c r="Y158" s="4">
        <v>905</v>
      </c>
      <c r="Z158" s="4">
        <v>924</v>
      </c>
      <c r="AA158" s="13">
        <v>1.7353214285714288E-2</v>
      </c>
      <c r="AB158" s="13">
        <v>1.0585625000000001E-2</v>
      </c>
      <c r="AC158" s="13">
        <v>6.2240178571428568E-3</v>
      </c>
      <c r="AD158" s="13">
        <v>6.9016071428571442E-3</v>
      </c>
      <c r="AE158" s="13">
        <v>1.2635357142857144E-2</v>
      </c>
      <c r="AF158" s="13">
        <v>7.2193750000000001E-3</v>
      </c>
      <c r="AG158" s="13">
        <v>7.8927678571428586E-3</v>
      </c>
      <c r="AH158" s="13">
        <v>7.0042857142857155E-3</v>
      </c>
      <c r="AJ158" s="14">
        <f t="shared" si="15"/>
        <v>8.7891428571429092E-2</v>
      </c>
      <c r="AK158" s="14">
        <f t="shared" si="15"/>
        <v>0.22519000000000083</v>
      </c>
      <c r="AL158" s="14">
        <f t="shared" si="15"/>
        <v>0.11493000000000007</v>
      </c>
      <c r="AM158" s="14">
        <f t="shared" si="11"/>
        <v>-3.0718571428572771E-2</v>
      </c>
      <c r="AO158" s="14">
        <f t="shared" si="16"/>
        <v>0.44323841261425978</v>
      </c>
      <c r="AP158" s="14">
        <f t="shared" si="16"/>
        <v>1.902551648177798</v>
      </c>
      <c r="AQ158" s="14">
        <f t="shared" si="16"/>
        <v>1.237769807840724</v>
      </c>
      <c r="AR158" s="14">
        <f t="shared" si="12"/>
        <v>-0.33817845823377701</v>
      </c>
      <c r="AT158" s="14">
        <f t="shared" si="17"/>
        <v>0</v>
      </c>
      <c r="AU158" s="14">
        <f t="shared" si="17"/>
        <v>0</v>
      </c>
      <c r="AV158" s="14">
        <f t="shared" si="17"/>
        <v>0</v>
      </c>
      <c r="AW158" s="14">
        <f t="shared" si="13"/>
        <v>0</v>
      </c>
      <c r="AX158" s="4">
        <v>905</v>
      </c>
      <c r="AY158" s="4">
        <v>924</v>
      </c>
    </row>
    <row r="159" spans="1:51" x14ac:dyDescent="0.2">
      <c r="A159" s="4">
        <v>905</v>
      </c>
      <c r="B159" s="4">
        <v>926</v>
      </c>
      <c r="D159" s="3">
        <v>2337.3024</v>
      </c>
      <c r="E159" s="4">
        <v>18</v>
      </c>
      <c r="F159" s="3" t="s">
        <v>337</v>
      </c>
      <c r="G159" s="13">
        <v>0.94886166666666671</v>
      </c>
      <c r="H159" s="13">
        <v>0.93530007936507953</v>
      </c>
      <c r="I159" s="13">
        <v>0.91709047619047623</v>
      </c>
      <c r="J159" s="13">
        <v>0.92130809523809531</v>
      </c>
      <c r="L159" s="13">
        <v>0.93108214285714286</v>
      </c>
      <c r="M159" s="13">
        <v>0.92114722222222234</v>
      </c>
      <c r="N159" s="13">
        <v>0.91119142857142865</v>
      </c>
      <c r="O159" s="13">
        <v>0.91689174603174595</v>
      </c>
      <c r="P159" s="4">
        <v>905</v>
      </c>
      <c r="Q159" s="4">
        <v>926</v>
      </c>
      <c r="R159" s="12">
        <v>1.777952380952379E-2</v>
      </c>
      <c r="S159" s="12">
        <v>1.415285714285716E-2</v>
      </c>
      <c r="T159" s="12">
        <v>5.8990476190475807E-3</v>
      </c>
      <c r="U159" s="12">
        <v>4.4163492063493013E-3</v>
      </c>
      <c r="V159" s="12"/>
      <c r="W159" s="12">
        <f t="shared" si="14"/>
        <v>1.0561944444444457E-2</v>
      </c>
      <c r="X159" s="3"/>
      <c r="Y159" s="4">
        <v>905</v>
      </c>
      <c r="Z159" s="4">
        <v>926</v>
      </c>
      <c r="AA159" s="13">
        <v>1.6785634920634923E-2</v>
      </c>
      <c r="AB159" s="13">
        <v>7.5070634920634928E-3</v>
      </c>
      <c r="AC159" s="13">
        <v>8.8490476190476192E-3</v>
      </c>
      <c r="AD159" s="13">
        <v>1.09368253968254E-2</v>
      </c>
      <c r="AE159" s="13">
        <v>1.1665238095238097E-2</v>
      </c>
      <c r="AF159" s="13">
        <v>8.5084920634920635E-3</v>
      </c>
      <c r="AG159" s="13">
        <v>9.6638095238095242E-3</v>
      </c>
      <c r="AH159" s="13">
        <v>7.8694444444444445E-3</v>
      </c>
      <c r="AJ159" s="14">
        <f t="shared" si="15"/>
        <v>0.32003142857142824</v>
      </c>
      <c r="AK159" s="14">
        <f t="shared" si="15"/>
        <v>0.25475142857142885</v>
      </c>
      <c r="AL159" s="14">
        <f t="shared" si="15"/>
        <v>0.10618285714285645</v>
      </c>
      <c r="AM159" s="14">
        <f t="shared" si="11"/>
        <v>7.9494285714287419E-2</v>
      </c>
      <c r="AO159" s="14">
        <f t="shared" si="16"/>
        <v>1.5065313670018101</v>
      </c>
      <c r="AP159" s="14">
        <f t="shared" si="16"/>
        <v>2.1603812047848621</v>
      </c>
      <c r="AQ159" s="14">
        <f t="shared" si="16"/>
        <v>0.77976526334098439</v>
      </c>
      <c r="AR159" s="14">
        <f t="shared" si="12"/>
        <v>0.56772119764362872</v>
      </c>
      <c r="AT159" s="14">
        <f t="shared" si="17"/>
        <v>0</v>
      </c>
      <c r="AU159" s="14">
        <f t="shared" si="17"/>
        <v>0</v>
      </c>
      <c r="AV159" s="14">
        <f t="shared" si="17"/>
        <v>0</v>
      </c>
      <c r="AW159" s="14">
        <f t="shared" si="13"/>
        <v>0</v>
      </c>
      <c r="AX159" s="4">
        <v>905</v>
      </c>
      <c r="AY159" s="4">
        <v>926</v>
      </c>
    </row>
    <row r="160" spans="1:51" x14ac:dyDescent="0.2">
      <c r="A160" s="4">
        <v>927</v>
      </c>
      <c r="B160" s="4">
        <v>934</v>
      </c>
      <c r="D160" s="3">
        <v>922.48800000000006</v>
      </c>
      <c r="E160" s="4">
        <v>6</v>
      </c>
      <c r="F160" s="3" t="s">
        <v>338</v>
      </c>
      <c r="G160" s="13">
        <v>0.82187428571428567</v>
      </c>
      <c r="H160" s="13">
        <v>0.83612142857142857</v>
      </c>
      <c r="I160" s="13">
        <v>0.80933071428571424</v>
      </c>
      <c r="J160" s="13">
        <v>0.82319619047619064</v>
      </c>
      <c r="L160" s="13">
        <v>0.84407666666666681</v>
      </c>
      <c r="M160" s="13">
        <v>0.83479666666666674</v>
      </c>
      <c r="N160" s="13">
        <v>0.82362690476190481</v>
      </c>
      <c r="O160" s="13">
        <v>0.82275333333333345</v>
      </c>
      <c r="P160" s="4">
        <v>927</v>
      </c>
      <c r="Q160" s="4">
        <v>934</v>
      </c>
      <c r="R160" s="12">
        <v>-2.2202380952381019E-2</v>
      </c>
      <c r="S160" s="12">
        <v>1.3247619047618286E-3</v>
      </c>
      <c r="T160" s="12">
        <v>-1.4296190476190474E-2</v>
      </c>
      <c r="U160" s="12">
        <v>4.428571428571893E-4</v>
      </c>
      <c r="V160" s="12"/>
      <c r="W160" s="12">
        <f t="shared" si="14"/>
        <v>-8.6827380952381183E-3</v>
      </c>
      <c r="X160" s="3"/>
      <c r="Y160" s="4">
        <v>927</v>
      </c>
      <c r="Z160" s="4">
        <v>934</v>
      </c>
      <c r="AA160" s="13">
        <v>7.5742857142857148E-3</v>
      </c>
      <c r="AB160" s="13">
        <v>7.255000000000001E-3</v>
      </c>
      <c r="AC160" s="13">
        <v>9.9640476190476189E-3</v>
      </c>
      <c r="AD160" s="13">
        <v>9.2545238095238097E-3</v>
      </c>
      <c r="AE160" s="13">
        <v>1.3962142857142857E-2</v>
      </c>
      <c r="AF160" s="13">
        <v>1.3442857142857144E-2</v>
      </c>
      <c r="AG160" s="13">
        <v>1.0560476190476191E-2</v>
      </c>
      <c r="AH160" s="13">
        <v>8.950476190476191E-3</v>
      </c>
      <c r="AJ160" s="14">
        <f t="shared" si="15"/>
        <v>-0.13321428571428612</v>
      </c>
      <c r="AK160" s="14">
        <f t="shared" si="15"/>
        <v>7.9485714285709719E-3</v>
      </c>
      <c r="AL160" s="14">
        <f t="shared" si="15"/>
        <v>-8.5777142857142843E-2</v>
      </c>
      <c r="AM160" s="14">
        <f t="shared" si="11"/>
        <v>2.6571428571431359E-3</v>
      </c>
      <c r="AO160" s="14">
        <f t="shared" si="16"/>
        <v>-2.4209837858323331</v>
      </c>
      <c r="AP160" s="14">
        <f t="shared" si="16"/>
        <v>0.15020998593368273</v>
      </c>
      <c r="AQ160" s="14">
        <f t="shared" si="16"/>
        <v>-1.7054522722642067</v>
      </c>
      <c r="AR160" s="14">
        <f t="shared" si="12"/>
        <v>5.957829004523163E-2</v>
      </c>
      <c r="AT160" s="14">
        <f t="shared" si="17"/>
        <v>1</v>
      </c>
      <c r="AU160" s="14">
        <f t="shared" si="17"/>
        <v>0</v>
      </c>
      <c r="AV160" s="14">
        <f t="shared" si="17"/>
        <v>0</v>
      </c>
      <c r="AW160" s="14">
        <f t="shared" si="13"/>
        <v>0</v>
      </c>
      <c r="AX160" s="4">
        <v>927</v>
      </c>
      <c r="AY160" s="4">
        <v>934</v>
      </c>
    </row>
    <row r="161" spans="1:51" x14ac:dyDescent="0.2">
      <c r="A161" s="4">
        <v>933</v>
      </c>
      <c r="B161" s="4">
        <v>939</v>
      </c>
      <c r="D161" s="3">
        <v>894.50429999999994</v>
      </c>
      <c r="E161" s="4">
        <v>6</v>
      </c>
      <c r="F161" s="3" t="s">
        <v>339</v>
      </c>
      <c r="G161" s="13">
        <v>0.94584238095238105</v>
      </c>
      <c r="H161" s="13">
        <v>0.95354285714285714</v>
      </c>
      <c r="I161" s="13">
        <v>0.93627499999999997</v>
      </c>
      <c r="J161" s="13">
        <v>0.95914619047619054</v>
      </c>
      <c r="L161" s="13">
        <v>0.94737761904761919</v>
      </c>
      <c r="M161" s="13">
        <v>0.95847642857142856</v>
      </c>
      <c r="N161" s="13">
        <v>0.96791500000000008</v>
      </c>
      <c r="O161" s="13">
        <v>0.96161309523809535</v>
      </c>
      <c r="P161" s="4">
        <v>933</v>
      </c>
      <c r="Q161" s="4">
        <v>939</v>
      </c>
      <c r="R161" s="12">
        <v>-1.5352380952380446E-3</v>
      </c>
      <c r="S161" s="12">
        <v>-4.9335714285714261E-3</v>
      </c>
      <c r="T161" s="12">
        <v>-3.1639999999999981E-2</v>
      </c>
      <c r="U161" s="12">
        <v>-2.4669047619048832E-3</v>
      </c>
      <c r="V161" s="12"/>
      <c r="W161" s="12">
        <f t="shared" si="14"/>
        <v>-1.0143928571428583E-2</v>
      </c>
      <c r="X161" s="3"/>
      <c r="Y161" s="4">
        <v>933</v>
      </c>
      <c r="Z161" s="4">
        <v>939</v>
      </c>
      <c r="AA161" s="13">
        <v>3.1817142857142856E-2</v>
      </c>
      <c r="AB161" s="13">
        <v>2.5225238095238096E-2</v>
      </c>
      <c r="AC161" s="13">
        <v>4.274833333333334E-2</v>
      </c>
      <c r="AD161" s="13">
        <v>2.2811666666666671E-2</v>
      </c>
      <c r="AE161" s="13">
        <v>2.6691904761904764E-2</v>
      </c>
      <c r="AF161" s="13">
        <v>2.4338571428571432E-2</v>
      </c>
      <c r="AG161" s="13">
        <v>1.9820476190476194E-2</v>
      </c>
      <c r="AH161" s="13">
        <v>2.2755714285714289E-2</v>
      </c>
      <c r="AJ161" s="14">
        <f t="shared" si="15"/>
        <v>-9.2114285714282682E-3</v>
      </c>
      <c r="AK161" s="14">
        <f t="shared" si="15"/>
        <v>-2.9601428571428556E-2</v>
      </c>
      <c r="AL161" s="14">
        <f t="shared" si="15"/>
        <v>-0.1898399999999999</v>
      </c>
      <c r="AM161" s="14">
        <f t="shared" si="11"/>
        <v>-1.4801428571429298E-2</v>
      </c>
      <c r="AO161" s="14">
        <f t="shared" si="16"/>
        <v>-6.4027782284425239E-2</v>
      </c>
      <c r="AP161" s="14">
        <f t="shared" si="16"/>
        <v>-0.2437827004827306</v>
      </c>
      <c r="AQ161" s="14">
        <f t="shared" si="16"/>
        <v>-1.1630384739310202</v>
      </c>
      <c r="AR161" s="14">
        <f t="shared" si="12"/>
        <v>-0.13260918729613619</v>
      </c>
      <c r="AT161" s="14">
        <f t="shared" si="17"/>
        <v>0</v>
      </c>
      <c r="AU161" s="14">
        <f t="shared" si="17"/>
        <v>0</v>
      </c>
      <c r="AV161" s="14">
        <f t="shared" si="17"/>
        <v>1</v>
      </c>
      <c r="AW161" s="14">
        <f t="shared" si="13"/>
        <v>0</v>
      </c>
      <c r="AX161" s="4">
        <v>933</v>
      </c>
      <c r="AY161" s="4">
        <v>939</v>
      </c>
    </row>
    <row r="162" spans="1:51" x14ac:dyDescent="0.2">
      <c r="A162" s="4">
        <v>933</v>
      </c>
      <c r="B162" s="4">
        <v>940</v>
      </c>
      <c r="D162" s="3">
        <v>997.51350000000002</v>
      </c>
      <c r="E162" s="4">
        <v>7</v>
      </c>
      <c r="F162" s="3" t="s">
        <v>340</v>
      </c>
      <c r="G162" s="13">
        <v>0.92403714285714289</v>
      </c>
      <c r="H162" s="13">
        <v>0.91418714285714298</v>
      </c>
      <c r="I162" s="13">
        <v>0.92432224489795922</v>
      </c>
      <c r="J162" s="13">
        <v>0.91285959183673471</v>
      </c>
      <c r="L162" s="13">
        <v>0.93653510204081647</v>
      </c>
      <c r="M162" s="13">
        <v>0.91724346938775525</v>
      </c>
      <c r="N162" s="13">
        <v>0.90129040816326544</v>
      </c>
      <c r="O162" s="13">
        <v>0.91121306122448986</v>
      </c>
      <c r="P162" s="4">
        <v>933</v>
      </c>
      <c r="Q162" s="4">
        <v>940</v>
      </c>
      <c r="R162" s="12">
        <v>-1.2497959183673418E-2</v>
      </c>
      <c r="S162" s="12">
        <v>-3.0563265306122198E-3</v>
      </c>
      <c r="T162" s="12">
        <v>2.3031836734693847E-2</v>
      </c>
      <c r="U162" s="12">
        <v>1.6465306122448453E-3</v>
      </c>
      <c r="V162" s="12"/>
      <c r="W162" s="12">
        <f t="shared" si="14"/>
        <v>2.2810204081632635E-3</v>
      </c>
      <c r="X162" s="3"/>
      <c r="Y162" s="4">
        <v>933</v>
      </c>
      <c r="Z162" s="4">
        <v>940</v>
      </c>
      <c r="AA162" s="13">
        <v>1.5210000000000001E-2</v>
      </c>
      <c r="AB162" s="13">
        <v>1.7697959183673471E-2</v>
      </c>
      <c r="AC162" s="13">
        <v>1.8051632653061228E-2</v>
      </c>
      <c r="AD162" s="13">
        <v>1.3757346938775511E-2</v>
      </c>
      <c r="AE162" s="13">
        <v>1.4941020408163265E-2</v>
      </c>
      <c r="AF162" s="13">
        <v>2.8754285714285715E-2</v>
      </c>
      <c r="AG162" s="13">
        <v>1.663857142857143E-2</v>
      </c>
      <c r="AH162" s="13">
        <v>1.3764489795918369E-2</v>
      </c>
      <c r="AJ162" s="14">
        <f t="shared" si="15"/>
        <v>-8.7485714285713931E-2</v>
      </c>
      <c r="AK162" s="14">
        <f t="shared" si="15"/>
        <v>-2.1394285714285539E-2</v>
      </c>
      <c r="AL162" s="14">
        <f t="shared" si="15"/>
        <v>0.16122285714285695</v>
      </c>
      <c r="AM162" s="14">
        <f t="shared" si="11"/>
        <v>1.1525714285713917E-2</v>
      </c>
      <c r="AO162" s="14">
        <f t="shared" si="16"/>
        <v>-1.0153024435749749</v>
      </c>
      <c r="AP162" s="14">
        <f t="shared" si="16"/>
        <v>-0.15678440642168506</v>
      </c>
      <c r="AQ162" s="14">
        <f t="shared" si="16"/>
        <v>1.6249400529921421</v>
      </c>
      <c r="AR162" s="14">
        <f t="shared" si="12"/>
        <v>0.14654398792197318</v>
      </c>
      <c r="AT162" s="14">
        <f t="shared" si="17"/>
        <v>0</v>
      </c>
      <c r="AU162" s="14">
        <f t="shared" si="17"/>
        <v>0</v>
      </c>
      <c r="AV162" s="14">
        <f t="shared" si="17"/>
        <v>1</v>
      </c>
      <c r="AW162" s="14">
        <f t="shared" si="13"/>
        <v>0</v>
      </c>
      <c r="AX162" s="4">
        <v>933</v>
      </c>
      <c r="AY162" s="4">
        <v>940</v>
      </c>
    </row>
    <row r="163" spans="1:51" x14ac:dyDescent="0.2">
      <c r="A163" s="4">
        <v>935</v>
      </c>
      <c r="B163" s="4">
        <v>944</v>
      </c>
      <c r="D163" s="3">
        <v>1177.6609000000001</v>
      </c>
      <c r="E163" s="4">
        <v>9</v>
      </c>
      <c r="F163" s="3" t="s">
        <v>341</v>
      </c>
      <c r="G163" s="13">
        <v>0.58188031746031754</v>
      </c>
      <c r="H163" s="13">
        <v>0.66721761904761923</v>
      </c>
      <c r="I163" s="13">
        <v>0.75104428571428572</v>
      </c>
      <c r="J163" s="13">
        <v>0.76224380952380955</v>
      </c>
      <c r="L163" s="13">
        <v>0.5737242857142858</v>
      </c>
      <c r="M163" s="13">
        <v>0.65763285714285724</v>
      </c>
      <c r="N163" s="13">
        <v>0.73950015873015884</v>
      </c>
      <c r="O163" s="13">
        <v>0.77110904761904764</v>
      </c>
      <c r="P163" s="4">
        <v>935</v>
      </c>
      <c r="Q163" s="4">
        <v>944</v>
      </c>
      <c r="R163" s="12">
        <v>8.1560317460317392E-3</v>
      </c>
      <c r="S163" s="12">
        <v>9.584761904761905E-3</v>
      </c>
      <c r="T163" s="12">
        <v>1.1544126984126933E-2</v>
      </c>
      <c r="U163" s="12">
        <v>-8.8652380952380407E-3</v>
      </c>
      <c r="V163" s="12"/>
      <c r="W163" s="12">
        <f t="shared" si="14"/>
        <v>5.1049206349206349E-3</v>
      </c>
      <c r="X163" s="3"/>
      <c r="Y163" s="4">
        <v>935</v>
      </c>
      <c r="Z163" s="4">
        <v>944</v>
      </c>
      <c r="AA163" s="13">
        <v>1.7713015873015873E-2</v>
      </c>
      <c r="AB163" s="13">
        <v>7.0430158730158728E-3</v>
      </c>
      <c r="AC163" s="13">
        <v>1.4140793650793652E-2</v>
      </c>
      <c r="AD163" s="13">
        <v>1.7161746031746035E-2</v>
      </c>
      <c r="AE163" s="13">
        <v>1.4706507936507936E-2</v>
      </c>
      <c r="AF163" s="13">
        <v>5.8055555555555569E-3</v>
      </c>
      <c r="AG163" s="13">
        <v>5.1895238095238105E-3</v>
      </c>
      <c r="AH163" s="13">
        <v>8.3750793650793649E-3</v>
      </c>
      <c r="AJ163" s="14">
        <f t="shared" si="15"/>
        <v>7.3404285714285658E-2</v>
      </c>
      <c r="AK163" s="14">
        <f t="shared" si="15"/>
        <v>8.6262857142857141E-2</v>
      </c>
      <c r="AL163" s="14">
        <f t="shared" si="15"/>
        <v>0.1038971428571424</v>
      </c>
      <c r="AM163" s="14">
        <f t="shared" si="11"/>
        <v>-7.9787142857142362E-2</v>
      </c>
      <c r="AO163" s="14">
        <f t="shared" si="16"/>
        <v>0.6136042569695328</v>
      </c>
      <c r="AP163" s="14">
        <f t="shared" si="16"/>
        <v>1.818851213217497</v>
      </c>
      <c r="AQ163" s="14">
        <f t="shared" si="16"/>
        <v>1.3274280184537357</v>
      </c>
      <c r="AR163" s="14">
        <f t="shared" si="12"/>
        <v>-0.80408602229624637</v>
      </c>
      <c r="AT163" s="14">
        <f t="shared" si="17"/>
        <v>0</v>
      </c>
      <c r="AU163" s="14">
        <f t="shared" si="17"/>
        <v>0</v>
      </c>
      <c r="AV163" s="14">
        <f t="shared" si="17"/>
        <v>0</v>
      </c>
      <c r="AW163" s="14">
        <f t="shared" si="13"/>
        <v>0</v>
      </c>
      <c r="AX163" s="4">
        <v>935</v>
      </c>
      <c r="AY163" s="4">
        <v>944</v>
      </c>
    </row>
    <row r="164" spans="1:51" x14ac:dyDescent="0.2">
      <c r="A164" s="4">
        <v>945</v>
      </c>
      <c r="B164" s="4">
        <v>955</v>
      </c>
      <c r="D164" s="3">
        <v>1401.7266999999999</v>
      </c>
      <c r="E164" s="4">
        <v>10</v>
      </c>
      <c r="F164" s="3" t="s">
        <v>342</v>
      </c>
      <c r="G164" s="13">
        <v>0.13210514285714287</v>
      </c>
      <c r="H164" s="13">
        <v>0.22390628571428572</v>
      </c>
      <c r="I164" s="13">
        <v>0.52523357142857152</v>
      </c>
      <c r="J164" s="13">
        <v>0.81765614285714294</v>
      </c>
      <c r="L164" s="13">
        <v>0.11493485714285716</v>
      </c>
      <c r="M164" s="13">
        <v>0.2014044285714286</v>
      </c>
      <c r="N164" s="13">
        <v>0.48322342857142864</v>
      </c>
      <c r="O164" s="13">
        <v>0.79787428571428576</v>
      </c>
      <c r="P164" s="4">
        <v>945</v>
      </c>
      <c r="Q164" s="4">
        <v>955</v>
      </c>
      <c r="R164" s="12">
        <v>1.7170285714285711E-2</v>
      </c>
      <c r="S164" s="12">
        <v>2.250185714285715E-2</v>
      </c>
      <c r="T164" s="12">
        <v>4.2010142857142885E-2</v>
      </c>
      <c r="U164" s="12">
        <v>1.9781857142857188E-2</v>
      </c>
      <c r="V164" s="12"/>
      <c r="W164" s="12">
        <f t="shared" si="14"/>
        <v>2.5366035714285733E-2</v>
      </c>
      <c r="X164" s="3"/>
      <c r="Y164" s="4">
        <v>945</v>
      </c>
      <c r="Z164" s="4">
        <v>955</v>
      </c>
      <c r="AA164" s="13">
        <v>3.5298000000000003E-2</v>
      </c>
      <c r="AB164" s="13">
        <v>2.0278285714285714E-2</v>
      </c>
      <c r="AC164" s="13">
        <v>1.2564857142857143E-2</v>
      </c>
      <c r="AD164" s="13">
        <v>1.5188428571428571E-2</v>
      </c>
      <c r="AE164" s="13">
        <v>1.7806142857142861E-2</v>
      </c>
      <c r="AF164" s="13">
        <v>1.5483428571428572E-2</v>
      </c>
      <c r="AG164" s="13">
        <v>1.1436714285714288E-2</v>
      </c>
      <c r="AH164" s="13">
        <v>1.1626714285714287E-2</v>
      </c>
      <c r="AJ164" s="14">
        <f t="shared" si="15"/>
        <v>0.1717028571428571</v>
      </c>
      <c r="AK164" s="14">
        <f t="shared" si="15"/>
        <v>0.22501857142857151</v>
      </c>
      <c r="AL164" s="14">
        <f t="shared" si="15"/>
        <v>0.42010142857142885</v>
      </c>
      <c r="AM164" s="14">
        <f t="shared" si="11"/>
        <v>0.19781857142857187</v>
      </c>
      <c r="AO164" s="14">
        <f t="shared" si="16"/>
        <v>0.7522420635624556</v>
      </c>
      <c r="AP164" s="14">
        <f t="shared" si="16"/>
        <v>1.5275896202003674</v>
      </c>
      <c r="AQ164" s="14">
        <f t="shared" si="16"/>
        <v>4.2826333935312668</v>
      </c>
      <c r="AR164" s="14">
        <f t="shared" si="12"/>
        <v>1.7912861680567953</v>
      </c>
      <c r="AT164" s="14">
        <f t="shared" si="17"/>
        <v>0</v>
      </c>
      <c r="AU164" s="14">
        <f t="shared" si="17"/>
        <v>1</v>
      </c>
      <c r="AV164" s="14">
        <f t="shared" si="17"/>
        <v>2</v>
      </c>
      <c r="AW164" s="14">
        <f t="shared" si="13"/>
        <v>0</v>
      </c>
      <c r="AX164" s="4">
        <v>945</v>
      </c>
      <c r="AY164" s="4">
        <v>955</v>
      </c>
    </row>
    <row r="165" spans="1:51" x14ac:dyDescent="0.2">
      <c r="A165" s="4">
        <v>945</v>
      </c>
      <c r="B165" s="4">
        <v>957</v>
      </c>
      <c r="D165" s="3">
        <v>1586.8067000000001</v>
      </c>
      <c r="E165" s="4">
        <v>12</v>
      </c>
      <c r="F165" s="3" t="s">
        <v>343</v>
      </c>
      <c r="G165" s="13">
        <v>0.16512464285714284</v>
      </c>
      <c r="H165" s="13">
        <v>0.29268726190476191</v>
      </c>
      <c r="I165" s="13">
        <v>0.53965464285714293</v>
      </c>
      <c r="J165" s="13">
        <v>0.77222535714285712</v>
      </c>
      <c r="L165" s="13">
        <v>0.14428476190476192</v>
      </c>
      <c r="M165" s="13">
        <v>0.26878309523809524</v>
      </c>
      <c r="N165" s="13">
        <v>0.50499547619047624</v>
      </c>
      <c r="O165" s="13">
        <v>0.7533036904761905</v>
      </c>
      <c r="P165" s="4">
        <v>945</v>
      </c>
      <c r="Q165" s="4">
        <v>957</v>
      </c>
      <c r="R165" s="12">
        <v>2.083988095238095E-2</v>
      </c>
      <c r="S165" s="12">
        <v>2.390416666666665E-2</v>
      </c>
      <c r="T165" s="12">
        <v>3.4659166666666665E-2</v>
      </c>
      <c r="U165" s="12">
        <v>1.8921666666666632E-2</v>
      </c>
      <c r="V165" s="12"/>
      <c r="W165" s="12">
        <f t="shared" si="14"/>
        <v>2.4581220238095221E-2</v>
      </c>
      <c r="X165" s="3"/>
      <c r="Y165" s="4">
        <v>945</v>
      </c>
      <c r="Z165" s="4">
        <v>957</v>
      </c>
      <c r="AA165" s="13">
        <v>1.4859761904761907E-2</v>
      </c>
      <c r="AB165" s="13">
        <v>1.6345833333333334E-2</v>
      </c>
      <c r="AC165" s="13">
        <v>1.4682738095238096E-2</v>
      </c>
      <c r="AD165" s="13">
        <v>1.735357142857143E-2</v>
      </c>
      <c r="AE165" s="13">
        <v>1.4455714285714285E-2</v>
      </c>
      <c r="AF165" s="13">
        <v>1.5518928571428572E-2</v>
      </c>
      <c r="AG165" s="13">
        <v>1.4935000000000002E-2</v>
      </c>
      <c r="AH165" s="13">
        <v>1.5004047619047622E-2</v>
      </c>
      <c r="AJ165" s="14">
        <f t="shared" si="15"/>
        <v>0.25007857142857137</v>
      </c>
      <c r="AK165" s="14">
        <f t="shared" si="15"/>
        <v>0.28684999999999983</v>
      </c>
      <c r="AL165" s="14">
        <f t="shared" si="15"/>
        <v>0.41591</v>
      </c>
      <c r="AM165" s="14">
        <f t="shared" si="11"/>
        <v>0.2270599999999996</v>
      </c>
      <c r="AO165" s="14">
        <f t="shared" si="16"/>
        <v>1.7411358574112035</v>
      </c>
      <c r="AP165" s="14">
        <f t="shared" si="16"/>
        <v>1.8369290076032048</v>
      </c>
      <c r="AQ165" s="14">
        <f t="shared" si="16"/>
        <v>2.8663294191399347</v>
      </c>
      <c r="AR165" s="14">
        <f t="shared" si="12"/>
        <v>1.4286195208706607</v>
      </c>
      <c r="AT165" s="14">
        <f t="shared" si="17"/>
        <v>1</v>
      </c>
      <c r="AU165" s="14">
        <f t="shared" si="17"/>
        <v>1</v>
      </c>
      <c r="AV165" s="14">
        <f t="shared" si="17"/>
        <v>2</v>
      </c>
      <c r="AW165" s="14">
        <f t="shared" si="13"/>
        <v>0</v>
      </c>
      <c r="AX165" s="4">
        <v>945</v>
      </c>
      <c r="AY165" s="4">
        <v>957</v>
      </c>
    </row>
    <row r="166" spans="1:51" x14ac:dyDescent="0.2">
      <c r="A166" s="4">
        <v>948</v>
      </c>
      <c r="B166" s="4">
        <v>957</v>
      </c>
      <c r="D166" s="3">
        <v>1217.6054999999999</v>
      </c>
      <c r="E166" s="4">
        <v>9</v>
      </c>
      <c r="F166" s="3" t="s">
        <v>344</v>
      </c>
      <c r="G166" s="13">
        <v>0.21589666666666668</v>
      </c>
      <c r="H166" s="13">
        <v>0.40066904761904765</v>
      </c>
      <c r="I166" s="13">
        <v>0.63099555555555553</v>
      </c>
      <c r="J166" s="13">
        <v>0.77751111111111104</v>
      </c>
      <c r="L166" s="13">
        <v>0.21643365079365082</v>
      </c>
      <c r="M166" s="13">
        <v>0.37424222222222225</v>
      </c>
      <c r="N166" s="13">
        <v>0.6062414285714286</v>
      </c>
      <c r="O166" s="13">
        <v>0.77439523809523814</v>
      </c>
      <c r="P166" s="4">
        <v>948</v>
      </c>
      <c r="Q166" s="4">
        <v>957</v>
      </c>
      <c r="R166" s="12">
        <v>-5.3698412698411334E-4</v>
      </c>
      <c r="S166" s="12">
        <v>2.6426825396825383E-2</v>
      </c>
      <c r="T166" s="12">
        <v>2.4754126984126976E-2</v>
      </c>
      <c r="U166" s="12">
        <v>3.1158730158730571E-3</v>
      </c>
      <c r="V166" s="12"/>
      <c r="W166" s="12">
        <f t="shared" si="14"/>
        <v>1.3439960317460326E-2</v>
      </c>
      <c r="X166" s="3"/>
      <c r="Y166" s="4">
        <v>948</v>
      </c>
      <c r="Z166" s="4">
        <v>957</v>
      </c>
      <c r="AA166" s="13">
        <v>1.9540793650793652E-2</v>
      </c>
      <c r="AB166" s="13">
        <v>1.2925873015873016E-2</v>
      </c>
      <c r="AC166" s="13">
        <v>1.7372222222222223E-2</v>
      </c>
      <c r="AD166" s="13">
        <v>1.5562539682539685E-2</v>
      </c>
      <c r="AE166" s="13">
        <v>1.7101904761904763E-2</v>
      </c>
      <c r="AF166" s="13">
        <v>9.2125396825396833E-3</v>
      </c>
      <c r="AG166" s="13">
        <v>2.3202222222222221E-2</v>
      </c>
      <c r="AH166" s="13">
        <v>2.2834603174603178E-2</v>
      </c>
      <c r="AJ166" s="14">
        <f t="shared" si="15"/>
        <v>-4.8328571428570199E-3</v>
      </c>
      <c r="AK166" s="14">
        <f t="shared" si="15"/>
        <v>0.23784142857142845</v>
      </c>
      <c r="AL166" s="14">
        <f t="shared" si="15"/>
        <v>0.22278714285714279</v>
      </c>
      <c r="AM166" s="14">
        <f t="shared" si="11"/>
        <v>2.8042857142857515E-2</v>
      </c>
      <c r="AO166" s="14">
        <f t="shared" si="16"/>
        <v>-3.5817046904572825E-2</v>
      </c>
      <c r="AP166" s="14">
        <f t="shared" si="16"/>
        <v>2.8836943976886578</v>
      </c>
      <c r="AQ166" s="14">
        <f t="shared" si="16"/>
        <v>1.4792212219142977</v>
      </c>
      <c r="AR166" s="14">
        <f t="shared" si="12"/>
        <v>0.1953008251222012</v>
      </c>
      <c r="AT166" s="14">
        <f t="shared" si="17"/>
        <v>0</v>
      </c>
      <c r="AU166" s="14">
        <f t="shared" si="17"/>
        <v>2</v>
      </c>
      <c r="AV166" s="14">
        <f t="shared" si="17"/>
        <v>1</v>
      </c>
      <c r="AW166" s="14">
        <f t="shared" si="13"/>
        <v>0</v>
      </c>
      <c r="AX166" s="4">
        <v>948</v>
      </c>
      <c r="AY166" s="4">
        <v>957</v>
      </c>
    </row>
    <row r="167" spans="1:51" x14ac:dyDescent="0.2">
      <c r="A167" s="4">
        <v>958</v>
      </c>
      <c r="B167" s="4">
        <v>969</v>
      </c>
      <c r="D167" s="3">
        <v>1449.6824999999999</v>
      </c>
      <c r="E167" s="4">
        <v>11</v>
      </c>
      <c r="F167" s="3" t="s">
        <v>345</v>
      </c>
      <c r="G167" s="13">
        <v>0.62170272727272735</v>
      </c>
      <c r="H167" s="13">
        <v>0.89294519480519485</v>
      </c>
      <c r="I167" s="13">
        <v>0.92274636363636364</v>
      </c>
      <c r="J167" s="13">
        <v>0.94397896103896106</v>
      </c>
      <c r="L167" s="13">
        <v>0.58670090909090922</v>
      </c>
      <c r="M167" s="13">
        <v>0.869375064935065</v>
      </c>
      <c r="N167" s="13">
        <v>0.92827948051948062</v>
      </c>
      <c r="O167" s="13">
        <v>0.94274792207792213</v>
      </c>
      <c r="P167" s="4">
        <v>958</v>
      </c>
      <c r="Q167" s="4">
        <v>969</v>
      </c>
      <c r="R167" s="12">
        <v>3.5001818181818189E-2</v>
      </c>
      <c r="S167" s="12">
        <v>2.357012987012989E-2</v>
      </c>
      <c r="T167" s="12">
        <v>-5.5331168831168837E-3</v>
      </c>
      <c r="U167" s="12">
        <v>1.2310389610389343E-3</v>
      </c>
      <c r="V167" s="12"/>
      <c r="W167" s="12">
        <f t="shared" si="14"/>
        <v>1.3567467532467533E-2</v>
      </c>
      <c r="X167" s="3"/>
      <c r="Y167" s="4">
        <v>958</v>
      </c>
      <c r="Z167" s="4">
        <v>969</v>
      </c>
      <c r="AA167" s="13">
        <v>2.368857142857143E-2</v>
      </c>
      <c r="AB167" s="13">
        <v>9.1215584415584427E-3</v>
      </c>
      <c r="AC167" s="13">
        <v>1.5083376623376625E-2</v>
      </c>
      <c r="AD167" s="13">
        <v>1.1649090909090911E-2</v>
      </c>
      <c r="AE167" s="13">
        <v>2.0412337662337666E-2</v>
      </c>
      <c r="AF167" s="13">
        <v>1.2523116883116884E-2</v>
      </c>
      <c r="AG167" s="13">
        <v>1.7409870129870133E-2</v>
      </c>
      <c r="AH167" s="13">
        <v>6.0018181818181819E-3</v>
      </c>
      <c r="AJ167" s="14">
        <f t="shared" si="15"/>
        <v>0.38502000000000008</v>
      </c>
      <c r="AK167" s="14">
        <f t="shared" si="15"/>
        <v>0.25927142857142882</v>
      </c>
      <c r="AL167" s="14">
        <f t="shared" si="15"/>
        <v>-6.0864285714285718E-2</v>
      </c>
      <c r="AM167" s="14">
        <f t="shared" si="11"/>
        <v>1.3541428571428277E-2</v>
      </c>
      <c r="AO167" s="14">
        <f t="shared" si="16"/>
        <v>1.9387578205396232</v>
      </c>
      <c r="AP167" s="14">
        <f t="shared" si="16"/>
        <v>2.6350488929089697</v>
      </c>
      <c r="AQ167" s="14">
        <f t="shared" si="16"/>
        <v>-0.41604662980299312</v>
      </c>
      <c r="AR167" s="14">
        <f t="shared" si="12"/>
        <v>0.16271141215763144</v>
      </c>
      <c r="AT167" s="14">
        <f t="shared" si="17"/>
        <v>1</v>
      </c>
      <c r="AU167" s="14">
        <f t="shared" si="17"/>
        <v>1</v>
      </c>
      <c r="AV167" s="14">
        <f t="shared" si="17"/>
        <v>0</v>
      </c>
      <c r="AW167" s="14">
        <f t="shared" si="13"/>
        <v>0</v>
      </c>
      <c r="AX167" s="4">
        <v>958</v>
      </c>
      <c r="AY167" s="4">
        <v>969</v>
      </c>
    </row>
    <row r="168" spans="1:51" x14ac:dyDescent="0.2">
      <c r="A168" s="4">
        <v>970</v>
      </c>
      <c r="B168" s="4">
        <v>985</v>
      </c>
      <c r="D168" s="3">
        <v>1845.0170000000001</v>
      </c>
      <c r="E168" s="4">
        <v>10</v>
      </c>
      <c r="F168" s="3" t="s">
        <v>346</v>
      </c>
      <c r="G168" s="13">
        <v>0.63562385714285718</v>
      </c>
      <c r="H168" s="13">
        <v>0.75198485714285723</v>
      </c>
      <c r="I168" s="13">
        <v>0.78094857142857155</v>
      </c>
      <c r="J168" s="13">
        <v>0.77479828571428566</v>
      </c>
      <c r="L168" s="13">
        <v>0.62816071428571429</v>
      </c>
      <c r="M168" s="13">
        <v>0.7521215714285715</v>
      </c>
      <c r="N168" s="13">
        <v>0.7623847142857143</v>
      </c>
      <c r="O168" s="13">
        <v>0.76278442857142859</v>
      </c>
      <c r="P168" s="4">
        <v>970</v>
      </c>
      <c r="Q168" s="4">
        <v>985</v>
      </c>
      <c r="R168" s="12">
        <v>7.4631428571428115E-3</v>
      </c>
      <c r="S168" s="12">
        <v>-1.3671428571436297E-4</v>
      </c>
      <c r="T168" s="12">
        <v>1.8563857142857087E-2</v>
      </c>
      <c r="U168" s="12">
        <v>1.2013857142857125E-2</v>
      </c>
      <c r="V168" s="12"/>
      <c r="W168" s="12">
        <f t="shared" si="14"/>
        <v>9.476035714285666E-3</v>
      </c>
      <c r="X168" s="3"/>
      <c r="Y168" s="4">
        <v>970</v>
      </c>
      <c r="Z168" s="4">
        <v>985</v>
      </c>
      <c r="AA168" s="13">
        <v>1.8106285714285714E-2</v>
      </c>
      <c r="AB168" s="13">
        <v>1.4845142857142857E-2</v>
      </c>
      <c r="AC168" s="13">
        <v>6.8447142857142864E-3</v>
      </c>
      <c r="AD168" s="13">
        <v>6.824285714285715E-3</v>
      </c>
      <c r="AE168" s="13">
        <v>4.0848571428571435E-3</v>
      </c>
      <c r="AF168" s="13">
        <v>1.3240714285714288E-2</v>
      </c>
      <c r="AG168" s="13">
        <v>4.9125714285714293E-3</v>
      </c>
      <c r="AH168" s="13">
        <v>7.4869999999999997E-3</v>
      </c>
      <c r="AJ168" s="14">
        <f t="shared" si="15"/>
        <v>7.4631428571428113E-2</v>
      </c>
      <c r="AK168" s="14">
        <f t="shared" si="15"/>
        <v>-1.3671428571436297E-3</v>
      </c>
      <c r="AL168" s="14">
        <f t="shared" si="15"/>
        <v>0.18563857142857088</v>
      </c>
      <c r="AM168" s="14">
        <f t="shared" si="11"/>
        <v>0.12013857142857125</v>
      </c>
      <c r="AO168" s="14">
        <f t="shared" si="16"/>
        <v>0.69642261974660535</v>
      </c>
      <c r="AP168" s="14">
        <f t="shared" si="16"/>
        <v>-1.1904039626358064E-2</v>
      </c>
      <c r="AQ168" s="14">
        <f t="shared" si="16"/>
        <v>3.8163678353391246</v>
      </c>
      <c r="AR168" s="14">
        <f t="shared" si="12"/>
        <v>2.0540655348801868</v>
      </c>
      <c r="AT168" s="14">
        <f t="shared" si="17"/>
        <v>0</v>
      </c>
      <c r="AU168" s="14">
        <f t="shared" si="17"/>
        <v>0</v>
      </c>
      <c r="AV168" s="14">
        <f t="shared" si="17"/>
        <v>1</v>
      </c>
      <c r="AW168" s="14">
        <f t="shared" si="13"/>
        <v>0</v>
      </c>
      <c r="AX168" s="4">
        <v>970</v>
      </c>
      <c r="AY168" s="4">
        <v>985</v>
      </c>
    </row>
    <row r="169" spans="1:51" x14ac:dyDescent="0.2">
      <c r="A169" s="4">
        <v>971</v>
      </c>
      <c r="B169" s="4">
        <v>985</v>
      </c>
      <c r="D169" s="3">
        <v>1658.9376999999999</v>
      </c>
      <c r="E169" s="4">
        <v>9</v>
      </c>
      <c r="F169" s="3" t="s">
        <v>347</v>
      </c>
      <c r="G169" s="13">
        <v>0.53832888888888886</v>
      </c>
      <c r="H169" s="13">
        <v>0.64414222222222228</v>
      </c>
      <c r="I169" s="13">
        <v>0.66870587301587303</v>
      </c>
      <c r="J169" s="13">
        <v>0.71578365079365092</v>
      </c>
      <c r="L169" s="13">
        <v>0.54340190476190486</v>
      </c>
      <c r="M169" s="13">
        <v>0.66018142857142859</v>
      </c>
      <c r="N169" s="13">
        <v>0.70116761904761904</v>
      </c>
      <c r="O169" s="13">
        <v>0.71262936507936503</v>
      </c>
      <c r="P169" s="4">
        <v>971</v>
      </c>
      <c r="Q169" s="4">
        <v>985</v>
      </c>
      <c r="R169" s="12">
        <v>-5.0730158730159071E-3</v>
      </c>
      <c r="S169" s="12">
        <v>-1.6039206349206404E-2</v>
      </c>
      <c r="T169" s="12">
        <v>-3.2461746031746008E-2</v>
      </c>
      <c r="U169" s="12">
        <v>3.1542857142857674E-3</v>
      </c>
      <c r="V169" s="12"/>
      <c r="W169" s="12">
        <f t="shared" si="14"/>
        <v>-1.2604920634920637E-2</v>
      </c>
      <c r="X169" s="3"/>
      <c r="Y169" s="4">
        <v>971</v>
      </c>
      <c r="Z169" s="4">
        <v>985</v>
      </c>
      <c r="AA169" s="13">
        <v>1.3515714285714287E-2</v>
      </c>
      <c r="AB169" s="13">
        <v>1.418E-2</v>
      </c>
      <c r="AC169" s="13">
        <v>1.2856190476190476E-2</v>
      </c>
      <c r="AD169" s="13">
        <v>1.1631111111111111E-2</v>
      </c>
      <c r="AE169" s="13">
        <v>7.6293650793650787E-3</v>
      </c>
      <c r="AF169" s="13">
        <v>1.2151428571428572E-2</v>
      </c>
      <c r="AG169" s="13">
        <v>1.241920634920635E-2</v>
      </c>
      <c r="AH169" s="13">
        <v>1.4257301587301589E-2</v>
      </c>
      <c r="AJ169" s="14">
        <f t="shared" si="15"/>
        <v>-4.5657142857143167E-2</v>
      </c>
      <c r="AK169" s="14">
        <f t="shared" si="15"/>
        <v>-0.14435285714285764</v>
      </c>
      <c r="AL169" s="14">
        <f t="shared" si="15"/>
        <v>-0.29215571428571407</v>
      </c>
      <c r="AM169" s="14">
        <f t="shared" si="11"/>
        <v>2.8388571428571908E-2</v>
      </c>
      <c r="AO169" s="14">
        <f t="shared" si="16"/>
        <v>-0.56614138755170751</v>
      </c>
      <c r="AP169" s="14">
        <f t="shared" si="16"/>
        <v>-1.4876442436588306</v>
      </c>
      <c r="AQ169" s="14">
        <f t="shared" si="16"/>
        <v>-3.1454632905602757</v>
      </c>
      <c r="AR169" s="14">
        <f t="shared" si="12"/>
        <v>0.29692589231298228</v>
      </c>
      <c r="AT169" s="14">
        <f t="shared" si="17"/>
        <v>0</v>
      </c>
      <c r="AU169" s="14">
        <f t="shared" si="17"/>
        <v>0</v>
      </c>
      <c r="AV169" s="14">
        <f t="shared" si="17"/>
        <v>2</v>
      </c>
      <c r="AW169" s="14">
        <f t="shared" si="13"/>
        <v>0</v>
      </c>
      <c r="AX169" s="4">
        <v>971</v>
      </c>
      <c r="AY169" s="4">
        <v>985</v>
      </c>
    </row>
    <row r="170" spans="1:51" x14ac:dyDescent="0.2">
      <c r="A170" s="4">
        <v>1028</v>
      </c>
      <c r="B170" s="4">
        <v>1037</v>
      </c>
      <c r="D170" s="3">
        <v>1121.6524999999999</v>
      </c>
      <c r="E170" s="4">
        <v>9</v>
      </c>
      <c r="F170" s="3" t="s">
        <v>348</v>
      </c>
      <c r="G170" s="13">
        <v>0.48312253968253965</v>
      </c>
      <c r="H170" s="13">
        <v>0.50866714285714287</v>
      </c>
      <c r="I170" s="13">
        <v>0.56693063492063489</v>
      </c>
      <c r="J170" s="13">
        <v>0.63945746031746042</v>
      </c>
      <c r="L170" s="13">
        <v>0.4743628571428572</v>
      </c>
      <c r="M170" s="13">
        <v>0.48643095238095246</v>
      </c>
      <c r="N170" s="13">
        <v>0.56567793650793652</v>
      </c>
      <c r="O170" s="13">
        <v>0.6538276190476191</v>
      </c>
      <c r="P170" s="4">
        <v>1028</v>
      </c>
      <c r="Q170" s="4">
        <v>1037</v>
      </c>
      <c r="R170" s="12">
        <v>8.7596825396825343E-3</v>
      </c>
      <c r="S170" s="12">
        <v>2.2236190476190475E-2</v>
      </c>
      <c r="T170" s="12">
        <v>1.2526984126984145E-3</v>
      </c>
      <c r="U170" s="12">
        <v>-1.4370158730158669E-2</v>
      </c>
      <c r="V170" s="12"/>
      <c r="W170" s="12">
        <f t="shared" si="14"/>
        <v>4.4696031746031886E-3</v>
      </c>
      <c r="X170" s="3"/>
      <c r="Y170" s="4">
        <v>1028</v>
      </c>
      <c r="Z170" s="4">
        <v>1037</v>
      </c>
      <c r="AA170" s="13">
        <v>7.5719047619047632E-3</v>
      </c>
      <c r="AB170" s="13">
        <v>1.1630317460317462E-2</v>
      </c>
      <c r="AC170" s="13">
        <v>2.3779841269841274E-2</v>
      </c>
      <c r="AD170" s="13">
        <v>3.8053968253968251E-3</v>
      </c>
      <c r="AE170" s="13">
        <v>7.5482539682539688E-3</v>
      </c>
      <c r="AF170" s="13">
        <v>1.212873015873016E-2</v>
      </c>
      <c r="AG170" s="13">
        <v>1.0997142857142858E-2</v>
      </c>
      <c r="AH170" s="13">
        <v>1.2988095238095238E-2</v>
      </c>
      <c r="AJ170" s="14">
        <f t="shared" si="15"/>
        <v>7.8837142857142814E-2</v>
      </c>
      <c r="AK170" s="14">
        <f t="shared" si="15"/>
        <v>0.20012571428571427</v>
      </c>
      <c r="AL170" s="14">
        <f t="shared" si="15"/>
        <v>1.127428571428573E-2</v>
      </c>
      <c r="AM170" s="14">
        <f t="shared" si="11"/>
        <v>-0.12933142857142801</v>
      </c>
      <c r="AO170" s="14">
        <f t="shared" si="16"/>
        <v>1.4190807560268082</v>
      </c>
      <c r="AP170" s="14">
        <f t="shared" si="16"/>
        <v>2.2919832749670941</v>
      </c>
      <c r="AQ170" s="14">
        <f t="shared" si="16"/>
        <v>8.281572765985315E-2</v>
      </c>
      <c r="AR170" s="14">
        <f t="shared" si="12"/>
        <v>-1.8390479318723403</v>
      </c>
      <c r="AT170" s="14">
        <f t="shared" si="17"/>
        <v>0</v>
      </c>
      <c r="AU170" s="14">
        <f t="shared" si="17"/>
        <v>1</v>
      </c>
      <c r="AV170" s="14">
        <f t="shared" si="17"/>
        <v>0</v>
      </c>
      <c r="AW170" s="14">
        <f t="shared" si="13"/>
        <v>0</v>
      </c>
      <c r="AX170" s="4">
        <v>1028</v>
      </c>
      <c r="AY170" s="4">
        <v>1037</v>
      </c>
    </row>
    <row r="171" spans="1:51" x14ac:dyDescent="0.2">
      <c r="A171" s="4">
        <v>1037</v>
      </c>
      <c r="B171" s="4">
        <v>1049</v>
      </c>
      <c r="D171" s="3">
        <v>1451.8329000000001</v>
      </c>
      <c r="E171" s="4">
        <v>12</v>
      </c>
      <c r="F171" s="3" t="s">
        <v>349</v>
      </c>
      <c r="G171" s="13">
        <v>0.28268821428571428</v>
      </c>
      <c r="H171" s="13">
        <v>0.34597773809523813</v>
      </c>
      <c r="I171" s="13">
        <v>0.39987630952380948</v>
      </c>
      <c r="J171" s="13">
        <v>0.47145095238095241</v>
      </c>
      <c r="L171" s="13">
        <v>0.27242666666666671</v>
      </c>
      <c r="M171" s="13">
        <v>0.33292857142857146</v>
      </c>
      <c r="N171" s="13">
        <v>0.39861452380952378</v>
      </c>
      <c r="O171" s="13">
        <v>0.46732714285714289</v>
      </c>
      <c r="P171" s="4">
        <v>1037</v>
      </c>
      <c r="Q171" s="4">
        <v>1049</v>
      </c>
      <c r="R171" s="12">
        <v>1.0261547619047602E-2</v>
      </c>
      <c r="S171" s="12">
        <v>1.3049166666666664E-2</v>
      </c>
      <c r="T171" s="12">
        <v>1.2617857142857175E-3</v>
      </c>
      <c r="U171" s="12">
        <v>4.1238095238095244E-3</v>
      </c>
      <c r="V171" s="12"/>
      <c r="W171" s="12">
        <f t="shared" si="14"/>
        <v>7.1740773809523782E-3</v>
      </c>
      <c r="X171" s="3"/>
      <c r="Y171" s="4">
        <v>1037</v>
      </c>
      <c r="Z171" s="4">
        <v>1049</v>
      </c>
      <c r="AA171" s="13">
        <v>1.7888333333333336E-2</v>
      </c>
      <c r="AB171" s="13">
        <v>1.8098928571428571E-2</v>
      </c>
      <c r="AC171" s="13">
        <v>2.0559523809523809E-2</v>
      </c>
      <c r="AD171" s="13">
        <v>1.7158333333333334E-2</v>
      </c>
      <c r="AE171" s="13">
        <v>1.1360357142857143E-2</v>
      </c>
      <c r="AF171" s="13">
        <v>1.7196071428571429E-2</v>
      </c>
      <c r="AG171" s="13">
        <v>1.2540238095238096E-2</v>
      </c>
      <c r="AH171" s="13">
        <v>1.5646547619047619E-2</v>
      </c>
      <c r="AJ171" s="14">
        <f t="shared" si="15"/>
        <v>0.12313857142857124</v>
      </c>
      <c r="AK171" s="14">
        <f t="shared" si="15"/>
        <v>0.15658999999999995</v>
      </c>
      <c r="AL171" s="14">
        <f t="shared" si="15"/>
        <v>1.5141428571428609E-2</v>
      </c>
      <c r="AM171" s="14">
        <f t="shared" si="11"/>
        <v>4.9485714285714293E-2</v>
      </c>
      <c r="AO171" s="14">
        <f t="shared" si="16"/>
        <v>0.8387374848394562</v>
      </c>
      <c r="AP171" s="14">
        <f t="shared" si="16"/>
        <v>0.90532220531766994</v>
      </c>
      <c r="AQ171" s="14">
        <f t="shared" si="16"/>
        <v>9.0750778950728611E-2</v>
      </c>
      <c r="AR171" s="14">
        <f t="shared" si="12"/>
        <v>0.30759203036710686</v>
      </c>
      <c r="AT171" s="14">
        <f t="shared" si="17"/>
        <v>0</v>
      </c>
      <c r="AU171" s="14">
        <f t="shared" si="17"/>
        <v>0</v>
      </c>
      <c r="AV171" s="14">
        <f t="shared" si="17"/>
        <v>0</v>
      </c>
      <c r="AW171" s="14">
        <f t="shared" si="13"/>
        <v>0</v>
      </c>
      <c r="AX171" s="4">
        <v>1037</v>
      </c>
      <c r="AY171" s="4">
        <v>1049</v>
      </c>
    </row>
    <row r="172" spans="1:51" x14ac:dyDescent="0.2">
      <c r="A172" s="4">
        <v>1038</v>
      </c>
      <c r="B172" s="4">
        <v>1050</v>
      </c>
      <c r="D172" s="3">
        <v>1497.8535999999999</v>
      </c>
      <c r="E172" s="4">
        <v>12</v>
      </c>
      <c r="F172" s="3" t="s">
        <v>350</v>
      </c>
      <c r="G172" s="13">
        <v>0.31955083333333334</v>
      </c>
      <c r="H172" s="13">
        <v>0.3786397619047619</v>
      </c>
      <c r="I172" s="13">
        <v>0.44169726190476188</v>
      </c>
      <c r="J172" s="13">
        <v>0.50251440476190479</v>
      </c>
      <c r="L172" s="13">
        <v>0.30686464285714282</v>
      </c>
      <c r="M172" s="13">
        <v>0.37459440476190481</v>
      </c>
      <c r="N172" s="13">
        <v>0.43419214285714286</v>
      </c>
      <c r="O172" s="13">
        <v>0.49228821428571429</v>
      </c>
      <c r="P172" s="4">
        <v>1038</v>
      </c>
      <c r="Q172" s="4">
        <v>1050</v>
      </c>
      <c r="R172" s="12">
        <v>1.268619047619049E-2</v>
      </c>
      <c r="S172" s="12">
        <v>4.0453571428571214E-3</v>
      </c>
      <c r="T172" s="12">
        <v>7.5051190476190426E-3</v>
      </c>
      <c r="U172" s="12">
        <v>1.022619047619054E-2</v>
      </c>
      <c r="V172" s="12"/>
      <c r="W172" s="12">
        <f t="shared" si="14"/>
        <v>8.6157142857142977E-3</v>
      </c>
      <c r="X172" s="3"/>
      <c r="Y172" s="4">
        <v>1038</v>
      </c>
      <c r="Z172" s="4">
        <v>1050</v>
      </c>
      <c r="AA172" s="13">
        <v>1.3955595238095239E-2</v>
      </c>
      <c r="AB172" s="13">
        <v>1.4904404761904765E-2</v>
      </c>
      <c r="AC172" s="13">
        <v>1.3601309523809526E-2</v>
      </c>
      <c r="AD172" s="13">
        <v>1.7855000000000003E-2</v>
      </c>
      <c r="AE172" s="13">
        <v>1.2741547619047619E-2</v>
      </c>
      <c r="AF172" s="13">
        <v>1.4030119047619048E-2</v>
      </c>
      <c r="AG172" s="13">
        <v>1.3958214285714287E-2</v>
      </c>
      <c r="AH172" s="13">
        <v>1.2370952380952382E-2</v>
      </c>
      <c r="AJ172" s="14">
        <f t="shared" si="15"/>
        <v>0.15223428571428588</v>
      </c>
      <c r="AK172" s="14">
        <f t="shared" si="15"/>
        <v>4.8544285714285457E-2</v>
      </c>
      <c r="AL172" s="14">
        <f t="shared" si="15"/>
        <v>9.0061428571428515E-2</v>
      </c>
      <c r="AM172" s="14">
        <f t="shared" si="11"/>
        <v>0.12271428571428647</v>
      </c>
      <c r="AO172" s="14">
        <f t="shared" si="16"/>
        <v>1.1627690936142365</v>
      </c>
      <c r="AP172" s="14">
        <f t="shared" si="16"/>
        <v>0.34230874048424109</v>
      </c>
      <c r="AQ172" s="14">
        <f t="shared" si="16"/>
        <v>0.66699885208697096</v>
      </c>
      <c r="AR172" s="14">
        <f t="shared" si="12"/>
        <v>0.81541076900569121</v>
      </c>
      <c r="AT172" s="14">
        <f t="shared" si="17"/>
        <v>0</v>
      </c>
      <c r="AU172" s="14">
        <f t="shared" si="17"/>
        <v>0</v>
      </c>
      <c r="AV172" s="14">
        <f t="shared" si="17"/>
        <v>0</v>
      </c>
      <c r="AW172" s="14">
        <f t="shared" si="13"/>
        <v>0</v>
      </c>
      <c r="AX172" s="4">
        <v>1038</v>
      </c>
      <c r="AY172" s="4">
        <v>1050</v>
      </c>
    </row>
    <row r="173" spans="1:51" x14ac:dyDescent="0.2">
      <c r="A173" s="4">
        <v>1050</v>
      </c>
      <c r="B173" s="4">
        <v>1056</v>
      </c>
      <c r="D173" s="3">
        <v>841.3297</v>
      </c>
      <c r="E173" s="4">
        <v>6</v>
      </c>
      <c r="F173" s="3" t="s">
        <v>351</v>
      </c>
      <c r="G173" s="13">
        <v>0.33398880952380955</v>
      </c>
      <c r="H173" s="13">
        <v>0.34765261904761907</v>
      </c>
      <c r="I173" s="13">
        <v>0.39146119047619049</v>
      </c>
      <c r="J173" s="13">
        <v>0.46047023809523813</v>
      </c>
      <c r="L173" s="13">
        <v>0.33728619047619052</v>
      </c>
      <c r="M173" s="13">
        <v>0.33695357142857146</v>
      </c>
      <c r="N173" s="13">
        <v>0.39429904761904766</v>
      </c>
      <c r="O173" s="13">
        <v>0.44540380952380954</v>
      </c>
      <c r="P173" s="4">
        <v>1050</v>
      </c>
      <c r="Q173" s="4">
        <v>1056</v>
      </c>
      <c r="R173" s="12">
        <v>-3.2973809523809527E-3</v>
      </c>
      <c r="S173" s="12">
        <v>1.0699047619047587E-2</v>
      </c>
      <c r="T173" s="12">
        <v>-2.8378571428571463E-3</v>
      </c>
      <c r="U173" s="12">
        <v>1.5066428571428593E-2</v>
      </c>
      <c r="V173" s="12"/>
      <c r="W173" s="12">
        <f t="shared" si="14"/>
        <v>4.9075595238095206E-3</v>
      </c>
      <c r="X173" s="3"/>
      <c r="Y173" s="4">
        <v>1050</v>
      </c>
      <c r="Z173" s="4">
        <v>1056</v>
      </c>
      <c r="AA173" s="13">
        <v>2.0629285714285715E-2</v>
      </c>
      <c r="AB173" s="13">
        <v>1.8133809523809524E-2</v>
      </c>
      <c r="AC173" s="13">
        <v>1.666452380952381E-2</v>
      </c>
      <c r="AD173" s="13">
        <v>1.6230238095238096E-2</v>
      </c>
      <c r="AE173" s="13">
        <v>1.740857142857143E-2</v>
      </c>
      <c r="AF173" s="13">
        <v>1.5801666666666665E-2</v>
      </c>
      <c r="AG173" s="13">
        <v>1.6063095238095237E-2</v>
      </c>
      <c r="AH173" s="13">
        <v>1.6667619047619049E-2</v>
      </c>
      <c r="AJ173" s="14">
        <f t="shared" si="15"/>
        <v>-1.9784285714285716E-2</v>
      </c>
      <c r="AK173" s="14">
        <f t="shared" si="15"/>
        <v>6.4194285714285523E-2</v>
      </c>
      <c r="AL173" s="14">
        <f t="shared" si="15"/>
        <v>-1.702714285714288E-2</v>
      </c>
      <c r="AM173" s="14">
        <f t="shared" si="11"/>
        <v>9.0398571428571564E-2</v>
      </c>
      <c r="AO173" s="14">
        <f t="shared" si="16"/>
        <v>-0.2115813983833145</v>
      </c>
      <c r="AP173" s="14">
        <f t="shared" si="16"/>
        <v>0.7704485859287733</v>
      </c>
      <c r="AQ173" s="14">
        <f t="shared" si="16"/>
        <v>-0.21236279059679478</v>
      </c>
      <c r="AR173" s="14">
        <f t="shared" si="12"/>
        <v>1.121708348507003</v>
      </c>
      <c r="AT173" s="14">
        <f t="shared" si="17"/>
        <v>0</v>
      </c>
      <c r="AU173" s="14">
        <f t="shared" si="17"/>
        <v>0</v>
      </c>
      <c r="AV173" s="14">
        <f t="shared" si="17"/>
        <v>0</v>
      </c>
      <c r="AW173" s="14">
        <f t="shared" si="13"/>
        <v>0</v>
      </c>
      <c r="AX173" s="4">
        <v>1050</v>
      </c>
      <c r="AY173" s="4">
        <v>1056</v>
      </c>
    </row>
    <row r="174" spans="1:51" x14ac:dyDescent="0.2">
      <c r="A174" s="4">
        <v>1057</v>
      </c>
      <c r="B174" s="4">
        <v>1064</v>
      </c>
      <c r="D174" s="3">
        <v>760.3836</v>
      </c>
      <c r="E174" s="4">
        <v>7</v>
      </c>
      <c r="F174" s="3" t="s">
        <v>352</v>
      </c>
      <c r="G174" s="13">
        <v>7.0675918367346949E-2</v>
      </c>
      <c r="H174" s="13">
        <v>0.11575040816326532</v>
      </c>
      <c r="I174" s="13">
        <v>0.25106204081632655</v>
      </c>
      <c r="J174" s="13">
        <v>0.30807571428571434</v>
      </c>
      <c r="L174" s="13">
        <v>7.7647755102040819E-2</v>
      </c>
      <c r="M174" s="13">
        <v>0.12398265306122451</v>
      </c>
      <c r="N174" s="13">
        <v>0.25457102040816332</v>
      </c>
      <c r="O174" s="13">
        <v>0.31570755102040815</v>
      </c>
      <c r="P174" s="4">
        <v>1057</v>
      </c>
      <c r="Q174" s="4">
        <v>1064</v>
      </c>
      <c r="R174" s="12">
        <v>-6.9718367346938721E-3</v>
      </c>
      <c r="S174" s="12">
        <v>-8.2322448979591824E-3</v>
      </c>
      <c r="T174" s="12">
        <v>-3.5089795918367213E-3</v>
      </c>
      <c r="U174" s="12">
        <v>-7.6318367346938747E-3</v>
      </c>
      <c r="V174" s="12"/>
      <c r="W174" s="12">
        <f t="shared" si="14"/>
        <v>-6.5862244897959129E-3</v>
      </c>
      <c r="X174" s="3"/>
      <c r="Y174" s="4">
        <v>1057</v>
      </c>
      <c r="Z174" s="4">
        <v>1064</v>
      </c>
      <c r="AA174" s="13">
        <v>1.0972244897959183E-2</v>
      </c>
      <c r="AB174" s="13">
        <v>1.1877959183673469E-2</v>
      </c>
      <c r="AC174" s="13">
        <v>3.5651224489795921E-2</v>
      </c>
      <c r="AD174" s="13">
        <v>1.4194081632653064E-2</v>
      </c>
      <c r="AE174" s="13">
        <v>9.9989795918367357E-3</v>
      </c>
      <c r="AF174" s="13">
        <v>7.1553061224489799E-3</v>
      </c>
      <c r="AG174" s="13">
        <v>1.2288367346938778E-2</v>
      </c>
      <c r="AH174" s="13">
        <v>9.1577551020408186E-3</v>
      </c>
      <c r="AJ174" s="14">
        <f t="shared" si="15"/>
        <v>-4.8802857142857106E-2</v>
      </c>
      <c r="AK174" s="14">
        <f t="shared" si="15"/>
        <v>-5.762571428571428E-2</v>
      </c>
      <c r="AL174" s="14">
        <f t="shared" si="15"/>
        <v>-2.456285714285705E-2</v>
      </c>
      <c r="AM174" s="14">
        <f t="shared" si="11"/>
        <v>-5.3422857142857119E-2</v>
      </c>
      <c r="AO174" s="14">
        <f t="shared" si="16"/>
        <v>-0.81345183883583039</v>
      </c>
      <c r="AP174" s="14">
        <f t="shared" si="16"/>
        <v>-1.0282695457836151</v>
      </c>
      <c r="AQ174" s="14">
        <f t="shared" si="16"/>
        <v>-0.16117198966963567</v>
      </c>
      <c r="AR174" s="14">
        <f t="shared" si="12"/>
        <v>-0.78254817935854137</v>
      </c>
      <c r="AT174" s="14">
        <f t="shared" si="17"/>
        <v>0</v>
      </c>
      <c r="AU174" s="14">
        <f t="shared" si="17"/>
        <v>0</v>
      </c>
      <c r="AV174" s="14">
        <f t="shared" si="17"/>
        <v>0</v>
      </c>
      <c r="AW174" s="14">
        <f t="shared" si="13"/>
        <v>0</v>
      </c>
      <c r="AX174" s="4">
        <v>1057</v>
      </c>
      <c r="AY174" s="4">
        <v>1064</v>
      </c>
    </row>
    <row r="175" spans="1:51" x14ac:dyDescent="0.2">
      <c r="A175" s="4">
        <v>1057</v>
      </c>
      <c r="B175" s="4">
        <v>1065</v>
      </c>
      <c r="D175" s="3">
        <v>831.42070000000001</v>
      </c>
      <c r="E175" s="4">
        <v>8</v>
      </c>
      <c r="F175" s="3" t="s">
        <v>353</v>
      </c>
      <c r="G175" s="13">
        <v>8.5356428571428569E-2</v>
      </c>
      <c r="H175" s="13">
        <v>0.10864142857142858</v>
      </c>
      <c r="I175" s="13">
        <v>0.25793125</v>
      </c>
      <c r="J175" s="13">
        <v>0.35846535714285716</v>
      </c>
      <c r="L175" s="13">
        <v>7.6101607142857144E-2</v>
      </c>
      <c r="M175" s="13">
        <v>0.11015892857142859</v>
      </c>
      <c r="N175" s="13">
        <v>0.25599410714285714</v>
      </c>
      <c r="O175" s="13">
        <v>0.35766142857142857</v>
      </c>
      <c r="P175" s="4">
        <v>1057</v>
      </c>
      <c r="Q175" s="4">
        <v>1065</v>
      </c>
      <c r="R175" s="12">
        <v>9.2548214285714213E-3</v>
      </c>
      <c r="S175" s="12">
        <v>-1.5175000000000011E-3</v>
      </c>
      <c r="T175" s="12">
        <v>1.9371428571428517E-3</v>
      </c>
      <c r="U175" s="12">
        <v>8.0392857142857251E-4</v>
      </c>
      <c r="V175" s="12"/>
      <c r="W175" s="12">
        <f t="shared" si="14"/>
        <v>2.619598214285711E-3</v>
      </c>
      <c r="X175" s="3"/>
      <c r="Y175" s="4">
        <v>1057</v>
      </c>
      <c r="Z175" s="4">
        <v>1065</v>
      </c>
      <c r="AA175" s="13">
        <v>4.8257142857142856E-3</v>
      </c>
      <c r="AB175" s="13">
        <v>7.804107142857143E-3</v>
      </c>
      <c r="AC175" s="13">
        <v>3.9608928571428573E-3</v>
      </c>
      <c r="AD175" s="13">
        <v>5.1351785714285718E-3</v>
      </c>
      <c r="AE175" s="13">
        <v>8.4891071428571437E-3</v>
      </c>
      <c r="AF175" s="13">
        <v>5.3601785714285713E-3</v>
      </c>
      <c r="AG175" s="13">
        <v>3.332857142857143E-3</v>
      </c>
      <c r="AH175" s="13">
        <v>6.308571428571429E-3</v>
      </c>
      <c r="AJ175" s="14">
        <f t="shared" si="15"/>
        <v>7.403857142857137E-2</v>
      </c>
      <c r="AK175" s="14">
        <f t="shared" si="15"/>
        <v>-1.2140000000000008E-2</v>
      </c>
      <c r="AL175" s="14">
        <f t="shared" si="15"/>
        <v>1.5497142857142814E-2</v>
      </c>
      <c r="AM175" s="14">
        <f t="shared" si="11"/>
        <v>6.4314285714285801E-3</v>
      </c>
      <c r="AO175" s="14">
        <f t="shared" si="16"/>
        <v>1.641582536778629</v>
      </c>
      <c r="AP175" s="14">
        <f t="shared" si="16"/>
        <v>-0.27761891708587727</v>
      </c>
      <c r="AQ175" s="14">
        <f t="shared" si="16"/>
        <v>0.64816019653918844</v>
      </c>
      <c r="AR175" s="14">
        <f t="shared" si="12"/>
        <v>0.17118024850273733</v>
      </c>
      <c r="AT175" s="14">
        <f t="shared" si="17"/>
        <v>0</v>
      </c>
      <c r="AU175" s="14">
        <f t="shared" si="17"/>
        <v>0</v>
      </c>
      <c r="AV175" s="14">
        <f t="shared" si="17"/>
        <v>0</v>
      </c>
      <c r="AW175" s="14">
        <f t="shared" si="13"/>
        <v>0</v>
      </c>
      <c r="AX175" s="4">
        <v>1057</v>
      </c>
      <c r="AY175" s="4">
        <v>1065</v>
      </c>
    </row>
    <row r="176" spans="1:51" x14ac:dyDescent="0.2">
      <c r="A176" s="4">
        <v>1057</v>
      </c>
      <c r="B176" s="4">
        <v>1068</v>
      </c>
      <c r="D176" s="3">
        <v>1171.6316999999999</v>
      </c>
      <c r="E176" s="4">
        <v>11</v>
      </c>
      <c r="F176" s="3" t="s">
        <v>354</v>
      </c>
      <c r="G176" s="13">
        <v>0.11821363636363637</v>
      </c>
      <c r="H176" s="13">
        <v>0.13563896103896103</v>
      </c>
      <c r="I176" s="13">
        <v>0.22164649350649354</v>
      </c>
      <c r="J176" s="13">
        <v>0.39151636363636366</v>
      </c>
      <c r="L176" s="13">
        <v>0.10574142857142858</v>
      </c>
      <c r="M176" s="13">
        <v>0.14230675324675324</v>
      </c>
      <c r="N176" s="13">
        <v>0.23630571428571426</v>
      </c>
      <c r="O176" s="13">
        <v>0.39322948051948053</v>
      </c>
      <c r="P176" s="4">
        <v>1057</v>
      </c>
      <c r="Q176" s="4">
        <v>1068</v>
      </c>
      <c r="R176" s="12">
        <v>1.2472207792207795E-2</v>
      </c>
      <c r="S176" s="12">
        <v>-6.6677922077922076E-3</v>
      </c>
      <c r="T176" s="12">
        <v>-1.4659220779220779E-2</v>
      </c>
      <c r="U176" s="12">
        <v>-1.7131168831168771E-3</v>
      </c>
      <c r="V176" s="12"/>
      <c r="W176" s="12">
        <f t="shared" si="14"/>
        <v>-2.6419805194805171E-3</v>
      </c>
      <c r="X176" s="3"/>
      <c r="Y176" s="4">
        <v>1057</v>
      </c>
      <c r="Z176" s="4">
        <v>1068</v>
      </c>
      <c r="AA176" s="13">
        <v>6.3701298701298705E-3</v>
      </c>
      <c r="AB176" s="13">
        <v>7.1749350649350655E-3</v>
      </c>
      <c r="AC176" s="13">
        <v>1.9609090909090913E-2</v>
      </c>
      <c r="AD176" s="13">
        <v>1.5768051948051948E-2</v>
      </c>
      <c r="AE176" s="13">
        <v>2.0163246753246756E-2</v>
      </c>
      <c r="AF176" s="13">
        <v>9.3012987012987026E-3</v>
      </c>
      <c r="AG176" s="13">
        <v>1.0569610389610391E-2</v>
      </c>
      <c r="AH176" s="13">
        <v>9.6415584415584423E-3</v>
      </c>
      <c r="AJ176" s="14">
        <f t="shared" si="15"/>
        <v>0.13719428571428574</v>
      </c>
      <c r="AK176" s="14">
        <f t="shared" si="15"/>
        <v>-7.3345714285714278E-2</v>
      </c>
      <c r="AL176" s="14">
        <f t="shared" si="15"/>
        <v>-0.16125142857142857</v>
      </c>
      <c r="AM176" s="14">
        <f t="shared" si="11"/>
        <v>-1.8844285714285647E-2</v>
      </c>
      <c r="AO176" s="14">
        <f t="shared" si="16"/>
        <v>1.0216087313712414</v>
      </c>
      <c r="AP176" s="14">
        <f t="shared" si="16"/>
        <v>-0.98313423083728779</v>
      </c>
      <c r="AQ176" s="14">
        <f t="shared" si="16"/>
        <v>-1.1397999771615128</v>
      </c>
      <c r="AR176" s="14">
        <f t="shared" si="12"/>
        <v>-0.16054409704124228</v>
      </c>
      <c r="AT176" s="14">
        <f t="shared" si="17"/>
        <v>0</v>
      </c>
      <c r="AU176" s="14">
        <f t="shared" si="17"/>
        <v>0</v>
      </c>
      <c r="AV176" s="14">
        <f t="shared" si="17"/>
        <v>0</v>
      </c>
      <c r="AW176" s="14">
        <f t="shared" si="13"/>
        <v>0</v>
      </c>
      <c r="AX176" s="4">
        <v>1057</v>
      </c>
      <c r="AY176" s="4">
        <v>1068</v>
      </c>
    </row>
    <row r="177" spans="1:51" x14ac:dyDescent="0.2">
      <c r="A177" s="4">
        <v>1088</v>
      </c>
      <c r="B177" s="4">
        <v>1097</v>
      </c>
      <c r="D177" s="3">
        <v>1176.5677000000001</v>
      </c>
      <c r="E177" s="4">
        <v>9</v>
      </c>
      <c r="F177" s="3" t="s">
        <v>355</v>
      </c>
      <c r="G177" s="13">
        <v>0.33555984126984129</v>
      </c>
      <c r="H177" s="13">
        <v>0.43836682539682542</v>
      </c>
      <c r="I177" s="13">
        <v>0.50507507936507945</v>
      </c>
      <c r="J177" s="13">
        <v>0.53493079365079377</v>
      </c>
      <c r="L177" s="13">
        <v>0.34434904761904761</v>
      </c>
      <c r="M177" s="13">
        <v>0.43515111111111116</v>
      </c>
      <c r="N177" s="13">
        <v>0.51869444444444446</v>
      </c>
      <c r="O177" s="13">
        <v>0.53646111111111117</v>
      </c>
      <c r="P177" s="4">
        <v>1088</v>
      </c>
      <c r="Q177" s="4">
        <v>1097</v>
      </c>
      <c r="R177" s="12">
        <v>-8.7892063492063105E-3</v>
      </c>
      <c r="S177" s="12">
        <v>3.2157142857142549E-3</v>
      </c>
      <c r="T177" s="12">
        <v>-1.3619365079365035E-2</v>
      </c>
      <c r="U177" s="12">
        <v>-1.5303174603174268E-3</v>
      </c>
      <c r="V177" s="12"/>
      <c r="W177" s="12">
        <f t="shared" si="14"/>
        <v>-5.1807936507936294E-3</v>
      </c>
      <c r="X177" s="3"/>
      <c r="Y177" s="4">
        <v>1088</v>
      </c>
      <c r="Z177" s="4">
        <v>1097</v>
      </c>
      <c r="AA177" s="13">
        <v>1.4357619047619051E-2</v>
      </c>
      <c r="AB177" s="13">
        <v>1.0690952380952381E-2</v>
      </c>
      <c r="AC177" s="13">
        <v>1.2303492063492063E-2</v>
      </c>
      <c r="AD177" s="13">
        <v>8.2526984126984129E-3</v>
      </c>
      <c r="AE177" s="13">
        <v>8.2084126984126992E-3</v>
      </c>
      <c r="AF177" s="13">
        <v>1.0431269841269842E-2</v>
      </c>
      <c r="AG177" s="13">
        <v>8.1090476190476199E-3</v>
      </c>
      <c r="AH177" s="13">
        <v>7.0352380952380953E-3</v>
      </c>
      <c r="AJ177" s="14">
        <f t="shared" si="15"/>
        <v>-7.9102857142856794E-2</v>
      </c>
      <c r="AK177" s="14">
        <f t="shared" si="15"/>
        <v>2.8941428571428295E-2</v>
      </c>
      <c r="AL177" s="14">
        <f t="shared" si="15"/>
        <v>-0.12257428571428532</v>
      </c>
      <c r="AM177" s="14">
        <f t="shared" si="11"/>
        <v>-1.377285714285684E-2</v>
      </c>
      <c r="AO177" s="14">
        <f t="shared" si="16"/>
        <v>-0.92048417977669195</v>
      </c>
      <c r="AP177" s="14">
        <f t="shared" si="16"/>
        <v>0.37288992853671166</v>
      </c>
      <c r="AQ177" s="14">
        <f t="shared" si="16"/>
        <v>-1.6008660791871003</v>
      </c>
      <c r="AR177" s="14">
        <f t="shared" si="12"/>
        <v>-0.24441932150236073</v>
      </c>
      <c r="AT177" s="14">
        <f t="shared" si="17"/>
        <v>0</v>
      </c>
      <c r="AU177" s="14">
        <f t="shared" si="17"/>
        <v>0</v>
      </c>
      <c r="AV177" s="14">
        <f t="shared" si="17"/>
        <v>0</v>
      </c>
      <c r="AW177" s="14">
        <f t="shared" si="13"/>
        <v>0</v>
      </c>
      <c r="AX177" s="4">
        <v>1088</v>
      </c>
      <c r="AY177" s="4">
        <v>1097</v>
      </c>
    </row>
    <row r="178" spans="1:51" x14ac:dyDescent="0.2">
      <c r="A178" s="4">
        <v>1088</v>
      </c>
      <c r="B178" s="4">
        <v>1098</v>
      </c>
      <c r="D178" s="3">
        <v>1275.6361999999999</v>
      </c>
      <c r="E178" s="4">
        <v>10</v>
      </c>
      <c r="F178" s="3" t="s">
        <v>356</v>
      </c>
      <c r="G178" s="13">
        <v>0.30850714285714287</v>
      </c>
      <c r="H178" s="13">
        <v>0.38714785714285715</v>
      </c>
      <c r="I178" s="13">
        <v>0.45749228571428574</v>
      </c>
      <c r="J178" s="13">
        <v>0.49726371428571436</v>
      </c>
      <c r="L178" s="13">
        <v>0.30870557142857147</v>
      </c>
      <c r="M178" s="13">
        <v>0.38462228571428575</v>
      </c>
      <c r="N178" s="13">
        <v>0.45611957142857146</v>
      </c>
      <c r="O178" s="13">
        <v>0.49579028571428574</v>
      </c>
      <c r="P178" s="4">
        <v>1088</v>
      </c>
      <c r="Q178" s="4">
        <v>1098</v>
      </c>
      <c r="R178" s="12">
        <v>-1.9842857142858355E-4</v>
      </c>
      <c r="S178" s="12">
        <v>2.525571428571397E-3</v>
      </c>
      <c r="T178" s="12">
        <v>1.3727142857143145E-3</v>
      </c>
      <c r="U178" s="12">
        <v>1.4734285714285938E-3</v>
      </c>
      <c r="V178" s="12"/>
      <c r="W178" s="12">
        <f t="shared" si="14"/>
        <v>1.2933214285714306E-3</v>
      </c>
      <c r="X178" s="3"/>
      <c r="Y178" s="4">
        <v>1088</v>
      </c>
      <c r="Z178" s="4">
        <v>1098</v>
      </c>
      <c r="AA178" s="13">
        <v>1.3041142857142857E-2</v>
      </c>
      <c r="AB178" s="13">
        <v>8.2952857142857151E-3</v>
      </c>
      <c r="AC178" s="13">
        <v>1.0046142857142858E-2</v>
      </c>
      <c r="AD178" s="13">
        <v>8.3934285714285725E-3</v>
      </c>
      <c r="AE178" s="13">
        <v>1.0665285714285716E-2</v>
      </c>
      <c r="AF178" s="13">
        <v>9.5637142857142865E-3</v>
      </c>
      <c r="AG178" s="13">
        <v>9.3890000000000015E-3</v>
      </c>
      <c r="AH178" s="13">
        <v>7.7765714285714287E-3</v>
      </c>
      <c r="AJ178" s="14">
        <f t="shared" si="15"/>
        <v>-1.9842857142858355E-3</v>
      </c>
      <c r="AK178" s="14">
        <f t="shared" si="15"/>
        <v>2.5255714285713972E-2</v>
      </c>
      <c r="AL178" s="14">
        <f t="shared" si="15"/>
        <v>1.3727142857143146E-2</v>
      </c>
      <c r="AM178" s="14">
        <f t="shared" si="11"/>
        <v>1.4734285714285939E-2</v>
      </c>
      <c r="AO178" s="14">
        <f t="shared" si="16"/>
        <v>-2.0400628370422291E-2</v>
      </c>
      <c r="AP178" s="14">
        <f t="shared" si="16"/>
        <v>0.34552979222259184</v>
      </c>
      <c r="AQ178" s="14">
        <f t="shared" si="16"/>
        <v>0.17290992717521658</v>
      </c>
      <c r="AR178" s="14">
        <f t="shared" si="12"/>
        <v>0.22303802468026468</v>
      </c>
      <c r="AT178" s="14">
        <f t="shared" si="17"/>
        <v>0</v>
      </c>
      <c r="AU178" s="14">
        <f t="shared" si="17"/>
        <v>0</v>
      </c>
      <c r="AV178" s="14">
        <f t="shared" si="17"/>
        <v>0</v>
      </c>
      <c r="AW178" s="14">
        <f t="shared" si="13"/>
        <v>0</v>
      </c>
      <c r="AX178" s="4">
        <v>1088</v>
      </c>
      <c r="AY178" s="4">
        <v>1098</v>
      </c>
    </row>
    <row r="179" spans="1:51" x14ac:dyDescent="0.2">
      <c r="A179" s="4">
        <v>1098</v>
      </c>
      <c r="B179" s="4">
        <v>1112</v>
      </c>
      <c r="D179" s="3">
        <v>1640.7850000000001</v>
      </c>
      <c r="E179" s="4">
        <v>14</v>
      </c>
      <c r="F179" s="3" t="s">
        <v>357</v>
      </c>
      <c r="G179" s="13">
        <v>0.26024061224489803</v>
      </c>
      <c r="H179" s="13">
        <v>0.31643500000000002</v>
      </c>
      <c r="I179" s="13">
        <v>0.33082418367346944</v>
      </c>
      <c r="J179" s="13">
        <v>0.3344177551020408</v>
      </c>
      <c r="L179" s="13">
        <v>0.25850081632653066</v>
      </c>
      <c r="M179" s="13">
        <v>0.30663897959183678</v>
      </c>
      <c r="N179" s="13">
        <v>0.32076163265306123</v>
      </c>
      <c r="O179" s="13">
        <v>0.3276131632653061</v>
      </c>
      <c r="P179" s="4">
        <v>1098</v>
      </c>
      <c r="Q179" s="4">
        <v>1112</v>
      </c>
      <c r="R179" s="12">
        <v>1.7397959183673708E-3</v>
      </c>
      <c r="S179" s="12">
        <v>9.7960204081632436E-3</v>
      </c>
      <c r="T179" s="12">
        <v>1.0062551020408192E-2</v>
      </c>
      <c r="U179" s="12">
        <v>6.8045918367347054E-3</v>
      </c>
      <c r="V179" s="12"/>
      <c r="W179" s="12">
        <f t="shared" si="14"/>
        <v>7.1007397959183772E-3</v>
      </c>
      <c r="X179" s="3"/>
      <c r="Y179" s="4">
        <v>1098</v>
      </c>
      <c r="Z179" s="4">
        <v>1112</v>
      </c>
      <c r="AA179" s="13">
        <v>1.2803673469387756E-2</v>
      </c>
      <c r="AB179" s="13">
        <v>1.1228775510204082E-2</v>
      </c>
      <c r="AC179" s="13">
        <v>1.2391428571428571E-2</v>
      </c>
      <c r="AD179" s="13">
        <v>1.1848571428571429E-2</v>
      </c>
      <c r="AE179" s="13">
        <v>1.1422755102040818E-2</v>
      </c>
      <c r="AF179" s="13">
        <v>1.2950102040816326E-2</v>
      </c>
      <c r="AG179" s="13">
        <v>1.1114795918367348E-2</v>
      </c>
      <c r="AH179" s="13">
        <v>1.1095816326530613E-2</v>
      </c>
      <c r="AJ179" s="14">
        <f t="shared" si="15"/>
        <v>2.4357142857143192E-2</v>
      </c>
      <c r="AK179" s="14">
        <f t="shared" si="15"/>
        <v>0.13714428571428541</v>
      </c>
      <c r="AL179" s="14">
        <f t="shared" si="15"/>
        <v>0.14087571428571469</v>
      </c>
      <c r="AM179" s="14">
        <f t="shared" si="11"/>
        <v>9.5264285714285871E-2</v>
      </c>
      <c r="AO179" s="14">
        <f t="shared" si="16"/>
        <v>0.17562250085042544</v>
      </c>
      <c r="AP179" s="14">
        <f t="shared" si="16"/>
        <v>0.98990017977773537</v>
      </c>
      <c r="AQ179" s="14">
        <f t="shared" si="16"/>
        <v>1.0470351990454023</v>
      </c>
      <c r="AR179" s="14">
        <f t="shared" si="12"/>
        <v>0.72605183975637866</v>
      </c>
      <c r="AT179" s="14">
        <f t="shared" si="17"/>
        <v>0</v>
      </c>
      <c r="AU179" s="14">
        <f t="shared" si="17"/>
        <v>0</v>
      </c>
      <c r="AV179" s="14">
        <f t="shared" si="17"/>
        <v>0</v>
      </c>
      <c r="AW179" s="14">
        <f t="shared" si="13"/>
        <v>0</v>
      </c>
      <c r="AX179" s="4">
        <v>1098</v>
      </c>
      <c r="AY179" s="4">
        <v>1112</v>
      </c>
    </row>
    <row r="180" spans="1:51" x14ac:dyDescent="0.2">
      <c r="A180" s="4">
        <v>1099</v>
      </c>
      <c r="B180" s="4">
        <v>1112</v>
      </c>
      <c r="D180" s="3">
        <v>1541.7165</v>
      </c>
      <c r="E180" s="4">
        <v>13</v>
      </c>
      <c r="F180" s="3" t="s">
        <v>340</v>
      </c>
      <c r="G180" s="13">
        <v>0.27183692307692309</v>
      </c>
      <c r="H180" s="13">
        <v>0.33038010989010991</v>
      </c>
      <c r="I180" s="13">
        <v>0.33698175824175824</v>
      </c>
      <c r="J180" s="13">
        <v>0.33613736263736266</v>
      </c>
      <c r="L180" s="13">
        <v>0.25853703296703295</v>
      </c>
      <c r="M180" s="13">
        <v>0.32385967032967033</v>
      </c>
      <c r="N180" s="13">
        <v>0.32479736263736264</v>
      </c>
      <c r="O180" s="13">
        <v>0.33907274725274728</v>
      </c>
      <c r="P180" s="4">
        <v>1099</v>
      </c>
      <c r="Q180" s="4">
        <v>1112</v>
      </c>
      <c r="R180" s="12">
        <v>1.3299890109890116E-2</v>
      </c>
      <c r="S180" s="12">
        <v>6.5204395604395666E-3</v>
      </c>
      <c r="T180" s="12">
        <v>1.2184395604395609E-2</v>
      </c>
      <c r="U180" s="12">
        <v>-2.9353846153845988E-3</v>
      </c>
      <c r="V180" s="12"/>
      <c r="W180" s="12">
        <f t="shared" si="14"/>
        <v>7.2673351648351722E-3</v>
      </c>
      <c r="X180" s="3"/>
      <c r="Y180" s="4">
        <v>1099</v>
      </c>
      <c r="Z180" s="4">
        <v>1112</v>
      </c>
      <c r="AA180" s="13">
        <v>1.2939780219780221E-2</v>
      </c>
      <c r="AB180" s="13">
        <v>1.1276483516483518E-2</v>
      </c>
      <c r="AC180" s="13">
        <v>1.2754945054945057E-2</v>
      </c>
      <c r="AD180" s="13">
        <v>1.1330989010989011E-2</v>
      </c>
      <c r="AE180" s="13">
        <v>1.2274835164835164E-2</v>
      </c>
      <c r="AF180" s="13">
        <v>1.2449010989010988E-2</v>
      </c>
      <c r="AG180" s="13">
        <v>1.130956043956044E-2</v>
      </c>
      <c r="AH180" s="13">
        <v>1.1436153846153846E-2</v>
      </c>
      <c r="AJ180" s="14">
        <f t="shared" si="15"/>
        <v>0.17289857142857151</v>
      </c>
      <c r="AK180" s="14">
        <f t="shared" si="15"/>
        <v>8.4765714285714361E-2</v>
      </c>
      <c r="AL180" s="14">
        <f t="shared" si="15"/>
        <v>0.1583971428571429</v>
      </c>
      <c r="AM180" s="14">
        <f t="shared" si="11"/>
        <v>-3.8159999999999784E-2</v>
      </c>
      <c r="AO180" s="14">
        <f t="shared" si="16"/>
        <v>1.291577191372403</v>
      </c>
      <c r="AP180" s="14">
        <f t="shared" si="16"/>
        <v>0.67236873948939324</v>
      </c>
      <c r="AQ180" s="14">
        <f t="shared" si="16"/>
        <v>1.2380001969058541</v>
      </c>
      <c r="AR180" s="14">
        <f t="shared" si="12"/>
        <v>-0.3158111602281245</v>
      </c>
      <c r="AT180" s="14">
        <f t="shared" si="17"/>
        <v>0</v>
      </c>
      <c r="AU180" s="14">
        <f t="shared" si="17"/>
        <v>0</v>
      </c>
      <c r="AV180" s="14">
        <f t="shared" si="17"/>
        <v>0</v>
      </c>
      <c r="AW180" s="14">
        <f t="shared" si="13"/>
        <v>0</v>
      </c>
      <c r="AX180" s="4">
        <v>1099</v>
      </c>
      <c r="AY180" s="4">
        <v>1112</v>
      </c>
    </row>
    <row r="181" spans="1:51" x14ac:dyDescent="0.2">
      <c r="A181" s="4">
        <v>1099</v>
      </c>
      <c r="B181" s="4">
        <v>1113</v>
      </c>
      <c r="D181" s="3">
        <v>1612.7537</v>
      </c>
      <c r="E181" s="4">
        <v>14</v>
      </c>
      <c r="F181" s="3" t="s">
        <v>358</v>
      </c>
      <c r="G181" s="13">
        <v>0.24600908163265309</v>
      </c>
      <c r="H181" s="13">
        <v>0.30629612244897964</v>
      </c>
      <c r="I181" s="13">
        <v>0.31315755102040821</v>
      </c>
      <c r="J181" s="13">
        <v>0.31960510204081638</v>
      </c>
      <c r="L181" s="13">
        <v>0.2452129591836735</v>
      </c>
      <c r="M181" s="13">
        <v>0.29810234693877558</v>
      </c>
      <c r="N181" s="13">
        <v>0.30247612244897959</v>
      </c>
      <c r="O181" s="13">
        <v>0.31692183673469393</v>
      </c>
      <c r="P181" s="4">
        <v>1099</v>
      </c>
      <c r="Q181" s="4">
        <v>1113</v>
      </c>
      <c r="R181" s="12">
        <v>7.9612244897957804E-4</v>
      </c>
      <c r="S181" s="12">
        <v>8.1937755102040495E-3</v>
      </c>
      <c r="T181" s="12">
        <v>1.06814285714286E-2</v>
      </c>
      <c r="U181" s="12">
        <v>2.6832653061224366E-3</v>
      </c>
      <c r="V181" s="12"/>
      <c r="W181" s="12">
        <f t="shared" si="14"/>
        <v>5.5886479591836661E-3</v>
      </c>
      <c r="X181" s="3"/>
      <c r="Y181" s="4">
        <v>1099</v>
      </c>
      <c r="Z181" s="4">
        <v>1113</v>
      </c>
      <c r="AA181" s="13">
        <v>7.9545918367346941E-3</v>
      </c>
      <c r="AB181" s="13">
        <v>8.8734693877551025E-3</v>
      </c>
      <c r="AC181" s="13">
        <v>1.119561224489796E-2</v>
      </c>
      <c r="AD181" s="13">
        <v>6.9659183673469382E-3</v>
      </c>
      <c r="AE181" s="13">
        <v>7.6991836734693888E-3</v>
      </c>
      <c r="AF181" s="13">
        <v>8.0118367346938783E-3</v>
      </c>
      <c r="AG181" s="13">
        <v>6.4612244897959189E-3</v>
      </c>
      <c r="AH181" s="13">
        <v>7.1173469387755114E-3</v>
      </c>
      <c r="AJ181" s="14">
        <f t="shared" si="15"/>
        <v>1.1145714285714092E-2</v>
      </c>
      <c r="AK181" s="14">
        <f t="shared" si="15"/>
        <v>0.1147128571428567</v>
      </c>
      <c r="AL181" s="14">
        <f t="shared" si="15"/>
        <v>0.14954000000000039</v>
      </c>
      <c r="AM181" s="14">
        <f t="shared" si="11"/>
        <v>3.7565714285714112E-2</v>
      </c>
      <c r="AO181" s="14">
        <f t="shared" si="16"/>
        <v>0.1245599984435284</v>
      </c>
      <c r="AP181" s="14">
        <f t="shared" si="16"/>
        <v>1.187096570136853</v>
      </c>
      <c r="AQ181" s="14">
        <f t="shared" si="16"/>
        <v>1.4312511085284239</v>
      </c>
      <c r="AR181" s="14">
        <f t="shared" si="12"/>
        <v>0.46667095959890215</v>
      </c>
      <c r="AT181" s="14">
        <f t="shared" si="17"/>
        <v>0</v>
      </c>
      <c r="AU181" s="14">
        <f t="shared" si="17"/>
        <v>0</v>
      </c>
      <c r="AV181" s="14">
        <f t="shared" si="17"/>
        <v>0</v>
      </c>
      <c r="AW181" s="14">
        <f t="shared" si="13"/>
        <v>0</v>
      </c>
      <c r="AX181" s="4">
        <v>1099</v>
      </c>
      <c r="AY181" s="4">
        <v>1113</v>
      </c>
    </row>
    <row r="182" spans="1:51" x14ac:dyDescent="0.2">
      <c r="A182" s="4">
        <v>1113</v>
      </c>
      <c r="B182" s="4">
        <v>1121</v>
      </c>
      <c r="D182" s="3">
        <v>895.452</v>
      </c>
      <c r="E182" s="4">
        <v>8</v>
      </c>
      <c r="F182" s="3" t="s">
        <v>359</v>
      </c>
      <c r="G182" s="13">
        <v>6.0139821428571431E-2</v>
      </c>
      <c r="H182" s="13">
        <v>8.4986964285714284E-2</v>
      </c>
      <c r="I182" s="13">
        <v>0.23249410714285718</v>
      </c>
      <c r="J182" s="13">
        <v>0.29981089285714285</v>
      </c>
      <c r="L182" s="13">
        <v>5.512232142857143E-2</v>
      </c>
      <c r="M182" s="13">
        <v>0.10791464285714286</v>
      </c>
      <c r="N182" s="13">
        <v>0.25398464285714289</v>
      </c>
      <c r="O182" s="13">
        <v>0.2978844642857143</v>
      </c>
      <c r="P182" s="4">
        <v>1113</v>
      </c>
      <c r="Q182" s="4">
        <v>1121</v>
      </c>
      <c r="R182" s="12">
        <v>5.0175000000000029E-3</v>
      </c>
      <c r="S182" s="12">
        <v>-2.2927678571428578E-2</v>
      </c>
      <c r="T182" s="12">
        <v>-2.1490535714285712E-2</v>
      </c>
      <c r="U182" s="12">
        <v>1.926428571428575E-3</v>
      </c>
      <c r="V182" s="12"/>
      <c r="W182" s="12">
        <f t="shared" si="14"/>
        <v>-9.3685714285714292E-3</v>
      </c>
      <c r="X182" s="3"/>
      <c r="Y182" s="4">
        <v>1113</v>
      </c>
      <c r="Z182" s="4">
        <v>1121</v>
      </c>
      <c r="AA182" s="13">
        <v>1.4222857142857143E-2</v>
      </c>
      <c r="AB182" s="13">
        <v>1.3379642857142859E-2</v>
      </c>
      <c r="AC182" s="13">
        <v>1.669375E-2</v>
      </c>
      <c r="AD182" s="13">
        <v>1.3371964285714287E-2</v>
      </c>
      <c r="AE182" s="13">
        <v>1.4033214285714288E-2</v>
      </c>
      <c r="AF182" s="13">
        <v>1.3513392857142859E-2</v>
      </c>
      <c r="AG182" s="13">
        <v>1.4182142857142858E-2</v>
      </c>
      <c r="AH182" s="13">
        <v>1.4702500000000002E-2</v>
      </c>
      <c r="AJ182" s="14">
        <f t="shared" si="15"/>
        <v>4.0140000000000023E-2</v>
      </c>
      <c r="AK182" s="14">
        <f t="shared" si="15"/>
        <v>-0.18342142857142862</v>
      </c>
      <c r="AL182" s="14">
        <f t="shared" si="15"/>
        <v>-0.1719242857142857</v>
      </c>
      <c r="AM182" s="14">
        <f t="shared" si="11"/>
        <v>1.54114285714286E-2</v>
      </c>
      <c r="AO182" s="14">
        <f t="shared" si="16"/>
        <v>0.43495211336849554</v>
      </c>
      <c r="AP182" s="14">
        <f t="shared" si="16"/>
        <v>-2.0882885639945434</v>
      </c>
      <c r="AQ182" s="14">
        <f t="shared" si="16"/>
        <v>-1.6993044735947873</v>
      </c>
      <c r="AR182" s="14">
        <f t="shared" si="12"/>
        <v>0.16789194852315228</v>
      </c>
      <c r="AT182" s="14">
        <f t="shared" si="17"/>
        <v>0</v>
      </c>
      <c r="AU182" s="14">
        <f t="shared" si="17"/>
        <v>1</v>
      </c>
      <c r="AV182" s="14">
        <f t="shared" si="17"/>
        <v>1</v>
      </c>
      <c r="AW182" s="14">
        <f t="shared" si="13"/>
        <v>0</v>
      </c>
      <c r="AX182" s="4">
        <v>1113</v>
      </c>
      <c r="AY182" s="4">
        <v>1121</v>
      </c>
    </row>
    <row r="183" spans="1:51" x14ac:dyDescent="0.2">
      <c r="A183" s="4">
        <v>1114</v>
      </c>
      <c r="B183" s="4">
        <v>1121</v>
      </c>
      <c r="D183" s="3">
        <v>824.41489999999999</v>
      </c>
      <c r="E183" s="4">
        <v>7</v>
      </c>
      <c r="F183" s="3" t="s">
        <v>360</v>
      </c>
      <c r="G183" s="13">
        <v>7.8273469387755104E-2</v>
      </c>
      <c r="H183" s="13">
        <v>0.11361816326530613</v>
      </c>
      <c r="I183" s="13">
        <v>0.26013408163265306</v>
      </c>
      <c r="J183" s="13">
        <v>0.32370571428571432</v>
      </c>
      <c r="L183" s="13">
        <v>6.4949183673469399E-2</v>
      </c>
      <c r="M183" s="13">
        <v>0.12439387755102041</v>
      </c>
      <c r="N183" s="13">
        <v>0.27151122448979592</v>
      </c>
      <c r="O183" s="13">
        <v>0.32497367346938777</v>
      </c>
      <c r="P183" s="4">
        <v>1114</v>
      </c>
      <c r="Q183" s="4">
        <v>1121</v>
      </c>
      <c r="R183" s="12">
        <v>1.3324285714285712E-2</v>
      </c>
      <c r="S183" s="12">
        <v>-1.0775714285714284E-2</v>
      </c>
      <c r="T183" s="12">
        <v>-1.1377142857142884E-2</v>
      </c>
      <c r="U183" s="12">
        <v>-1.2679591836734744E-3</v>
      </c>
      <c r="V183" s="12"/>
      <c r="W183" s="12">
        <f t="shared" si="14"/>
        <v>-2.5241326530612328E-3</v>
      </c>
      <c r="X183" s="3"/>
      <c r="Y183" s="4">
        <v>1114</v>
      </c>
      <c r="Z183" s="4">
        <v>1121</v>
      </c>
      <c r="AA183" s="13">
        <v>1.0377142857142857E-2</v>
      </c>
      <c r="AB183" s="13">
        <v>1.5231836734693876E-2</v>
      </c>
      <c r="AC183" s="13">
        <v>3.3909183673469387E-2</v>
      </c>
      <c r="AD183" s="13">
        <v>3.3357142857142863E-2</v>
      </c>
      <c r="AE183" s="13">
        <v>7.7642857142857158E-3</v>
      </c>
      <c r="AF183" s="13">
        <v>1.0227142857142857E-2</v>
      </c>
      <c r="AG183" s="13">
        <v>2.4171428571428573E-2</v>
      </c>
      <c r="AH183" s="13">
        <v>3.435346938775511E-2</v>
      </c>
      <c r="AJ183" s="14">
        <f t="shared" si="15"/>
        <v>9.3269999999999992E-2</v>
      </c>
      <c r="AK183" s="14">
        <f t="shared" si="15"/>
        <v>-7.5429999999999997E-2</v>
      </c>
      <c r="AL183" s="14">
        <f t="shared" si="15"/>
        <v>-7.9640000000000183E-2</v>
      </c>
      <c r="AM183" s="14">
        <f t="shared" si="11"/>
        <v>-8.8757142857143201E-3</v>
      </c>
      <c r="AO183" s="14">
        <f t="shared" si="16"/>
        <v>1.7806956710996924</v>
      </c>
      <c r="AP183" s="14">
        <f t="shared" si="16"/>
        <v>-1.0172964043919164</v>
      </c>
      <c r="AQ183" s="14">
        <f t="shared" si="16"/>
        <v>-0.47321438121539378</v>
      </c>
      <c r="AR183" s="14">
        <f t="shared" si="12"/>
        <v>-4.5864551108548882E-2</v>
      </c>
      <c r="AT183" s="14">
        <f t="shared" si="17"/>
        <v>0</v>
      </c>
      <c r="AU183" s="14">
        <f t="shared" si="17"/>
        <v>0</v>
      </c>
      <c r="AV183" s="14">
        <f t="shared" si="17"/>
        <v>0</v>
      </c>
      <c r="AW183" s="14">
        <f t="shared" si="13"/>
        <v>0</v>
      </c>
      <c r="AX183" s="4">
        <v>1114</v>
      </c>
      <c r="AY183" s="4">
        <v>1121</v>
      </c>
    </row>
    <row r="184" spans="1:51" x14ac:dyDescent="0.2">
      <c r="A184" s="4">
        <v>1115</v>
      </c>
      <c r="B184" s="4">
        <v>1121</v>
      </c>
      <c r="D184" s="3">
        <v>661.35149999999999</v>
      </c>
      <c r="E184" s="4">
        <v>6</v>
      </c>
      <c r="F184" s="3" t="s">
        <v>361</v>
      </c>
      <c r="G184" s="13">
        <v>6.3265476190476191E-2</v>
      </c>
      <c r="H184" s="13">
        <v>0.11626309523809523</v>
      </c>
      <c r="I184" s="13">
        <v>0.28160285714285715</v>
      </c>
      <c r="J184" s="13">
        <v>0.3535166666666667</v>
      </c>
      <c r="L184" s="13">
        <v>8.7329047619047626E-2</v>
      </c>
      <c r="M184" s="13">
        <v>0.12248285714285714</v>
      </c>
      <c r="N184" s="13">
        <v>0.29199023809523811</v>
      </c>
      <c r="O184" s="13">
        <v>0.33945166666666665</v>
      </c>
      <c r="P184" s="4">
        <v>1115</v>
      </c>
      <c r="Q184" s="4">
        <v>1121</v>
      </c>
      <c r="R184" s="12">
        <v>-2.4063571428571434E-2</v>
      </c>
      <c r="S184" s="12">
        <v>-6.2197619047619068E-3</v>
      </c>
      <c r="T184" s="12">
        <v>-1.0387380952380973E-2</v>
      </c>
      <c r="U184" s="12">
        <v>1.4064999999999984E-2</v>
      </c>
      <c r="V184" s="12"/>
      <c r="W184" s="12">
        <f t="shared" si="14"/>
        <v>-6.6514285714285833E-3</v>
      </c>
      <c r="X184" s="3"/>
      <c r="Y184" s="4">
        <v>1115</v>
      </c>
      <c r="Z184" s="4">
        <v>1121</v>
      </c>
      <c r="AA184" s="13">
        <v>2.3319761904761906E-2</v>
      </c>
      <c r="AB184" s="13">
        <v>1.0583333333333335E-2</v>
      </c>
      <c r="AC184" s="13">
        <v>1.1955714285714287E-2</v>
      </c>
      <c r="AD184" s="13">
        <v>9.1721428571428579E-3</v>
      </c>
      <c r="AE184" s="13">
        <v>1.1456428571428572E-2</v>
      </c>
      <c r="AF184" s="13">
        <v>7.513095238095238E-3</v>
      </c>
      <c r="AG184" s="13">
        <v>4.4161904761904763E-3</v>
      </c>
      <c r="AH184" s="13">
        <v>1.8242619047619049E-2</v>
      </c>
      <c r="AJ184" s="14">
        <f t="shared" si="15"/>
        <v>-0.1443814285714286</v>
      </c>
      <c r="AK184" s="14">
        <f t="shared" si="15"/>
        <v>-3.7318571428571437E-2</v>
      </c>
      <c r="AL184" s="14">
        <f t="shared" si="15"/>
        <v>-6.2324285714285832E-2</v>
      </c>
      <c r="AM184" s="14">
        <f t="shared" si="11"/>
        <v>8.438999999999991E-2</v>
      </c>
      <c r="AO184" s="14">
        <f t="shared" si="16"/>
        <v>-1.6041655518695044</v>
      </c>
      <c r="AP184" s="14">
        <f t="shared" si="16"/>
        <v>-0.83003099595079721</v>
      </c>
      <c r="AQ184" s="14">
        <f t="shared" si="16"/>
        <v>-1.4116197746283565</v>
      </c>
      <c r="AR184" s="14">
        <f t="shared" si="12"/>
        <v>1.1930902425826777</v>
      </c>
      <c r="AT184" s="14">
        <f t="shared" si="17"/>
        <v>1</v>
      </c>
      <c r="AU184" s="14">
        <f t="shared" si="17"/>
        <v>0</v>
      </c>
      <c r="AV184" s="14">
        <f t="shared" si="17"/>
        <v>0</v>
      </c>
      <c r="AW184" s="14">
        <f t="shared" si="13"/>
        <v>0</v>
      </c>
      <c r="AX184" s="4">
        <v>1115</v>
      </c>
      <c r="AY184" s="4">
        <v>1121</v>
      </c>
    </row>
    <row r="185" spans="1:51" x14ac:dyDescent="0.2">
      <c r="A185" s="4">
        <v>1122</v>
      </c>
      <c r="B185" s="4">
        <v>1132</v>
      </c>
      <c r="D185" s="3">
        <v>1191.5753</v>
      </c>
      <c r="E185" s="4">
        <v>10</v>
      </c>
      <c r="F185" s="3" t="s">
        <v>362</v>
      </c>
      <c r="G185" s="13">
        <v>0.23578614285714289</v>
      </c>
      <c r="H185" s="13">
        <v>0.30925814285714293</v>
      </c>
      <c r="I185" s="13">
        <v>0.39968300000000007</v>
      </c>
      <c r="J185" s="13">
        <v>0.43656942857142861</v>
      </c>
      <c r="L185" s="13">
        <v>0.22309200000000004</v>
      </c>
      <c r="M185" s="13">
        <v>0.30041471428571426</v>
      </c>
      <c r="N185" s="13">
        <v>0.40746500000000008</v>
      </c>
      <c r="O185" s="13">
        <v>0.43432800000000005</v>
      </c>
      <c r="P185" s="4">
        <v>1122</v>
      </c>
      <c r="Q185" s="4">
        <v>1132</v>
      </c>
      <c r="R185" s="12">
        <v>1.269414285714286E-2</v>
      </c>
      <c r="S185" s="12">
        <v>8.8434285714285975E-3</v>
      </c>
      <c r="T185" s="12">
        <v>-7.7819999999999877E-3</v>
      </c>
      <c r="U185" s="12">
        <v>2.2414285714285375E-3</v>
      </c>
      <c r="V185" s="12"/>
      <c r="W185" s="12">
        <f t="shared" si="14"/>
        <v>3.9992500000000019E-3</v>
      </c>
      <c r="X185" s="3"/>
      <c r="Y185" s="4">
        <v>1122</v>
      </c>
      <c r="Z185" s="4">
        <v>1132</v>
      </c>
      <c r="AA185" s="13">
        <v>7.8592857142857145E-3</v>
      </c>
      <c r="AB185" s="13">
        <v>1.0707857142857142E-2</v>
      </c>
      <c r="AC185" s="13">
        <v>1.0812857142857143E-2</v>
      </c>
      <c r="AD185" s="13">
        <v>1.0215285714285715E-2</v>
      </c>
      <c r="AE185" s="13">
        <v>1.0918000000000001E-2</v>
      </c>
      <c r="AF185" s="13">
        <v>8.1091428571428582E-3</v>
      </c>
      <c r="AG185" s="13">
        <v>7.066857142857143E-3</v>
      </c>
      <c r="AH185" s="13">
        <v>8.7838571428571436E-3</v>
      </c>
      <c r="AJ185" s="14">
        <f t="shared" si="15"/>
        <v>0.12694142857142859</v>
      </c>
      <c r="AK185" s="14">
        <f t="shared" si="15"/>
        <v>8.8434285714285979E-2</v>
      </c>
      <c r="AL185" s="14">
        <f t="shared" si="15"/>
        <v>-7.7819999999999875E-2</v>
      </c>
      <c r="AM185" s="14">
        <f t="shared" si="11"/>
        <v>2.2414285714285373E-2</v>
      </c>
      <c r="AO185" s="14">
        <f t="shared" si="16"/>
        <v>1.6344039401517561</v>
      </c>
      <c r="AP185" s="14">
        <f t="shared" si="16"/>
        <v>1.1403634530957238</v>
      </c>
      <c r="AQ185" s="14">
        <f t="shared" si="16"/>
        <v>-1.0434649896006711</v>
      </c>
      <c r="AR185" s="14">
        <f t="shared" si="12"/>
        <v>0.28816245519274958</v>
      </c>
      <c r="AT185" s="14">
        <f t="shared" si="17"/>
        <v>0</v>
      </c>
      <c r="AU185" s="14">
        <f t="shared" si="17"/>
        <v>0</v>
      </c>
      <c r="AV185" s="14">
        <f t="shared" si="17"/>
        <v>0</v>
      </c>
      <c r="AW185" s="14">
        <f t="shared" si="13"/>
        <v>0</v>
      </c>
      <c r="AX185" s="4">
        <v>1122</v>
      </c>
      <c r="AY185" s="4">
        <v>1132</v>
      </c>
    </row>
    <row r="186" spans="1:51" x14ac:dyDescent="0.2">
      <c r="A186" s="4">
        <v>1127</v>
      </c>
      <c r="B186" s="4">
        <v>1143</v>
      </c>
      <c r="D186" s="3">
        <v>1900.0035</v>
      </c>
      <c r="E186" s="4">
        <v>16</v>
      </c>
      <c r="F186" s="3" t="s">
        <v>269</v>
      </c>
      <c r="G186" s="13">
        <v>0.2732388392857143</v>
      </c>
      <c r="H186" s="13">
        <v>0.36459580357142857</v>
      </c>
      <c r="I186" s="13">
        <v>0.40797937500000003</v>
      </c>
      <c r="J186" s="13">
        <v>0.43521571428571432</v>
      </c>
      <c r="L186" s="13">
        <v>0.26393392857142856</v>
      </c>
      <c r="M186" s="13">
        <v>0.35168330357142857</v>
      </c>
      <c r="N186" s="13">
        <v>0.39981955357142862</v>
      </c>
      <c r="O186" s="13">
        <v>0.4395755357142857</v>
      </c>
      <c r="P186" s="4">
        <v>1127</v>
      </c>
      <c r="Q186" s="4">
        <v>1143</v>
      </c>
      <c r="R186" s="12">
        <v>9.30491071428571E-3</v>
      </c>
      <c r="S186" s="12">
        <v>1.2912499999999978E-2</v>
      </c>
      <c r="T186" s="12">
        <v>8.1598214285713965E-3</v>
      </c>
      <c r="U186" s="12">
        <v>-4.359821428571403E-3</v>
      </c>
      <c r="V186" s="12"/>
      <c r="W186" s="12">
        <f t="shared" si="14"/>
        <v>6.5043526785714201E-3</v>
      </c>
      <c r="X186" s="3"/>
      <c r="Y186" s="4">
        <v>1127</v>
      </c>
      <c r="Z186" s="4">
        <v>1143</v>
      </c>
      <c r="AA186" s="13">
        <v>2.3079285714285715E-2</v>
      </c>
      <c r="AB186" s="13">
        <v>3.1147500000000002E-2</v>
      </c>
      <c r="AC186" s="13">
        <v>3.3529107142857145E-2</v>
      </c>
      <c r="AD186" s="13">
        <v>2.5069553571428572E-2</v>
      </c>
      <c r="AE186" s="13">
        <v>2.0518214285714289E-2</v>
      </c>
      <c r="AF186" s="13">
        <v>2.8098303571428573E-2</v>
      </c>
      <c r="AG186" s="13">
        <v>2.7551339285714287E-2</v>
      </c>
      <c r="AH186" s="13">
        <v>3.0590446428571432E-2</v>
      </c>
      <c r="AJ186" s="14">
        <f t="shared" si="15"/>
        <v>0.14887857142857136</v>
      </c>
      <c r="AK186" s="14">
        <f t="shared" si="15"/>
        <v>0.20659999999999965</v>
      </c>
      <c r="AL186" s="14">
        <f t="shared" si="15"/>
        <v>0.13055714285714234</v>
      </c>
      <c r="AM186" s="14">
        <f t="shared" si="11"/>
        <v>-6.9757142857142448E-2</v>
      </c>
      <c r="AO186" s="14">
        <f t="shared" si="16"/>
        <v>0.5218890761148629</v>
      </c>
      <c r="AP186" s="14">
        <f t="shared" si="16"/>
        <v>0.53315555395942626</v>
      </c>
      <c r="AQ186" s="14">
        <f t="shared" si="16"/>
        <v>0.32567479137396288</v>
      </c>
      <c r="AR186" s="14">
        <f t="shared" si="12"/>
        <v>-0.19093042816075143</v>
      </c>
      <c r="AT186" s="14">
        <f t="shared" si="17"/>
        <v>0</v>
      </c>
      <c r="AU186" s="14">
        <f t="shared" si="17"/>
        <v>0</v>
      </c>
      <c r="AV186" s="14">
        <f t="shared" si="17"/>
        <v>0</v>
      </c>
      <c r="AW186" s="14">
        <f t="shared" si="13"/>
        <v>0</v>
      </c>
      <c r="AX186" s="4">
        <v>1127</v>
      </c>
      <c r="AY186" s="4">
        <v>1143</v>
      </c>
    </row>
    <row r="187" spans="1:51" x14ac:dyDescent="0.2">
      <c r="A187" s="4">
        <v>1133</v>
      </c>
      <c r="B187" s="4">
        <v>1143</v>
      </c>
      <c r="D187" s="3">
        <v>1297.7263</v>
      </c>
      <c r="E187" s="4">
        <v>10</v>
      </c>
      <c r="F187" s="3" t="s">
        <v>363</v>
      </c>
      <c r="G187" s="13">
        <v>0.32544385714285712</v>
      </c>
      <c r="H187" s="13">
        <v>0.43832742857142865</v>
      </c>
      <c r="I187" s="13">
        <v>0.46472214285714286</v>
      </c>
      <c r="J187" s="13">
        <v>0.47254242857142864</v>
      </c>
      <c r="L187" s="13">
        <v>0.31251985714285713</v>
      </c>
      <c r="M187" s="13">
        <v>0.4235591428571428</v>
      </c>
      <c r="N187" s="13">
        <v>0.45550414285714286</v>
      </c>
      <c r="O187" s="13">
        <v>0.47074614285714289</v>
      </c>
      <c r="P187" s="4">
        <v>1133</v>
      </c>
      <c r="Q187" s="4">
        <v>1143</v>
      </c>
      <c r="R187" s="12">
        <v>1.2924E-2</v>
      </c>
      <c r="S187" s="12">
        <v>1.4768285714285742E-2</v>
      </c>
      <c r="T187" s="12">
        <v>9.2179999999999814E-3</v>
      </c>
      <c r="U187" s="12">
        <v>1.7962857142856947E-3</v>
      </c>
      <c r="V187" s="12"/>
      <c r="W187" s="12">
        <f t="shared" si="14"/>
        <v>9.6766428571428541E-3</v>
      </c>
      <c r="X187" s="3"/>
      <c r="Y187" s="4">
        <v>1133</v>
      </c>
      <c r="Z187" s="4">
        <v>1143</v>
      </c>
      <c r="AA187" s="13">
        <v>2.6754142857142858E-2</v>
      </c>
      <c r="AB187" s="13">
        <v>2.9013428571428572E-2</v>
      </c>
      <c r="AC187" s="13">
        <v>3.3313999999999996E-2</v>
      </c>
      <c r="AD187" s="13">
        <v>2.7520285714285719E-2</v>
      </c>
      <c r="AE187" s="13">
        <v>1.7474714285714288E-2</v>
      </c>
      <c r="AF187" s="13">
        <v>2.4679428571428571E-2</v>
      </c>
      <c r="AG187" s="13">
        <v>2.9636571428571429E-2</v>
      </c>
      <c r="AH187" s="13">
        <v>2.2184714285714287E-2</v>
      </c>
      <c r="AJ187" s="14">
        <f t="shared" si="15"/>
        <v>0.12923999999999999</v>
      </c>
      <c r="AK187" s="14">
        <f t="shared" si="15"/>
        <v>0.14768285714285742</v>
      </c>
      <c r="AL187" s="14">
        <f t="shared" si="15"/>
        <v>9.2179999999999818E-2</v>
      </c>
      <c r="AM187" s="14">
        <f t="shared" si="11"/>
        <v>1.7962857142856947E-2</v>
      </c>
      <c r="AO187" s="14">
        <f t="shared" si="16"/>
        <v>0.70050759531637752</v>
      </c>
      <c r="AP187" s="14">
        <f t="shared" si="16"/>
        <v>0.67155095712635804</v>
      </c>
      <c r="AQ187" s="14">
        <f t="shared" si="16"/>
        <v>0.35807406844828898</v>
      </c>
      <c r="AR187" s="14">
        <f t="shared" si="12"/>
        <v>8.801629918012524E-2</v>
      </c>
      <c r="AT187" s="14">
        <f t="shared" si="17"/>
        <v>0</v>
      </c>
      <c r="AU187" s="14">
        <f t="shared" si="17"/>
        <v>0</v>
      </c>
      <c r="AV187" s="14">
        <f t="shared" si="17"/>
        <v>0</v>
      </c>
      <c r="AW187" s="14">
        <f t="shared" si="13"/>
        <v>0</v>
      </c>
      <c r="AX187" s="4">
        <v>1133</v>
      </c>
      <c r="AY187" s="4">
        <v>1143</v>
      </c>
    </row>
    <row r="188" spans="1:51" x14ac:dyDescent="0.2">
      <c r="A188" s="4">
        <v>1148</v>
      </c>
      <c r="B188" s="4">
        <v>1155</v>
      </c>
      <c r="D188" s="3">
        <v>971.44039999999995</v>
      </c>
      <c r="E188" s="4">
        <v>7</v>
      </c>
      <c r="F188" s="3" t="s">
        <v>364</v>
      </c>
      <c r="G188" s="13">
        <v>4.9932040816326531E-2</v>
      </c>
      <c r="H188" s="13">
        <v>0.1492557142857143</v>
      </c>
      <c r="I188" s="13">
        <v>0.2266412244897959</v>
      </c>
      <c r="J188" s="13">
        <v>0.30983591836734697</v>
      </c>
      <c r="L188" s="13">
        <v>4.8176734693877558E-2</v>
      </c>
      <c r="M188" s="13">
        <v>0.14477326530612247</v>
      </c>
      <c r="N188" s="13">
        <v>0.21636387755102043</v>
      </c>
      <c r="O188" s="13">
        <v>0.31189877551020412</v>
      </c>
      <c r="P188" s="4">
        <v>1148</v>
      </c>
      <c r="Q188" s="4">
        <v>1155</v>
      </c>
      <c r="R188" s="12">
        <v>1.7553061224489794E-3</v>
      </c>
      <c r="S188" s="12">
        <v>4.482448979591833E-3</v>
      </c>
      <c r="T188" s="12">
        <v>1.0277346938775474E-2</v>
      </c>
      <c r="U188" s="12">
        <v>-2.0628571428571441E-3</v>
      </c>
      <c r="V188" s="12"/>
      <c r="W188" s="12">
        <f t="shared" si="14"/>
        <v>3.6130612244897851E-3</v>
      </c>
      <c r="X188" s="3"/>
      <c r="Y188" s="4">
        <v>1148</v>
      </c>
      <c r="Z188" s="4">
        <v>1155</v>
      </c>
      <c r="AA188" s="13">
        <v>1.29630612244898E-2</v>
      </c>
      <c r="AB188" s="13">
        <v>1.1013469387755102E-2</v>
      </c>
      <c r="AC188" s="13">
        <v>1.0141020408163266E-2</v>
      </c>
      <c r="AD188" s="13">
        <v>1.1502448979591837E-2</v>
      </c>
      <c r="AE188" s="13">
        <v>1.0276938775510204E-2</v>
      </c>
      <c r="AF188" s="13">
        <v>1.0778163265306123E-2</v>
      </c>
      <c r="AG188" s="13">
        <v>9.9214285714285724E-3</v>
      </c>
      <c r="AH188" s="13">
        <v>1.2438775510204081E-2</v>
      </c>
      <c r="AJ188" s="14">
        <f t="shared" si="15"/>
        <v>1.2287142857142856E-2</v>
      </c>
      <c r="AK188" s="14">
        <f t="shared" si="15"/>
        <v>3.1377142857142833E-2</v>
      </c>
      <c r="AL188" s="14">
        <f t="shared" si="15"/>
        <v>7.1941428571428323E-2</v>
      </c>
      <c r="AM188" s="14">
        <f t="shared" si="11"/>
        <v>-1.4440000000000008E-2</v>
      </c>
      <c r="AO188" s="14">
        <f t="shared" si="16"/>
        <v>0.18378525657083672</v>
      </c>
      <c r="AP188" s="14">
        <f t="shared" si="16"/>
        <v>0.50382056859693636</v>
      </c>
      <c r="AQ188" s="14">
        <f t="shared" si="16"/>
        <v>1.2547196060693426</v>
      </c>
      <c r="AR188" s="14">
        <f t="shared" si="12"/>
        <v>-0.21089512315432427</v>
      </c>
      <c r="AT188" s="14">
        <f t="shared" si="17"/>
        <v>0</v>
      </c>
      <c r="AU188" s="14">
        <f t="shared" si="17"/>
        <v>0</v>
      </c>
      <c r="AV188" s="14">
        <f t="shared" si="17"/>
        <v>0</v>
      </c>
      <c r="AW188" s="14">
        <f t="shared" si="13"/>
        <v>0</v>
      </c>
      <c r="AX188" s="4">
        <v>1148</v>
      </c>
      <c r="AY188" s="4">
        <v>1155</v>
      </c>
    </row>
    <row r="189" spans="1:51" x14ac:dyDescent="0.2">
      <c r="A189" s="4">
        <v>1156</v>
      </c>
      <c r="B189" s="4">
        <v>1167</v>
      </c>
      <c r="D189" s="3">
        <v>1143.4843000000001</v>
      </c>
      <c r="E189" s="4">
        <v>11</v>
      </c>
      <c r="F189" s="3" t="s">
        <v>365</v>
      </c>
      <c r="G189" s="13">
        <v>7.7848831168831165E-2</v>
      </c>
      <c r="H189" s="13">
        <v>8.2974415584415595E-2</v>
      </c>
      <c r="I189" s="13">
        <v>8.9605454545454544E-2</v>
      </c>
      <c r="J189" s="13">
        <v>0.12736246753246755</v>
      </c>
      <c r="L189" s="13">
        <v>6.3854675324675328E-2</v>
      </c>
      <c r="M189" s="13">
        <v>7.142441558441559E-2</v>
      </c>
      <c r="N189" s="13">
        <v>7.3986363636363642E-2</v>
      </c>
      <c r="O189" s="13">
        <v>0.10932454545454545</v>
      </c>
      <c r="P189" s="4">
        <v>1156</v>
      </c>
      <c r="Q189" s="4">
        <v>1167</v>
      </c>
      <c r="R189" s="12">
        <v>1.3994155844155844E-2</v>
      </c>
      <c r="S189" s="12">
        <v>1.1549999999999998E-2</v>
      </c>
      <c r="T189" s="12">
        <v>1.5619090909090911E-2</v>
      </c>
      <c r="U189" s="12">
        <v>1.803792207792208E-2</v>
      </c>
      <c r="V189" s="12"/>
      <c r="W189" s="12">
        <f t="shared" si="14"/>
        <v>1.4800292207792207E-2</v>
      </c>
      <c r="X189" s="3"/>
      <c r="Y189" s="4">
        <v>1156</v>
      </c>
      <c r="Z189" s="4">
        <v>1167</v>
      </c>
      <c r="AA189" s="13">
        <v>1.0247402597402599E-2</v>
      </c>
      <c r="AB189" s="13">
        <v>1.1971038961038962E-2</v>
      </c>
      <c r="AC189" s="13">
        <v>1.5875194805194809E-2</v>
      </c>
      <c r="AD189" s="13">
        <v>1.8147922077922079E-2</v>
      </c>
      <c r="AE189" s="13">
        <v>1.0832727272727273E-2</v>
      </c>
      <c r="AF189" s="13">
        <v>1.0791168831168832E-2</v>
      </c>
      <c r="AG189" s="13">
        <v>1.1694805194805197E-2</v>
      </c>
      <c r="AH189" s="13">
        <v>1.4375324675324675E-2</v>
      </c>
      <c r="AJ189" s="14">
        <f t="shared" si="15"/>
        <v>0.15393571428571429</v>
      </c>
      <c r="AK189" s="14">
        <f t="shared" si="15"/>
        <v>0.12704999999999997</v>
      </c>
      <c r="AL189" s="14">
        <f t="shared" si="15"/>
        <v>0.17181000000000002</v>
      </c>
      <c r="AM189" s="14">
        <f t="shared" si="11"/>
        <v>0.19841714285714288</v>
      </c>
      <c r="AO189" s="14">
        <f t="shared" si="16"/>
        <v>1.6254802456195974</v>
      </c>
      <c r="AP189" s="14">
        <f t="shared" si="16"/>
        <v>1.2412537432327304</v>
      </c>
      <c r="AQ189" s="14">
        <f t="shared" si="16"/>
        <v>1.3720144375065186</v>
      </c>
      <c r="AR189" s="14">
        <f t="shared" si="12"/>
        <v>1.3494784078877633</v>
      </c>
      <c r="AT189" s="14">
        <f t="shared" si="17"/>
        <v>0</v>
      </c>
      <c r="AU189" s="14">
        <f t="shared" si="17"/>
        <v>0</v>
      </c>
      <c r="AV189" s="14">
        <f t="shared" si="17"/>
        <v>0</v>
      </c>
      <c r="AW189" s="14">
        <f t="shared" si="13"/>
        <v>0</v>
      </c>
      <c r="AX189" s="4">
        <v>1156</v>
      </c>
      <c r="AY189" s="4">
        <v>1167</v>
      </c>
    </row>
    <row r="190" spans="1:51" x14ac:dyDescent="0.2">
      <c r="A190" s="4">
        <v>1168</v>
      </c>
      <c r="B190" s="4">
        <v>1178</v>
      </c>
      <c r="D190" s="3">
        <v>1379.6776</v>
      </c>
      <c r="E190" s="4">
        <v>9</v>
      </c>
      <c r="F190" s="3" t="s">
        <v>366</v>
      </c>
      <c r="G190" s="13">
        <v>9.5264285714285718E-2</v>
      </c>
      <c r="H190" s="13">
        <v>0.13512396825396825</v>
      </c>
      <c r="I190" s="13">
        <v>0.16854888888888889</v>
      </c>
      <c r="J190" s="13">
        <v>0.19658095238095238</v>
      </c>
      <c r="L190" s="13">
        <v>8.6386031746031766E-2</v>
      </c>
      <c r="M190" s="13">
        <v>0.1257395238095238</v>
      </c>
      <c r="N190" s="13">
        <v>0.15736365079365081</v>
      </c>
      <c r="O190" s="13">
        <v>0.17524650793650795</v>
      </c>
      <c r="P190" s="4">
        <v>1168</v>
      </c>
      <c r="Q190" s="4">
        <v>1178</v>
      </c>
      <c r="R190" s="12">
        <v>8.8782539682539536E-3</v>
      </c>
      <c r="S190" s="12">
        <v>9.384444444444447E-3</v>
      </c>
      <c r="T190" s="12">
        <v>1.1185238095238087E-2</v>
      </c>
      <c r="U190" s="12">
        <v>2.1334444444444437E-2</v>
      </c>
      <c r="V190" s="12"/>
      <c r="W190" s="12">
        <f t="shared" si="14"/>
        <v>1.2695595238095232E-2</v>
      </c>
      <c r="X190" s="3"/>
      <c r="Y190" s="4">
        <v>1168</v>
      </c>
      <c r="Z190" s="4">
        <v>1178</v>
      </c>
      <c r="AA190" s="13">
        <v>1.0299047619047619E-2</v>
      </c>
      <c r="AB190" s="13">
        <v>9.2261904761904764E-3</v>
      </c>
      <c r="AC190" s="13">
        <v>1.0098095238095238E-2</v>
      </c>
      <c r="AD190" s="13">
        <v>1.2749999999999999E-2</v>
      </c>
      <c r="AE190" s="13">
        <v>1.1802857142857141E-2</v>
      </c>
      <c r="AF190" s="13">
        <v>1.731936507936508E-2</v>
      </c>
      <c r="AG190" s="13">
        <v>1.0226349206349206E-2</v>
      </c>
      <c r="AH190" s="13">
        <v>9.1914285714285709E-3</v>
      </c>
      <c r="AJ190" s="14">
        <f t="shared" si="15"/>
        <v>7.9904285714285581E-2</v>
      </c>
      <c r="AK190" s="14">
        <f t="shared" si="15"/>
        <v>8.4460000000000021E-2</v>
      </c>
      <c r="AL190" s="14">
        <f t="shared" si="15"/>
        <v>0.10066714285714277</v>
      </c>
      <c r="AM190" s="14">
        <f t="shared" si="11"/>
        <v>0.19200999999999993</v>
      </c>
      <c r="AO190" s="14">
        <f t="shared" si="16"/>
        <v>0.98168135119988331</v>
      </c>
      <c r="AP190" s="14">
        <f t="shared" si="16"/>
        <v>0.82830831903263558</v>
      </c>
      <c r="AQ190" s="14">
        <f t="shared" si="16"/>
        <v>1.3480112863894875</v>
      </c>
      <c r="AR190" s="14">
        <f t="shared" si="12"/>
        <v>2.3510077190785474</v>
      </c>
      <c r="AT190" s="14">
        <f t="shared" si="17"/>
        <v>0</v>
      </c>
      <c r="AU190" s="14">
        <f t="shared" si="17"/>
        <v>0</v>
      </c>
      <c r="AV190" s="14">
        <f t="shared" si="17"/>
        <v>0</v>
      </c>
      <c r="AW190" s="14">
        <f t="shared" si="13"/>
        <v>1</v>
      </c>
      <c r="AX190" s="4">
        <v>1168</v>
      </c>
      <c r="AY190" s="4">
        <v>1178</v>
      </c>
    </row>
    <row r="191" spans="1:51" x14ac:dyDescent="0.2">
      <c r="A191" s="4">
        <v>1200</v>
      </c>
      <c r="B191" s="4">
        <v>1208</v>
      </c>
      <c r="D191" s="3">
        <v>885.47889999999995</v>
      </c>
      <c r="E191" s="4">
        <v>8</v>
      </c>
      <c r="F191" s="3" t="s">
        <v>367</v>
      </c>
      <c r="G191" s="13">
        <v>5.3944285714285722E-2</v>
      </c>
      <c r="H191" s="13">
        <v>6.6657857142857144E-2</v>
      </c>
      <c r="I191" s="13">
        <v>8.6008928571428583E-2</v>
      </c>
      <c r="J191" s="13">
        <v>0.16667017857142857</v>
      </c>
      <c r="L191" s="13">
        <v>5.9575892857142862E-2</v>
      </c>
      <c r="M191" s="13">
        <v>7.1743035714285711E-2</v>
      </c>
      <c r="N191" s="13">
        <v>8.8384464285714281E-2</v>
      </c>
      <c r="O191" s="13">
        <v>0.17143642857142857</v>
      </c>
      <c r="P191" s="4">
        <v>1200</v>
      </c>
      <c r="Q191" s="4">
        <v>1208</v>
      </c>
      <c r="R191" s="12">
        <v>-5.6316071428571396E-3</v>
      </c>
      <c r="S191" s="12">
        <v>-5.0851785714285669E-3</v>
      </c>
      <c r="T191" s="12">
        <v>-2.3755357142857063E-3</v>
      </c>
      <c r="U191" s="12">
        <v>-4.766250000000004E-3</v>
      </c>
      <c r="V191" s="12"/>
      <c r="W191" s="12">
        <f t="shared" si="14"/>
        <v>-4.4646428571428545E-3</v>
      </c>
      <c r="X191" s="3"/>
      <c r="Y191" s="4">
        <v>1200</v>
      </c>
      <c r="Z191" s="4">
        <v>1208</v>
      </c>
      <c r="AA191" s="13">
        <v>1.0265000000000002E-2</v>
      </c>
      <c r="AB191" s="13">
        <v>1.2010178571428571E-2</v>
      </c>
      <c r="AC191" s="13">
        <v>9.4769642857142865E-3</v>
      </c>
      <c r="AD191" s="13">
        <v>2.393946428571429E-2</v>
      </c>
      <c r="AE191" s="13">
        <v>5.6825000000000009E-3</v>
      </c>
      <c r="AF191" s="13">
        <v>1.1763750000000002E-2</v>
      </c>
      <c r="AG191" s="13">
        <v>1.7446071428571429E-2</v>
      </c>
      <c r="AH191" s="13">
        <v>2.283E-2</v>
      </c>
      <c r="AJ191" s="14">
        <f t="shared" si="15"/>
        <v>-4.5052857142857117E-2</v>
      </c>
      <c r="AK191" s="14">
        <f t="shared" si="15"/>
        <v>-4.0681428571428535E-2</v>
      </c>
      <c r="AL191" s="14">
        <f t="shared" si="15"/>
        <v>-1.9004285714285651E-2</v>
      </c>
      <c r="AM191" s="14">
        <f t="shared" si="11"/>
        <v>-3.8130000000000032E-2</v>
      </c>
      <c r="AO191" s="14">
        <f t="shared" si="16"/>
        <v>-0.83135683013012318</v>
      </c>
      <c r="AP191" s="14">
        <f t="shared" si="16"/>
        <v>-0.52391103995415611</v>
      </c>
      <c r="AQ191" s="14">
        <f t="shared" si="16"/>
        <v>-0.20724108492607252</v>
      </c>
      <c r="AR191" s="14">
        <f t="shared" si="12"/>
        <v>-0.24955592573541757</v>
      </c>
      <c r="AT191" s="14">
        <f t="shared" si="17"/>
        <v>0</v>
      </c>
      <c r="AU191" s="14">
        <f t="shared" si="17"/>
        <v>0</v>
      </c>
      <c r="AV191" s="14">
        <f t="shared" si="17"/>
        <v>0</v>
      </c>
      <c r="AW191" s="14">
        <f t="shared" si="13"/>
        <v>0</v>
      </c>
      <c r="AX191" s="4">
        <v>1200</v>
      </c>
      <c r="AY191" s="4">
        <v>1208</v>
      </c>
    </row>
    <row r="192" spans="1:51" x14ac:dyDescent="0.2">
      <c r="A192" s="4">
        <v>1203</v>
      </c>
      <c r="B192" s="4">
        <v>1212</v>
      </c>
      <c r="D192" s="3">
        <v>1048.4728</v>
      </c>
      <c r="E192" s="4">
        <v>9</v>
      </c>
      <c r="F192" s="3" t="s">
        <v>368</v>
      </c>
      <c r="G192" s="13">
        <v>6.8230476190476202E-2</v>
      </c>
      <c r="H192" s="13">
        <v>7.6618571428571439E-2</v>
      </c>
      <c r="I192" s="13">
        <v>9.9063015873015872E-2</v>
      </c>
      <c r="J192" s="13">
        <v>0.15935428571428573</v>
      </c>
      <c r="L192" s="13">
        <v>6.7611904761904762E-2</v>
      </c>
      <c r="M192" s="13">
        <v>7.3661904761904762E-2</v>
      </c>
      <c r="N192" s="13">
        <v>8.6830952380952398E-2</v>
      </c>
      <c r="O192" s="13">
        <v>0.14827761904761905</v>
      </c>
      <c r="P192" s="4">
        <v>1203</v>
      </c>
      <c r="Q192" s="4">
        <v>1212</v>
      </c>
      <c r="R192" s="12">
        <v>6.1857142857143479E-4</v>
      </c>
      <c r="S192" s="12">
        <v>2.9566666666666673E-3</v>
      </c>
      <c r="T192" s="12">
        <v>1.2232063492063487E-2</v>
      </c>
      <c r="U192" s="12">
        <v>1.1076666666666674E-2</v>
      </c>
      <c r="V192" s="12"/>
      <c r="W192" s="12">
        <f t="shared" si="14"/>
        <v>6.7209920634920661E-3</v>
      </c>
      <c r="X192" s="3"/>
      <c r="Y192" s="4">
        <v>1203</v>
      </c>
      <c r="Z192" s="4">
        <v>1212</v>
      </c>
      <c r="AA192" s="13">
        <v>1.1411746031746033E-2</v>
      </c>
      <c r="AB192" s="13">
        <v>1.1358095238095238E-2</v>
      </c>
      <c r="AC192" s="13">
        <v>7.5687301587301593E-3</v>
      </c>
      <c r="AD192" s="13">
        <v>1.3658253968253969E-2</v>
      </c>
      <c r="AE192" s="13">
        <v>2.6176666666666671E-2</v>
      </c>
      <c r="AF192" s="13">
        <v>1.3774603174603176E-2</v>
      </c>
      <c r="AG192" s="13">
        <v>2.0929365079365082E-2</v>
      </c>
      <c r="AH192" s="13">
        <v>2.1041904761904762E-2</v>
      </c>
      <c r="AJ192" s="14">
        <f t="shared" si="15"/>
        <v>5.5671428571429128E-3</v>
      </c>
      <c r="AK192" s="14">
        <f t="shared" si="15"/>
        <v>2.6610000000000005E-2</v>
      </c>
      <c r="AL192" s="14">
        <f t="shared" si="15"/>
        <v>0.11008857142857138</v>
      </c>
      <c r="AM192" s="14">
        <f t="shared" si="11"/>
        <v>9.969000000000007E-2</v>
      </c>
      <c r="AO192" s="14">
        <f t="shared" si="16"/>
        <v>3.7519144473555685E-2</v>
      </c>
      <c r="AP192" s="14">
        <f t="shared" si="16"/>
        <v>0.28684058997546052</v>
      </c>
      <c r="AQ192" s="14">
        <f t="shared" si="16"/>
        <v>0.95195335505610845</v>
      </c>
      <c r="AR192" s="14">
        <f t="shared" si="12"/>
        <v>0.76478174970742085</v>
      </c>
      <c r="AT192" s="14">
        <f t="shared" si="17"/>
        <v>0</v>
      </c>
      <c r="AU192" s="14">
        <f t="shared" si="17"/>
        <v>0</v>
      </c>
      <c r="AV192" s="14">
        <f t="shared" si="17"/>
        <v>0</v>
      </c>
      <c r="AW192" s="14">
        <f t="shared" si="13"/>
        <v>0</v>
      </c>
      <c r="AX192" s="4">
        <v>1203</v>
      </c>
      <c r="AY192" s="4">
        <v>1212</v>
      </c>
    </row>
    <row r="193" spans="1:51" x14ac:dyDescent="0.2">
      <c r="A193" s="4">
        <v>1213</v>
      </c>
      <c r="B193" s="4">
        <v>1224</v>
      </c>
      <c r="D193" s="3">
        <v>1526.7056</v>
      </c>
      <c r="E193" s="4">
        <v>11</v>
      </c>
      <c r="F193" s="3" t="s">
        <v>369</v>
      </c>
      <c r="G193" s="13">
        <v>8.4340519480519488E-2</v>
      </c>
      <c r="H193" s="13">
        <v>0.11882675324675325</v>
      </c>
      <c r="I193" s="13">
        <v>0.17664220779220779</v>
      </c>
      <c r="J193" s="13">
        <v>0.283544025974026</v>
      </c>
      <c r="L193" s="13">
        <v>8.6126233766233767E-2</v>
      </c>
      <c r="M193" s="13">
        <v>0.10762480519480519</v>
      </c>
      <c r="N193" s="13">
        <v>0.16825935064935066</v>
      </c>
      <c r="O193" s="13">
        <v>0.2840855844155844</v>
      </c>
      <c r="P193" s="4">
        <v>1213</v>
      </c>
      <c r="Q193" s="4">
        <v>1224</v>
      </c>
      <c r="R193" s="12">
        <v>-1.7857142857142766E-3</v>
      </c>
      <c r="S193" s="12">
        <v>1.120194805194805E-2</v>
      </c>
      <c r="T193" s="12">
        <v>8.3828571428571207E-3</v>
      </c>
      <c r="U193" s="12">
        <v>-5.4155844155847135E-4</v>
      </c>
      <c r="V193" s="12"/>
      <c r="W193" s="12">
        <f t="shared" si="14"/>
        <v>4.3143831168831063E-3</v>
      </c>
      <c r="X193" s="3"/>
      <c r="Y193" s="4">
        <v>1213</v>
      </c>
      <c r="Z193" s="4">
        <v>1224</v>
      </c>
      <c r="AA193" s="13">
        <v>2.151012987012987E-2</v>
      </c>
      <c r="AB193" s="13">
        <v>2.1732857142857144E-2</v>
      </c>
      <c r="AC193" s="13">
        <v>2.0056753246753246E-2</v>
      </c>
      <c r="AD193" s="13">
        <v>2.0206623376623378E-2</v>
      </c>
      <c r="AE193" s="13">
        <v>2.7814415584415587E-2</v>
      </c>
      <c r="AF193" s="13">
        <v>2.089805194805195E-2</v>
      </c>
      <c r="AG193" s="13">
        <v>2.056935064935065E-2</v>
      </c>
      <c r="AH193" s="13">
        <v>2.2091168831168833E-2</v>
      </c>
      <c r="AJ193" s="14">
        <f t="shared" si="15"/>
        <v>-1.9642857142857042E-2</v>
      </c>
      <c r="AK193" s="14">
        <f t="shared" si="15"/>
        <v>0.12322142857142855</v>
      </c>
      <c r="AL193" s="14">
        <f t="shared" si="15"/>
        <v>9.2211428571428333E-2</v>
      </c>
      <c r="AM193" s="14">
        <f t="shared" si="11"/>
        <v>-5.9571428571431849E-3</v>
      </c>
      <c r="AO193" s="14">
        <f t="shared" si="16"/>
        <v>-8.7964178859608139E-2</v>
      </c>
      <c r="AP193" s="14">
        <f t="shared" si="16"/>
        <v>0.64351894076706173</v>
      </c>
      <c r="AQ193" s="14">
        <f t="shared" si="16"/>
        <v>0.5053915175391831</v>
      </c>
      <c r="AR193" s="14">
        <f t="shared" si="12"/>
        <v>-3.1330882541044519E-2</v>
      </c>
      <c r="AT193" s="14">
        <f t="shared" si="17"/>
        <v>0</v>
      </c>
      <c r="AU193" s="14">
        <f t="shared" si="17"/>
        <v>0</v>
      </c>
      <c r="AV193" s="14">
        <f t="shared" si="17"/>
        <v>0</v>
      </c>
      <c r="AW193" s="14">
        <f t="shared" si="13"/>
        <v>0</v>
      </c>
      <c r="AX193" s="4">
        <v>1213</v>
      </c>
      <c r="AY193" s="4">
        <v>1224</v>
      </c>
    </row>
    <row r="194" spans="1:51" x14ac:dyDescent="0.2">
      <c r="A194" s="4">
        <v>1213</v>
      </c>
      <c r="B194" s="4">
        <v>1225</v>
      </c>
      <c r="D194" s="3">
        <v>1712.7850000000001</v>
      </c>
      <c r="E194" s="4">
        <v>12</v>
      </c>
      <c r="F194" s="3" t="s">
        <v>370</v>
      </c>
      <c r="G194" s="13">
        <v>8.0536190476190483E-2</v>
      </c>
      <c r="H194" s="13">
        <v>0.10360500000000002</v>
      </c>
      <c r="I194" s="13">
        <v>0.16599523809523811</v>
      </c>
      <c r="J194" s="13">
        <v>0.24870166666666668</v>
      </c>
      <c r="L194" s="13">
        <v>6.9808571428571428E-2</v>
      </c>
      <c r="M194" s="13">
        <v>0.10622547619047619</v>
      </c>
      <c r="N194" s="13">
        <v>0.16342773809523808</v>
      </c>
      <c r="O194" s="13">
        <v>0.23718261904761909</v>
      </c>
      <c r="P194" s="4">
        <v>1213</v>
      </c>
      <c r="Q194" s="4">
        <v>1225</v>
      </c>
      <c r="R194" s="12">
        <v>1.0727619047619045E-2</v>
      </c>
      <c r="S194" s="12">
        <v>-2.6204761904761943E-3</v>
      </c>
      <c r="T194" s="12">
        <v>2.5675000000000138E-3</v>
      </c>
      <c r="U194" s="12">
        <v>1.1519047619047589E-2</v>
      </c>
      <c r="V194" s="12"/>
      <c r="W194" s="12">
        <f t="shared" si="14"/>
        <v>5.5484226190476134E-3</v>
      </c>
      <c r="X194" s="3"/>
      <c r="Y194" s="4">
        <v>1213</v>
      </c>
      <c r="Z194" s="4">
        <v>1225</v>
      </c>
      <c r="AA194" s="13">
        <v>5.7934523809523809E-3</v>
      </c>
      <c r="AB194" s="13">
        <v>6.6558333333333339E-3</v>
      </c>
      <c r="AC194" s="13">
        <v>7.6841666666666664E-3</v>
      </c>
      <c r="AD194" s="13">
        <v>6.2614285714285714E-3</v>
      </c>
      <c r="AE194" s="13">
        <v>1.0492619047619047E-2</v>
      </c>
      <c r="AF194" s="13">
        <v>8.4442857142857149E-3</v>
      </c>
      <c r="AG194" s="13">
        <v>9.5500000000000012E-3</v>
      </c>
      <c r="AH194" s="13">
        <v>6.3108333333333332E-3</v>
      </c>
      <c r="AJ194" s="14">
        <f t="shared" si="15"/>
        <v>0.12873142857142855</v>
      </c>
      <c r="AK194" s="14">
        <f t="shared" si="15"/>
        <v>-3.1445714285714334E-2</v>
      </c>
      <c r="AL194" s="14">
        <f t="shared" si="15"/>
        <v>3.0810000000000164E-2</v>
      </c>
      <c r="AM194" s="14">
        <f t="shared" si="11"/>
        <v>0.13822857142857106</v>
      </c>
      <c r="AO194" s="14">
        <f t="shared" si="16"/>
        <v>1.550234263341195</v>
      </c>
      <c r="AP194" s="14">
        <f t="shared" si="16"/>
        <v>-0.42213417248356638</v>
      </c>
      <c r="AQ194" s="14">
        <f t="shared" si="16"/>
        <v>0.36279843415595342</v>
      </c>
      <c r="AR194" s="14">
        <f t="shared" si="12"/>
        <v>2.2442716631275914</v>
      </c>
      <c r="AT194" s="14">
        <f t="shared" si="17"/>
        <v>0</v>
      </c>
      <c r="AU194" s="14">
        <f t="shared" si="17"/>
        <v>0</v>
      </c>
      <c r="AV194" s="14">
        <f t="shared" si="17"/>
        <v>0</v>
      </c>
      <c r="AW194" s="14">
        <f t="shared" si="13"/>
        <v>0</v>
      </c>
      <c r="AX194" s="4">
        <v>1213</v>
      </c>
      <c r="AY194" s="4">
        <v>1225</v>
      </c>
    </row>
    <row r="195" spans="1:51" x14ac:dyDescent="0.2">
      <c r="A195" s="4">
        <v>1225</v>
      </c>
      <c r="B195" s="4">
        <v>1246</v>
      </c>
      <c r="D195" s="3">
        <v>2360.1669999999999</v>
      </c>
      <c r="E195" s="4">
        <v>17</v>
      </c>
      <c r="F195" s="3" t="s">
        <v>271</v>
      </c>
      <c r="G195" s="13">
        <v>0.31051840336134456</v>
      </c>
      <c r="H195" s="13">
        <v>0.41746579831932779</v>
      </c>
      <c r="I195" s="13">
        <v>0.49517033613445383</v>
      </c>
      <c r="J195" s="13">
        <v>0.53060294117647067</v>
      </c>
      <c r="L195" s="13">
        <v>0.31492067226890758</v>
      </c>
      <c r="M195" s="13">
        <v>0.40379436974789917</v>
      </c>
      <c r="N195" s="13">
        <v>0.49491394957983192</v>
      </c>
      <c r="O195" s="13">
        <v>0.53847773109243702</v>
      </c>
      <c r="P195" s="4">
        <v>1225</v>
      </c>
      <c r="Q195" s="4">
        <v>1246</v>
      </c>
      <c r="R195" s="12">
        <v>-4.4022689075630221E-3</v>
      </c>
      <c r="S195" s="12">
        <v>1.367142857142861E-2</v>
      </c>
      <c r="T195" s="12">
        <v>2.5638655462186026E-4</v>
      </c>
      <c r="U195" s="12">
        <v>-7.8747899159664399E-3</v>
      </c>
      <c r="V195" s="12"/>
      <c r="W195" s="12">
        <f t="shared" si="14"/>
        <v>4.12689075630252E-4</v>
      </c>
      <c r="X195" s="3"/>
      <c r="Y195" s="4">
        <v>1225</v>
      </c>
      <c r="Z195" s="4">
        <v>1246</v>
      </c>
      <c r="AA195" s="13">
        <v>5.2749579831932771E-3</v>
      </c>
      <c r="AB195" s="13">
        <v>7.6731092436974789E-3</v>
      </c>
      <c r="AC195" s="13">
        <v>5.239159663865546E-3</v>
      </c>
      <c r="AD195" s="13">
        <v>8.8843697478991606E-3</v>
      </c>
      <c r="AE195" s="13">
        <v>4.0712605042016806E-3</v>
      </c>
      <c r="AF195" s="13">
        <v>4.6823529411764708E-3</v>
      </c>
      <c r="AG195" s="13">
        <v>5.3868907563025207E-3</v>
      </c>
      <c r="AH195" s="13">
        <v>5.0756302521008413E-3</v>
      </c>
      <c r="AJ195" s="14">
        <f t="shared" si="15"/>
        <v>-7.4838571428571379E-2</v>
      </c>
      <c r="AK195" s="14">
        <f t="shared" si="15"/>
        <v>0.23241428571428638</v>
      </c>
      <c r="AL195" s="14">
        <f t="shared" si="15"/>
        <v>4.3585714285716247E-3</v>
      </c>
      <c r="AM195" s="14">
        <f t="shared" si="11"/>
        <v>-0.13387142857142947</v>
      </c>
      <c r="AO195" s="14">
        <f t="shared" si="16"/>
        <v>-1.1443108826835415</v>
      </c>
      <c r="AP195" s="14">
        <f t="shared" si="16"/>
        <v>2.6343050503783796</v>
      </c>
      <c r="AQ195" s="14">
        <f t="shared" si="16"/>
        <v>5.9095856538685591E-2</v>
      </c>
      <c r="AR195" s="14">
        <f t="shared" si="12"/>
        <v>-1.3330259601456798</v>
      </c>
      <c r="AT195" s="14">
        <f t="shared" si="17"/>
        <v>0</v>
      </c>
      <c r="AU195" s="14">
        <f t="shared" si="17"/>
        <v>0</v>
      </c>
      <c r="AV195" s="14">
        <f t="shared" si="17"/>
        <v>0</v>
      </c>
      <c r="AW195" s="14">
        <f t="shared" si="13"/>
        <v>0</v>
      </c>
      <c r="AX195" s="4">
        <v>1225</v>
      </c>
      <c r="AY195" s="4">
        <v>1246</v>
      </c>
    </row>
    <row r="196" spans="1:51" x14ac:dyDescent="0.2">
      <c r="A196" s="4">
        <v>1235</v>
      </c>
      <c r="B196" s="4">
        <v>1256</v>
      </c>
      <c r="D196" s="3">
        <v>2302.1284999999998</v>
      </c>
      <c r="E196" s="4">
        <v>17</v>
      </c>
      <c r="F196" s="3" t="s">
        <v>371</v>
      </c>
      <c r="G196" s="13">
        <v>0.20174529411764708</v>
      </c>
      <c r="H196" s="13">
        <v>0.26693579831932773</v>
      </c>
      <c r="I196" s="13">
        <v>0.3139931092436975</v>
      </c>
      <c r="J196" s="13">
        <v>0.36086907563025217</v>
      </c>
      <c r="L196" s="13">
        <v>0.18994159663865545</v>
      </c>
      <c r="M196" s="13">
        <v>0.26551319327731093</v>
      </c>
      <c r="N196" s="13">
        <v>0.30715663865546222</v>
      </c>
      <c r="O196" s="13">
        <v>0.37070756302521007</v>
      </c>
      <c r="P196" s="4">
        <v>1235</v>
      </c>
      <c r="Q196" s="4">
        <v>1256</v>
      </c>
      <c r="R196" s="12">
        <v>1.1803697478991609E-2</v>
      </c>
      <c r="S196" s="12">
        <v>1.4226050420168231E-3</v>
      </c>
      <c r="T196" s="12">
        <v>6.8364705882352694E-3</v>
      </c>
      <c r="U196" s="12">
        <v>-9.8384873949579291E-3</v>
      </c>
      <c r="V196" s="12"/>
      <c r="W196" s="12">
        <f t="shared" si="14"/>
        <v>2.5560714285714427E-3</v>
      </c>
      <c r="X196" s="3"/>
      <c r="Y196" s="4">
        <v>1235</v>
      </c>
      <c r="Z196" s="4">
        <v>1256</v>
      </c>
      <c r="AA196" s="13">
        <v>8.3104201680672275E-3</v>
      </c>
      <c r="AB196" s="13">
        <v>5.9268067226890759E-3</v>
      </c>
      <c r="AC196" s="13">
        <v>2.5937478991596638E-2</v>
      </c>
      <c r="AD196" s="13">
        <v>3.0889327731092441E-2</v>
      </c>
      <c r="AE196" s="13">
        <v>9.55890756302521E-3</v>
      </c>
      <c r="AF196" s="13">
        <v>7.6757142857142866E-3</v>
      </c>
      <c r="AG196" s="13">
        <v>1.0096974789915968E-2</v>
      </c>
      <c r="AH196" s="13">
        <v>7.1663025210084033E-3</v>
      </c>
      <c r="AJ196" s="14">
        <f t="shared" si="15"/>
        <v>0.20066285714285734</v>
      </c>
      <c r="AK196" s="14">
        <f t="shared" si="15"/>
        <v>2.4184285714285995E-2</v>
      </c>
      <c r="AL196" s="14">
        <f t="shared" si="15"/>
        <v>0.11621999999999957</v>
      </c>
      <c r="AM196" s="14">
        <f t="shared" si="11"/>
        <v>-0.1672542857142848</v>
      </c>
      <c r="AO196" s="14">
        <f t="shared" si="16"/>
        <v>1.6140911614612592</v>
      </c>
      <c r="AP196" s="14">
        <f t="shared" si="16"/>
        <v>0.25408573544673685</v>
      </c>
      <c r="AQ196" s="14">
        <f t="shared" si="16"/>
        <v>0.42542726330182784</v>
      </c>
      <c r="AR196" s="14">
        <f t="shared" si="12"/>
        <v>-0.53739859721475025</v>
      </c>
      <c r="AT196" s="14">
        <f t="shared" si="17"/>
        <v>0</v>
      </c>
      <c r="AU196" s="14">
        <f t="shared" si="17"/>
        <v>0</v>
      </c>
      <c r="AV196" s="14">
        <f t="shared" si="17"/>
        <v>0</v>
      </c>
      <c r="AW196" s="14">
        <f t="shared" si="13"/>
        <v>0</v>
      </c>
      <c r="AX196" s="4">
        <v>1235</v>
      </c>
      <c r="AY196" s="4">
        <v>1256</v>
      </c>
    </row>
    <row r="197" spans="1:51" x14ac:dyDescent="0.2">
      <c r="A197" s="4">
        <v>1247</v>
      </c>
      <c r="B197" s="4">
        <v>1256</v>
      </c>
      <c r="D197" s="3">
        <v>986.46119999999996</v>
      </c>
      <c r="E197" s="4">
        <v>7</v>
      </c>
      <c r="F197" s="3" t="s">
        <v>372</v>
      </c>
      <c r="G197" s="13">
        <v>0.28554163265306126</v>
      </c>
      <c r="H197" s="13">
        <v>0.35919326530612244</v>
      </c>
      <c r="I197" s="13">
        <v>0.3893434693877551</v>
      </c>
      <c r="J197" s="13">
        <v>0.39294734693877559</v>
      </c>
      <c r="L197" s="13">
        <v>0.28775653061224493</v>
      </c>
      <c r="M197" s="13">
        <v>0.35154122448979597</v>
      </c>
      <c r="N197" s="13">
        <v>0.37683265306122454</v>
      </c>
      <c r="O197" s="13">
        <v>0.38109367346938777</v>
      </c>
      <c r="P197" s="4">
        <v>1247</v>
      </c>
      <c r="Q197" s="4">
        <v>1256</v>
      </c>
      <c r="R197" s="12">
        <v>-2.2148979591836739E-3</v>
      </c>
      <c r="S197" s="12">
        <v>7.6520408163264974E-3</v>
      </c>
      <c r="T197" s="12">
        <v>1.2510816326530635E-2</v>
      </c>
      <c r="U197" s="12">
        <v>1.1853673469387777E-2</v>
      </c>
      <c r="V197" s="12"/>
      <c r="W197" s="12">
        <f t="shared" si="14"/>
        <v>7.4504081632653088E-3</v>
      </c>
      <c r="X197" s="3"/>
      <c r="Y197" s="4">
        <v>1247</v>
      </c>
      <c r="Z197" s="4">
        <v>1256</v>
      </c>
      <c r="AA197" s="13">
        <v>5.9955102040816326E-3</v>
      </c>
      <c r="AB197" s="13">
        <v>4.9457142857142859E-3</v>
      </c>
      <c r="AC197" s="13">
        <v>9.6977551020408156E-3</v>
      </c>
      <c r="AD197" s="13">
        <v>5.1459183673469395E-3</v>
      </c>
      <c r="AE197" s="13">
        <v>4.9710204081632658E-3</v>
      </c>
      <c r="AF197" s="13">
        <v>3.7883673469387758E-3</v>
      </c>
      <c r="AG197" s="13">
        <v>5.4534693877551022E-3</v>
      </c>
      <c r="AH197" s="13">
        <v>3.353673469387755E-3</v>
      </c>
      <c r="AJ197" s="14">
        <f t="shared" si="15"/>
        <v>-1.5504285714285717E-2</v>
      </c>
      <c r="AK197" s="14">
        <f t="shared" si="15"/>
        <v>5.3564285714285481E-2</v>
      </c>
      <c r="AL197" s="14">
        <f t="shared" si="15"/>
        <v>8.7575714285714451E-2</v>
      </c>
      <c r="AM197" s="14">
        <f t="shared" si="11"/>
        <v>8.2975714285714444E-2</v>
      </c>
      <c r="AO197" s="14">
        <f t="shared" si="16"/>
        <v>-0.49257596765368317</v>
      </c>
      <c r="AP197" s="14">
        <f t="shared" si="16"/>
        <v>2.1274331296316085</v>
      </c>
      <c r="AQ197" s="14">
        <f t="shared" si="16"/>
        <v>1.9476420315087448</v>
      </c>
      <c r="AR197" s="14">
        <f t="shared" si="12"/>
        <v>3.3425967643586372</v>
      </c>
      <c r="AT197" s="14">
        <f t="shared" si="17"/>
        <v>0</v>
      </c>
      <c r="AU197" s="14">
        <f t="shared" si="17"/>
        <v>0</v>
      </c>
      <c r="AV197" s="14">
        <f t="shared" si="17"/>
        <v>0</v>
      </c>
      <c r="AW197" s="14">
        <f t="shared" si="13"/>
        <v>1</v>
      </c>
      <c r="AX197" s="4">
        <v>1247</v>
      </c>
      <c r="AY197" s="4">
        <v>1256</v>
      </c>
    </row>
    <row r="198" spans="1:51" x14ac:dyDescent="0.2">
      <c r="A198" s="4">
        <v>1257</v>
      </c>
      <c r="B198" s="4">
        <v>1263</v>
      </c>
      <c r="D198" s="3">
        <v>694.30759999999998</v>
      </c>
      <c r="E198" s="4">
        <v>6</v>
      </c>
      <c r="F198" s="3" t="s">
        <v>373</v>
      </c>
      <c r="G198" s="13">
        <v>9.6900714285714298E-2</v>
      </c>
      <c r="H198" s="13">
        <v>7.62204761904762E-2</v>
      </c>
      <c r="I198" s="13">
        <v>0.16380238095238095</v>
      </c>
      <c r="J198" s="13">
        <v>0.29618309523809527</v>
      </c>
      <c r="L198" s="13">
        <v>8.0248333333333338E-2</v>
      </c>
      <c r="M198" s="13">
        <v>8.536595238095239E-2</v>
      </c>
      <c r="N198" s="13">
        <v>0.13354619047619048</v>
      </c>
      <c r="O198" s="13">
        <v>0.30368047619047622</v>
      </c>
      <c r="P198" s="4">
        <v>1257</v>
      </c>
      <c r="Q198" s="4">
        <v>1263</v>
      </c>
      <c r="R198" s="12">
        <v>1.6652380952380953E-2</v>
      </c>
      <c r="S198" s="12">
        <v>-9.1454761904761848E-3</v>
      </c>
      <c r="T198" s="12">
        <v>3.0256190476190471E-2</v>
      </c>
      <c r="U198" s="12">
        <v>-7.4973809523809247E-3</v>
      </c>
      <c r="V198" s="12"/>
      <c r="W198" s="12">
        <f t="shared" si="14"/>
        <v>7.566428571428579E-3</v>
      </c>
      <c r="X198" s="3"/>
      <c r="Y198" s="4">
        <v>1257</v>
      </c>
      <c r="Z198" s="4">
        <v>1263</v>
      </c>
      <c r="AA198" s="13">
        <v>1.2100476190476191E-2</v>
      </c>
      <c r="AB198" s="13">
        <v>8.7614285714285711E-3</v>
      </c>
      <c r="AC198" s="13">
        <v>6.4052380952380949E-3</v>
      </c>
      <c r="AD198" s="13">
        <v>5.4102380952380956E-3</v>
      </c>
      <c r="AE198" s="13">
        <v>4.9752380952380959E-3</v>
      </c>
      <c r="AF198" s="13">
        <v>7.3959523809523815E-3</v>
      </c>
      <c r="AG198" s="13">
        <v>5.6904761904761911E-3</v>
      </c>
      <c r="AH198" s="13">
        <v>6.6990476190476201E-3</v>
      </c>
      <c r="AJ198" s="14">
        <f t="shared" si="15"/>
        <v>9.9914285714285719E-2</v>
      </c>
      <c r="AK198" s="14">
        <f t="shared" si="15"/>
        <v>-5.4872857142857112E-2</v>
      </c>
      <c r="AL198" s="14">
        <f t="shared" si="15"/>
        <v>0.18153714285714284</v>
      </c>
      <c r="AM198" s="14">
        <f t="shared" si="11"/>
        <v>-4.4984285714285546E-2</v>
      </c>
      <c r="AO198" s="14">
        <f t="shared" si="16"/>
        <v>2.2045370797102701</v>
      </c>
      <c r="AP198" s="14">
        <f t="shared" si="16"/>
        <v>-1.3815468189219964</v>
      </c>
      <c r="AQ198" s="14">
        <f t="shared" si="16"/>
        <v>6.1164780132881091</v>
      </c>
      <c r="AR198" s="14">
        <f t="shared" si="12"/>
        <v>-1.5080673359916934</v>
      </c>
      <c r="AT198" s="14">
        <f t="shared" si="17"/>
        <v>0</v>
      </c>
      <c r="AU198" s="14">
        <f t="shared" si="17"/>
        <v>0</v>
      </c>
      <c r="AV198" s="14">
        <f t="shared" si="17"/>
        <v>2</v>
      </c>
      <c r="AW198" s="14">
        <f t="shared" si="13"/>
        <v>0</v>
      </c>
      <c r="AX198" s="4">
        <v>1257</v>
      </c>
      <c r="AY198" s="4">
        <v>1263</v>
      </c>
    </row>
    <row r="199" spans="1:51" x14ac:dyDescent="0.2">
      <c r="A199" s="4">
        <v>1268</v>
      </c>
      <c r="B199" s="4">
        <v>1276</v>
      </c>
      <c r="D199" s="3">
        <v>1136.5371</v>
      </c>
      <c r="E199" s="4">
        <v>7</v>
      </c>
      <c r="F199" s="3" t="s">
        <v>374</v>
      </c>
      <c r="G199" s="13">
        <v>0.11052979591836735</v>
      </c>
      <c r="H199" s="13">
        <v>0.16571816326530614</v>
      </c>
      <c r="I199" s="13">
        <v>0.17954408163265309</v>
      </c>
      <c r="J199" s="13">
        <v>0.26727938775510202</v>
      </c>
      <c r="L199" s="13">
        <v>0.10544142857142857</v>
      </c>
      <c r="M199" s="13">
        <v>0.17647510204081635</v>
      </c>
      <c r="N199" s="13">
        <v>0.18658734693877554</v>
      </c>
      <c r="O199" s="13">
        <v>0.27421979591836737</v>
      </c>
      <c r="P199" s="4">
        <v>1268</v>
      </c>
      <c r="Q199" s="4">
        <v>1276</v>
      </c>
      <c r="R199" s="12">
        <v>5.0883673469387727E-3</v>
      </c>
      <c r="S199" s="12">
        <v>-1.0756938775510205E-2</v>
      </c>
      <c r="T199" s="12">
        <v>-7.0432653061224468E-3</v>
      </c>
      <c r="U199" s="12">
        <v>-6.9404081632653139E-3</v>
      </c>
      <c r="V199" s="12"/>
      <c r="W199" s="12">
        <f t="shared" si="14"/>
        <v>-4.9130612244897981E-3</v>
      </c>
      <c r="X199" s="3"/>
      <c r="Y199" s="4">
        <v>1268</v>
      </c>
      <c r="Z199" s="4">
        <v>1276</v>
      </c>
      <c r="AA199" s="13">
        <v>8.9263265306122452E-3</v>
      </c>
      <c r="AB199" s="13">
        <v>2.2617551020408161E-2</v>
      </c>
      <c r="AC199" s="13">
        <v>1.2183061224489797E-2</v>
      </c>
      <c r="AD199" s="13">
        <v>1.4966530612244899E-2</v>
      </c>
      <c r="AE199" s="13">
        <v>1.1391224489795918E-2</v>
      </c>
      <c r="AF199" s="13">
        <v>1.499734693877551E-2</v>
      </c>
      <c r="AG199" s="13">
        <v>1.3990000000000001E-2</v>
      </c>
      <c r="AH199" s="13">
        <v>1.0767755102040817E-2</v>
      </c>
      <c r="AJ199" s="14">
        <f t="shared" si="15"/>
        <v>3.5618571428571409E-2</v>
      </c>
      <c r="AK199" s="14">
        <f t="shared" si="15"/>
        <v>-7.5298571428571437E-2</v>
      </c>
      <c r="AL199" s="14">
        <f t="shared" si="15"/>
        <v>-4.9302857142857127E-2</v>
      </c>
      <c r="AM199" s="14">
        <f t="shared" si="11"/>
        <v>-4.8582857142857198E-2</v>
      </c>
      <c r="AO199" s="14">
        <f t="shared" si="16"/>
        <v>0.60898976650076464</v>
      </c>
      <c r="AP199" s="14">
        <f t="shared" si="16"/>
        <v>-0.68654752489881299</v>
      </c>
      <c r="AQ199" s="14">
        <f t="shared" si="16"/>
        <v>-0.65760125001634739</v>
      </c>
      <c r="AR199" s="14">
        <f t="shared" si="12"/>
        <v>-0.65199383547446677</v>
      </c>
      <c r="AT199" s="14">
        <f t="shared" si="17"/>
        <v>0</v>
      </c>
      <c r="AU199" s="14">
        <f t="shared" si="17"/>
        <v>0</v>
      </c>
      <c r="AV199" s="14">
        <f t="shared" si="17"/>
        <v>0</v>
      </c>
      <c r="AW199" s="14">
        <f t="shared" si="13"/>
        <v>0</v>
      </c>
      <c r="AX199" s="4">
        <v>1268</v>
      </c>
      <c r="AY199" s="4">
        <v>1276</v>
      </c>
    </row>
    <row r="200" spans="1:51" x14ac:dyDescent="0.2">
      <c r="A200" s="4">
        <v>1270</v>
      </c>
      <c r="B200" s="4">
        <v>1277</v>
      </c>
      <c r="D200" s="3">
        <v>998.49419999999998</v>
      </c>
      <c r="E200" s="4">
        <v>6</v>
      </c>
      <c r="F200" s="3" t="s">
        <v>375</v>
      </c>
      <c r="G200" s="13">
        <v>2.2351666666666666E-2</v>
      </c>
      <c r="H200" s="13">
        <v>1.5726904761904765E-2</v>
      </c>
      <c r="I200" s="13">
        <v>2.2145952380952381E-2</v>
      </c>
      <c r="J200" s="13">
        <v>5.2257619047619053E-2</v>
      </c>
      <c r="L200" s="13">
        <v>1.5774285714285716E-2</v>
      </c>
      <c r="M200" s="13">
        <v>2.2363095238095241E-2</v>
      </c>
      <c r="N200" s="13">
        <v>2.7739285714285716E-2</v>
      </c>
      <c r="O200" s="13">
        <v>6.1630000000000011E-2</v>
      </c>
      <c r="P200" s="4">
        <v>1270</v>
      </c>
      <c r="Q200" s="4">
        <v>1277</v>
      </c>
      <c r="R200" s="12">
        <v>6.5773809523809517E-3</v>
      </c>
      <c r="S200" s="12">
        <v>-6.6361904761904743E-3</v>
      </c>
      <c r="T200" s="12">
        <v>-5.5933333333333338E-3</v>
      </c>
      <c r="U200" s="12">
        <v>-9.3723809523809549E-3</v>
      </c>
      <c r="V200" s="12"/>
      <c r="W200" s="12">
        <f t="shared" si="14"/>
        <v>-3.7561309523809526E-3</v>
      </c>
      <c r="X200" s="3"/>
      <c r="Y200" s="4">
        <v>1270</v>
      </c>
      <c r="Z200" s="4">
        <v>1277</v>
      </c>
      <c r="AA200" s="13">
        <v>2.0613571428571429E-2</v>
      </c>
      <c r="AB200" s="13">
        <v>1.4696190476190479E-2</v>
      </c>
      <c r="AC200" s="13">
        <v>1.0460714285714287E-2</v>
      </c>
      <c r="AD200" s="13">
        <v>1.1305476190476192E-2</v>
      </c>
      <c r="AE200" s="13">
        <v>1.2292619047619049E-2</v>
      </c>
      <c r="AF200" s="13">
        <v>1.0915952380952382E-2</v>
      </c>
      <c r="AG200" s="13">
        <v>1.0260714285714288E-2</v>
      </c>
      <c r="AH200" s="13">
        <v>1.0638095238095238E-2</v>
      </c>
      <c r="AJ200" s="14">
        <f t="shared" si="15"/>
        <v>3.9464285714285709E-2</v>
      </c>
      <c r="AK200" s="14">
        <f t="shared" si="15"/>
        <v>-3.9817142857142843E-2</v>
      </c>
      <c r="AL200" s="14">
        <f t="shared" si="15"/>
        <v>-3.3560000000000006E-2</v>
      </c>
      <c r="AM200" s="14">
        <f t="shared" si="15"/>
        <v>-5.623428571428573E-2</v>
      </c>
      <c r="AO200" s="14">
        <f t="shared" si="16"/>
        <v>0.4746701241949513</v>
      </c>
      <c r="AP200" s="14">
        <f t="shared" si="16"/>
        <v>-0.62786880964584013</v>
      </c>
      <c r="AQ200" s="14">
        <f t="shared" si="16"/>
        <v>-0.66115974844664205</v>
      </c>
      <c r="AR200" s="14">
        <f t="shared" si="16"/>
        <v>-1.0457249764288072</v>
      </c>
      <c r="AT200" s="14">
        <f t="shared" si="17"/>
        <v>0</v>
      </c>
      <c r="AU200" s="14">
        <f t="shared" si="17"/>
        <v>0</v>
      </c>
      <c r="AV200" s="14">
        <f t="shared" si="17"/>
        <v>0</v>
      </c>
      <c r="AW200" s="14">
        <f t="shared" si="17"/>
        <v>0</v>
      </c>
      <c r="AX200" s="4">
        <v>1270</v>
      </c>
      <c r="AY200" s="4">
        <v>1277</v>
      </c>
    </row>
    <row r="201" spans="1:51" x14ac:dyDescent="0.2">
      <c r="A201" s="4">
        <v>1277</v>
      </c>
      <c r="B201" s="4">
        <v>1290</v>
      </c>
      <c r="D201" s="3">
        <v>1403.6688999999999</v>
      </c>
      <c r="E201" s="4">
        <v>12</v>
      </c>
      <c r="F201" s="3" t="s">
        <v>376</v>
      </c>
      <c r="G201" s="13">
        <v>0.58093690476190485</v>
      </c>
      <c r="H201" s="13">
        <v>0.67192333333333332</v>
      </c>
      <c r="I201" s="13">
        <v>0.74712261904761912</v>
      </c>
      <c r="J201" s="13">
        <v>0.75864821428571427</v>
      </c>
      <c r="L201" s="13">
        <v>0.56414976190476196</v>
      </c>
      <c r="M201" s="13">
        <v>0.65719797619047626</v>
      </c>
      <c r="N201" s="13">
        <v>0.74235738095238091</v>
      </c>
      <c r="O201" s="13">
        <v>0.76120035714285716</v>
      </c>
      <c r="P201" s="4">
        <v>1277</v>
      </c>
      <c r="Q201" s="4">
        <v>1290</v>
      </c>
      <c r="R201" s="12">
        <v>1.6787142857142955E-2</v>
      </c>
      <c r="S201" s="12">
        <v>1.4725357142857071E-2</v>
      </c>
      <c r="T201" s="12">
        <v>4.7652380952381427E-3</v>
      </c>
      <c r="U201" s="12">
        <v>-2.5521428571428388E-3</v>
      </c>
      <c r="V201" s="12"/>
      <c r="W201" s="12">
        <f t="shared" ref="W201:W213" si="18">AVERAGE(R201:U201)</f>
        <v>8.4313988095238331E-3</v>
      </c>
      <c r="X201" s="3"/>
      <c r="Y201" s="4">
        <v>1277</v>
      </c>
      <c r="Z201" s="4">
        <v>1290</v>
      </c>
      <c r="AA201" s="13">
        <v>1.3572261904761905E-2</v>
      </c>
      <c r="AB201" s="13">
        <v>5.0094047619047627E-3</v>
      </c>
      <c r="AC201" s="13">
        <v>4.7860714285714295E-3</v>
      </c>
      <c r="AD201" s="13">
        <v>4.5829761904761911E-3</v>
      </c>
      <c r="AE201" s="13">
        <v>1.2950476190476191E-2</v>
      </c>
      <c r="AF201" s="13">
        <v>7.0189285714285718E-3</v>
      </c>
      <c r="AG201" s="13">
        <v>4.1369047619047626E-3</v>
      </c>
      <c r="AH201" s="13">
        <v>1.4628571428571429E-3</v>
      </c>
      <c r="AJ201" s="14">
        <f t="shared" ref="AJ201:AM213" si="19">R201*$E201</f>
        <v>0.20144571428571545</v>
      </c>
      <c r="AK201" s="14">
        <f t="shared" si="19"/>
        <v>0.17670428571428487</v>
      </c>
      <c r="AL201" s="14">
        <f t="shared" si="19"/>
        <v>5.7182857142857715E-2</v>
      </c>
      <c r="AM201" s="14">
        <f t="shared" si="19"/>
        <v>-3.0625714285714065E-2</v>
      </c>
      <c r="AO201" s="14">
        <f t="shared" ref="AO201:AR213" si="20">(((G201-L201)/(SQRT(((AA201^2)/3)+(((AE201^2)/3))))))</f>
        <v>1.549939491171566</v>
      </c>
      <c r="AP201" s="14">
        <f t="shared" si="20"/>
        <v>2.9577281190749924</v>
      </c>
      <c r="AQ201" s="14">
        <f t="shared" si="20"/>
        <v>1.3046805570503726</v>
      </c>
      <c r="AR201" s="14">
        <f t="shared" si="20"/>
        <v>-0.91886126956102776</v>
      </c>
      <c r="AT201" s="14">
        <f t="shared" ref="AT201:AW213" si="21">IF(ABS(R201)&gt;$AL$2,1,0)+IF(ABS(AJ201)&gt;$AL$1,1,0)+IF(ABS(AO201)&gt;$AL$3,1,0)</f>
        <v>0</v>
      </c>
      <c r="AU201" s="14">
        <f t="shared" si="21"/>
        <v>1</v>
      </c>
      <c r="AV201" s="14">
        <f t="shared" si="21"/>
        <v>0</v>
      </c>
      <c r="AW201" s="14">
        <f t="shared" si="21"/>
        <v>0</v>
      </c>
      <c r="AX201" s="4">
        <v>1277</v>
      </c>
      <c r="AY201" s="4">
        <v>1290</v>
      </c>
    </row>
    <row r="202" spans="1:51" x14ac:dyDescent="0.2">
      <c r="A202" s="4">
        <v>1291</v>
      </c>
      <c r="B202" s="4">
        <v>1299</v>
      </c>
      <c r="D202" s="3">
        <v>1108.5997</v>
      </c>
      <c r="E202" s="4">
        <v>8</v>
      </c>
      <c r="F202" s="3" t="s">
        <v>377</v>
      </c>
      <c r="G202" s="13">
        <v>0.35919803571428577</v>
      </c>
      <c r="H202" s="13">
        <v>0.41952839285714294</v>
      </c>
      <c r="I202" s="13">
        <v>0.55774267857142867</v>
      </c>
      <c r="J202" s="13">
        <v>0.73925410714285711</v>
      </c>
      <c r="L202" s="13">
        <v>0.34230750000000004</v>
      </c>
      <c r="M202" s="13">
        <v>0.40659535714285711</v>
      </c>
      <c r="N202" s="13">
        <v>0.56741357142857141</v>
      </c>
      <c r="O202" s="13">
        <v>0.7277164285714286</v>
      </c>
      <c r="P202" s="4">
        <v>1291</v>
      </c>
      <c r="Q202" s="4">
        <v>1299</v>
      </c>
      <c r="R202" s="12">
        <v>1.689053571428575E-2</v>
      </c>
      <c r="S202" s="12">
        <v>1.2933035714285787E-2</v>
      </c>
      <c r="T202" s="12">
        <v>-9.6708928571427807E-3</v>
      </c>
      <c r="U202" s="12">
        <v>1.1537678571428607E-2</v>
      </c>
      <c r="V202" s="12"/>
      <c r="W202" s="12">
        <f t="shared" si="18"/>
        <v>7.9225892857143418E-3</v>
      </c>
      <c r="X202" s="3"/>
      <c r="Y202" s="4">
        <v>1291</v>
      </c>
      <c r="Z202" s="4">
        <v>1299</v>
      </c>
      <c r="AA202" s="13">
        <v>1.0996785714285714E-2</v>
      </c>
      <c r="AB202" s="13">
        <v>7.9394642857142858E-3</v>
      </c>
      <c r="AC202" s="13">
        <v>5.6632142857142862E-3</v>
      </c>
      <c r="AD202" s="13">
        <v>7.4098214285714288E-3</v>
      </c>
      <c r="AE202" s="13">
        <v>8.2778571428571441E-3</v>
      </c>
      <c r="AF202" s="13">
        <v>6.1423214285714284E-3</v>
      </c>
      <c r="AG202" s="13">
        <v>5.7044642857142867E-3</v>
      </c>
      <c r="AH202" s="13">
        <v>8.696071428571428E-3</v>
      </c>
      <c r="AJ202" s="14">
        <f t="shared" si="19"/>
        <v>0.135124285714286</v>
      </c>
      <c r="AK202" s="14">
        <f t="shared" si="19"/>
        <v>0.1034642857142863</v>
      </c>
      <c r="AL202" s="14">
        <f t="shared" si="19"/>
        <v>-7.7367142857142246E-2</v>
      </c>
      <c r="AM202" s="14">
        <f t="shared" si="19"/>
        <v>9.2301428571428853E-2</v>
      </c>
      <c r="AO202" s="14">
        <f t="shared" si="20"/>
        <v>2.1254662245990978</v>
      </c>
      <c r="AP202" s="14">
        <f t="shared" si="20"/>
        <v>2.2315679550939826</v>
      </c>
      <c r="AQ202" s="14">
        <f t="shared" si="20"/>
        <v>-2.0838552698891717</v>
      </c>
      <c r="AR202" s="14">
        <f t="shared" si="20"/>
        <v>1.7491566228012427</v>
      </c>
      <c r="AT202" s="14">
        <f t="shared" si="21"/>
        <v>0</v>
      </c>
      <c r="AU202" s="14">
        <f t="shared" si="21"/>
        <v>0</v>
      </c>
      <c r="AV202" s="14">
        <f t="shared" si="21"/>
        <v>0</v>
      </c>
      <c r="AW202" s="14">
        <f t="shared" si="21"/>
        <v>0</v>
      </c>
      <c r="AX202" s="4">
        <v>1291</v>
      </c>
      <c r="AY202" s="4">
        <v>1299</v>
      </c>
    </row>
    <row r="203" spans="1:51" x14ac:dyDescent="0.2">
      <c r="A203" s="4">
        <v>1291</v>
      </c>
      <c r="B203" s="4">
        <v>1300</v>
      </c>
      <c r="D203" s="3">
        <v>1207.6681000000001</v>
      </c>
      <c r="E203" s="4">
        <v>9</v>
      </c>
      <c r="F203" s="3" t="s">
        <v>378</v>
      </c>
      <c r="G203" s="13">
        <v>0.29473571428571432</v>
      </c>
      <c r="H203" s="13">
        <v>0.36525095238095234</v>
      </c>
      <c r="I203" s="13">
        <v>0.46812698412698411</v>
      </c>
      <c r="J203" s="13">
        <v>0.62459000000000009</v>
      </c>
      <c r="L203" s="13">
        <v>0.29373968253968258</v>
      </c>
      <c r="M203" s="13">
        <v>0.3522522222222223</v>
      </c>
      <c r="N203" s="13">
        <v>0.47979761904761903</v>
      </c>
      <c r="O203" s="13">
        <v>0.6446088888888889</v>
      </c>
      <c r="P203" s="4">
        <v>1291</v>
      </c>
      <c r="Q203" s="4">
        <v>1300</v>
      </c>
      <c r="R203" s="12">
        <v>9.96031746031751E-4</v>
      </c>
      <c r="S203" s="12">
        <v>1.2998730158730135E-2</v>
      </c>
      <c r="T203" s="12">
        <v>-1.1670634920634932E-2</v>
      </c>
      <c r="U203" s="12">
        <v>-2.0018888888888836E-2</v>
      </c>
      <c r="V203" s="12"/>
      <c r="W203" s="12">
        <f t="shared" si="18"/>
        <v>-4.42369047619047E-3</v>
      </c>
      <c r="X203" s="3"/>
      <c r="Y203" s="4">
        <v>1291</v>
      </c>
      <c r="Z203" s="4">
        <v>1300</v>
      </c>
      <c r="AA203" s="13">
        <v>1.6960476190476192E-2</v>
      </c>
      <c r="AB203" s="13">
        <v>8.8731746031746033E-3</v>
      </c>
      <c r="AC203" s="13">
        <v>1.0144126984126985E-2</v>
      </c>
      <c r="AD203" s="13">
        <v>1.816031746031746E-2</v>
      </c>
      <c r="AE203" s="13">
        <v>1.8372222222222224E-2</v>
      </c>
      <c r="AF203" s="13">
        <v>9.772539682539683E-3</v>
      </c>
      <c r="AG203" s="13">
        <v>9.6626984126984127E-3</v>
      </c>
      <c r="AH203" s="13">
        <v>9.9571428571428571E-3</v>
      </c>
      <c r="AJ203" s="14">
        <f t="shared" si="19"/>
        <v>8.9642857142857597E-3</v>
      </c>
      <c r="AK203" s="14">
        <f t="shared" si="19"/>
        <v>0.11698857142857122</v>
      </c>
      <c r="AL203" s="14">
        <f t="shared" si="19"/>
        <v>-0.10503571428571438</v>
      </c>
      <c r="AM203" s="14">
        <f t="shared" si="19"/>
        <v>-0.18016999999999952</v>
      </c>
      <c r="AO203" s="14">
        <f t="shared" si="20"/>
        <v>6.899626916982643E-2</v>
      </c>
      <c r="AP203" s="14">
        <f t="shared" si="20"/>
        <v>1.7056617461968222</v>
      </c>
      <c r="AQ203" s="14">
        <f t="shared" si="20"/>
        <v>-1.4428692733069264</v>
      </c>
      <c r="AR203" s="14">
        <f t="shared" si="20"/>
        <v>-1.6741771080689836</v>
      </c>
      <c r="AT203" s="14">
        <f t="shared" si="21"/>
        <v>0</v>
      </c>
      <c r="AU203" s="14">
        <f t="shared" si="21"/>
        <v>0</v>
      </c>
      <c r="AV203" s="14">
        <f t="shared" si="21"/>
        <v>0</v>
      </c>
      <c r="AW203" s="14">
        <f t="shared" si="21"/>
        <v>1</v>
      </c>
      <c r="AX203" s="4">
        <v>1291</v>
      </c>
      <c r="AY203" s="4">
        <v>1300</v>
      </c>
    </row>
    <row r="204" spans="1:51" x14ac:dyDescent="0.2">
      <c r="A204" s="4">
        <v>1293</v>
      </c>
      <c r="B204" s="4">
        <v>1302</v>
      </c>
      <c r="D204" s="3">
        <v>1115.6306999999999</v>
      </c>
      <c r="E204" s="4">
        <v>9</v>
      </c>
      <c r="F204" s="3" t="s">
        <v>379</v>
      </c>
      <c r="G204" s="13">
        <v>0.10212634920634921</v>
      </c>
      <c r="H204" s="13">
        <v>0.15467031746031748</v>
      </c>
      <c r="I204" s="13">
        <v>0.22175873015873018</v>
      </c>
      <c r="J204" s="13">
        <v>0.30736349206349212</v>
      </c>
      <c r="L204" s="13">
        <v>9.9497936507936507E-2</v>
      </c>
      <c r="M204" s="13">
        <v>0.14970476190476192</v>
      </c>
      <c r="N204" s="13">
        <v>0.21220809523809525</v>
      </c>
      <c r="O204" s="13">
        <v>0.30610158730158732</v>
      </c>
      <c r="P204" s="4">
        <v>1293</v>
      </c>
      <c r="Q204" s="4">
        <v>1302</v>
      </c>
      <c r="R204" s="12">
        <v>2.6284126984126971E-3</v>
      </c>
      <c r="S204" s="12">
        <v>4.9655555555555651E-3</v>
      </c>
      <c r="T204" s="12">
        <v>9.5506349206349438E-3</v>
      </c>
      <c r="U204" s="12">
        <v>1.2619047619047816E-3</v>
      </c>
      <c r="V204" s="12"/>
      <c r="W204" s="12">
        <f t="shared" si="18"/>
        <v>4.6016269841269971E-3</v>
      </c>
      <c r="X204" s="3"/>
      <c r="Y204" s="4">
        <v>1293</v>
      </c>
      <c r="Z204" s="4">
        <v>1302</v>
      </c>
      <c r="AA204" s="13">
        <v>4.2230158730158732E-3</v>
      </c>
      <c r="AB204" s="13">
        <v>5.3488888888888891E-3</v>
      </c>
      <c r="AC204" s="13">
        <v>4.5887301587301593E-3</v>
      </c>
      <c r="AD204" s="13">
        <v>2.3264920634920638E-2</v>
      </c>
      <c r="AE204" s="13">
        <v>5.8444444444444455E-3</v>
      </c>
      <c r="AF204" s="13">
        <v>1.2090476190476191E-2</v>
      </c>
      <c r="AG204" s="13">
        <v>4.997142857142858E-3</v>
      </c>
      <c r="AH204" s="13">
        <v>1.2647619047619048E-2</v>
      </c>
      <c r="AJ204" s="14">
        <f t="shared" si="19"/>
        <v>2.3655714285714273E-2</v>
      </c>
      <c r="AK204" s="14">
        <f t="shared" si="19"/>
        <v>4.4690000000000084E-2</v>
      </c>
      <c r="AL204" s="14">
        <f t="shared" si="19"/>
        <v>8.5955714285714496E-2</v>
      </c>
      <c r="AM204" s="14">
        <f t="shared" si="19"/>
        <v>1.1357142857143034E-2</v>
      </c>
      <c r="AO204" s="14">
        <f t="shared" si="20"/>
        <v>0.63137655826157735</v>
      </c>
      <c r="AP204" s="14">
        <f t="shared" si="20"/>
        <v>0.65053384987899654</v>
      </c>
      <c r="AQ204" s="14">
        <f t="shared" si="20"/>
        <v>2.4382732819257837</v>
      </c>
      <c r="AR204" s="14">
        <f t="shared" si="20"/>
        <v>8.2539233415283103E-2</v>
      </c>
      <c r="AT204" s="14">
        <f t="shared" si="21"/>
        <v>0</v>
      </c>
      <c r="AU204" s="14">
        <f t="shared" si="21"/>
        <v>0</v>
      </c>
      <c r="AV204" s="14">
        <f t="shared" si="21"/>
        <v>0</v>
      </c>
      <c r="AW204" s="14">
        <f t="shared" si="21"/>
        <v>0</v>
      </c>
      <c r="AX204" s="4">
        <v>1293</v>
      </c>
      <c r="AY204" s="4">
        <v>1302</v>
      </c>
    </row>
    <row r="205" spans="1:51" x14ac:dyDescent="0.2">
      <c r="A205" s="4">
        <v>1335</v>
      </c>
      <c r="B205" s="4">
        <v>1343</v>
      </c>
      <c r="D205" s="3">
        <v>952.47339999999997</v>
      </c>
      <c r="E205" s="4">
        <v>8</v>
      </c>
      <c r="F205" s="3" t="s">
        <v>353</v>
      </c>
      <c r="G205" s="13">
        <v>0.44012678571428576</v>
      </c>
      <c r="H205" s="13">
        <v>0.65795964285714292</v>
      </c>
      <c r="I205" s="13">
        <v>0.73229321428571437</v>
      </c>
      <c r="J205" s="13">
        <v>0.8034169642857143</v>
      </c>
      <c r="L205" s="13">
        <v>0.45037660714285715</v>
      </c>
      <c r="M205" s="13">
        <v>0.66261035714285721</v>
      </c>
      <c r="N205" s="13">
        <v>0.73599714285714302</v>
      </c>
      <c r="O205" s="13">
        <v>0.81329624999999994</v>
      </c>
      <c r="P205" s="4">
        <v>1335</v>
      </c>
      <c r="Q205" s="4">
        <v>1343</v>
      </c>
      <c r="R205" s="12">
        <v>-1.0249821428571386E-2</v>
      </c>
      <c r="S205" s="12">
        <v>-4.6507142857143179E-3</v>
      </c>
      <c r="T205" s="12">
        <v>-3.703928571428618E-3</v>
      </c>
      <c r="U205" s="12">
        <v>-9.8792857142856634E-3</v>
      </c>
      <c r="V205" s="12"/>
      <c r="W205" s="12">
        <f t="shared" si="18"/>
        <v>-7.1209374999999962E-3</v>
      </c>
      <c r="X205" s="3"/>
      <c r="Y205" s="4">
        <v>1335</v>
      </c>
      <c r="Z205" s="4">
        <v>1343</v>
      </c>
      <c r="AA205" s="13">
        <v>7.3871428571428577E-3</v>
      </c>
      <c r="AB205" s="13">
        <v>6.7171428571428573E-3</v>
      </c>
      <c r="AC205" s="13">
        <v>1.255875E-2</v>
      </c>
      <c r="AD205" s="13">
        <v>4.4825000000000004E-3</v>
      </c>
      <c r="AE205" s="13">
        <v>5.5662500000000009E-3</v>
      </c>
      <c r="AF205" s="13">
        <v>7.6846428571428578E-3</v>
      </c>
      <c r="AG205" s="13">
        <v>8.676785714285715E-3</v>
      </c>
      <c r="AH205" s="13">
        <v>9.4921428571428587E-3</v>
      </c>
      <c r="AJ205" s="14">
        <f t="shared" si="19"/>
        <v>-8.1998571428571088E-2</v>
      </c>
      <c r="AK205" s="14">
        <f t="shared" si="19"/>
        <v>-3.7205714285714543E-2</v>
      </c>
      <c r="AL205" s="14">
        <f t="shared" si="19"/>
        <v>-2.9631428571428944E-2</v>
      </c>
      <c r="AM205" s="14">
        <f t="shared" si="19"/>
        <v>-7.9034285714285307E-2</v>
      </c>
      <c r="AO205" s="14">
        <f t="shared" si="20"/>
        <v>-1.9193724538761225</v>
      </c>
      <c r="AP205" s="14">
        <f t="shared" si="20"/>
        <v>-0.78922557560571638</v>
      </c>
      <c r="AQ205" s="14">
        <f t="shared" si="20"/>
        <v>-0.42027838774711829</v>
      </c>
      <c r="AR205" s="14">
        <f t="shared" si="20"/>
        <v>-1.6300766339377293</v>
      </c>
      <c r="AT205" s="14">
        <f t="shared" si="21"/>
        <v>0</v>
      </c>
      <c r="AU205" s="14">
        <f t="shared" si="21"/>
        <v>0</v>
      </c>
      <c r="AV205" s="14">
        <f t="shared" si="21"/>
        <v>0</v>
      </c>
      <c r="AW205" s="14">
        <f t="shared" si="21"/>
        <v>0</v>
      </c>
      <c r="AX205" s="4">
        <v>1335</v>
      </c>
      <c r="AY205" s="4">
        <v>1343</v>
      </c>
    </row>
    <row r="206" spans="1:51" x14ac:dyDescent="0.2">
      <c r="A206" s="4">
        <v>1338</v>
      </c>
      <c r="B206" s="4">
        <v>1344</v>
      </c>
      <c r="D206" s="3">
        <v>828.3886</v>
      </c>
      <c r="E206" s="4">
        <v>6</v>
      </c>
      <c r="F206" s="3" t="s">
        <v>380</v>
      </c>
      <c r="G206" s="13">
        <v>0.47645285714285718</v>
      </c>
      <c r="H206" s="13">
        <v>0.6231188095238096</v>
      </c>
      <c r="I206" s="13">
        <v>0.64213523809523809</v>
      </c>
      <c r="J206" s="13">
        <v>0.73205714285714296</v>
      </c>
      <c r="L206" s="13">
        <v>0.45894214285714285</v>
      </c>
      <c r="M206" s="13">
        <v>0.62773714285714299</v>
      </c>
      <c r="N206" s="13">
        <v>0.64325428571428578</v>
      </c>
      <c r="O206" s="13">
        <v>0.73540761904761909</v>
      </c>
      <c r="P206" s="4">
        <v>1338</v>
      </c>
      <c r="Q206" s="4">
        <v>1344</v>
      </c>
      <c r="R206" s="12">
        <v>1.7510714285714282E-2</v>
      </c>
      <c r="S206" s="12">
        <v>-4.6183333333333597E-3</v>
      </c>
      <c r="T206" s="12">
        <v>-1.1190476190476545E-3</v>
      </c>
      <c r="U206" s="12">
        <v>-3.3504761904762106E-3</v>
      </c>
      <c r="V206" s="12"/>
      <c r="W206" s="12">
        <f t="shared" si="18"/>
        <v>2.1057142857142642E-3</v>
      </c>
      <c r="X206" s="3"/>
      <c r="Y206" s="4">
        <v>1338</v>
      </c>
      <c r="Z206" s="4">
        <v>1344</v>
      </c>
      <c r="AA206" s="13">
        <v>1.5004047619047622E-2</v>
      </c>
      <c r="AB206" s="13">
        <v>2.7873809523809526E-3</v>
      </c>
      <c r="AC206" s="13">
        <v>5.3445238095238103E-3</v>
      </c>
      <c r="AD206" s="13">
        <v>4.3780952380952391E-3</v>
      </c>
      <c r="AE206" s="13">
        <v>1.4629761904761904E-2</v>
      </c>
      <c r="AF206" s="13">
        <v>1.0464047619047619E-2</v>
      </c>
      <c r="AG206" s="13">
        <v>8.6161904761904769E-3</v>
      </c>
      <c r="AH206" s="13">
        <v>1.7130952380952384E-3</v>
      </c>
      <c r="AJ206" s="14">
        <f t="shared" si="19"/>
        <v>0.10506428571428569</v>
      </c>
      <c r="AK206" s="14">
        <f t="shared" si="19"/>
        <v>-2.7710000000000158E-2</v>
      </c>
      <c r="AL206" s="14">
        <f t="shared" si="19"/>
        <v>-6.7142857142859268E-3</v>
      </c>
      <c r="AM206" s="14">
        <f t="shared" si="19"/>
        <v>-2.0102857142857262E-2</v>
      </c>
      <c r="AO206" s="14">
        <f t="shared" si="20"/>
        <v>1.447296007835551</v>
      </c>
      <c r="AP206" s="14">
        <f t="shared" si="20"/>
        <v>-0.73868664090456182</v>
      </c>
      <c r="AQ206" s="14">
        <f t="shared" si="20"/>
        <v>-0.19116438819809081</v>
      </c>
      <c r="AR206" s="14">
        <f t="shared" si="20"/>
        <v>-1.2343755660985973</v>
      </c>
      <c r="AT206" s="14">
        <f t="shared" si="21"/>
        <v>0</v>
      </c>
      <c r="AU206" s="14">
        <f t="shared" si="21"/>
        <v>0</v>
      </c>
      <c r="AV206" s="14">
        <f t="shared" si="21"/>
        <v>0</v>
      </c>
      <c r="AW206" s="14">
        <f t="shared" si="21"/>
        <v>0</v>
      </c>
      <c r="AX206" s="4">
        <v>1338</v>
      </c>
      <c r="AY206" s="4">
        <v>1344</v>
      </c>
    </row>
    <row r="207" spans="1:51" x14ac:dyDescent="0.2">
      <c r="A207" s="4">
        <v>1344</v>
      </c>
      <c r="B207" s="4">
        <v>1356</v>
      </c>
      <c r="D207" s="3">
        <v>1404.8208999999999</v>
      </c>
      <c r="E207" s="4">
        <v>12</v>
      </c>
      <c r="F207" s="3" t="s">
        <v>381</v>
      </c>
      <c r="G207" s="13">
        <v>4.9863214285714288E-2</v>
      </c>
      <c r="H207" s="13">
        <v>4.5667142857142864E-2</v>
      </c>
      <c r="I207" s="13">
        <v>5.6503452380952383E-2</v>
      </c>
      <c r="J207" s="13">
        <v>6.8472619047619046E-2</v>
      </c>
      <c r="L207" s="13">
        <v>4.4800714285714291E-2</v>
      </c>
      <c r="M207" s="13">
        <v>3.822202380952381E-2</v>
      </c>
      <c r="N207" s="13">
        <v>6.0342261904761905E-2</v>
      </c>
      <c r="O207" s="13">
        <v>8.209107142857143E-2</v>
      </c>
      <c r="P207" s="4">
        <v>1344</v>
      </c>
      <c r="Q207" s="4">
        <v>1356</v>
      </c>
      <c r="R207" s="12">
        <v>5.0624999999999976E-3</v>
      </c>
      <c r="S207" s="12">
        <v>7.4451190476190502E-3</v>
      </c>
      <c r="T207" s="12">
        <v>-3.8388095238095173E-3</v>
      </c>
      <c r="U207" s="12">
        <v>-1.3618452380952384E-2</v>
      </c>
      <c r="V207" s="12"/>
      <c r="W207" s="12">
        <f t="shared" si="18"/>
        <v>-1.237410714285713E-3</v>
      </c>
      <c r="X207" s="3"/>
      <c r="Y207" s="4">
        <v>1344</v>
      </c>
      <c r="Z207" s="4">
        <v>1356</v>
      </c>
      <c r="AA207" s="13">
        <v>1.0092380952380953E-2</v>
      </c>
      <c r="AB207" s="13">
        <v>1.2307976190476192E-2</v>
      </c>
      <c r="AC207" s="13">
        <v>1.703107142857143E-2</v>
      </c>
      <c r="AD207" s="13">
        <v>8.9313095238095254E-3</v>
      </c>
      <c r="AE207" s="13">
        <v>9.3569047619047625E-3</v>
      </c>
      <c r="AF207" s="13">
        <v>1.097202380952381E-2</v>
      </c>
      <c r="AG207" s="13">
        <v>1.5710833333333334E-2</v>
      </c>
      <c r="AH207" s="13">
        <v>9.9970238095238098E-3</v>
      </c>
      <c r="AJ207" s="14">
        <f t="shared" si="19"/>
        <v>6.0749999999999971E-2</v>
      </c>
      <c r="AK207" s="14">
        <f t="shared" si="19"/>
        <v>8.9341428571428599E-2</v>
      </c>
      <c r="AL207" s="14">
        <f t="shared" si="19"/>
        <v>-4.606571428571421E-2</v>
      </c>
      <c r="AM207" s="14">
        <f t="shared" si="19"/>
        <v>-0.16342142857142861</v>
      </c>
      <c r="AO207" s="14">
        <f t="shared" si="20"/>
        <v>0.63712802824289272</v>
      </c>
      <c r="AP207" s="14">
        <f t="shared" si="20"/>
        <v>0.78207853220400347</v>
      </c>
      <c r="AQ207" s="14">
        <f t="shared" si="20"/>
        <v>-0.28695610750188955</v>
      </c>
      <c r="AR207" s="14">
        <f t="shared" si="20"/>
        <v>-1.7595586289331211</v>
      </c>
      <c r="AT207" s="14">
        <f t="shared" si="21"/>
        <v>0</v>
      </c>
      <c r="AU207" s="14">
        <f t="shared" si="21"/>
        <v>0</v>
      </c>
      <c r="AV207" s="14">
        <f t="shared" si="21"/>
        <v>0</v>
      </c>
      <c r="AW207" s="14">
        <f t="shared" si="21"/>
        <v>0</v>
      </c>
      <c r="AX207" s="4">
        <v>1344</v>
      </c>
      <c r="AY207" s="4">
        <v>1356</v>
      </c>
    </row>
    <row r="208" spans="1:51" x14ac:dyDescent="0.2">
      <c r="A208" s="4">
        <v>1345</v>
      </c>
      <c r="B208" s="4">
        <v>1368</v>
      </c>
      <c r="D208" s="3">
        <v>2628.4468000000002</v>
      </c>
      <c r="E208" s="4">
        <v>22</v>
      </c>
      <c r="F208" s="3" t="s">
        <v>382</v>
      </c>
      <c r="G208" s="13">
        <v>0.39027162337662341</v>
      </c>
      <c r="H208" s="13">
        <v>0.38747642857142861</v>
      </c>
      <c r="I208" s="13">
        <v>0.38576987012987018</v>
      </c>
      <c r="J208" s="13">
        <v>0.39122889610389611</v>
      </c>
      <c r="L208" s="13">
        <v>0.37933707792207794</v>
      </c>
      <c r="M208" s="13">
        <v>0.38408610389610398</v>
      </c>
      <c r="N208" s="13">
        <v>0.38492045454545459</v>
      </c>
      <c r="O208" s="13">
        <v>0.39395675324675322</v>
      </c>
      <c r="P208" s="4">
        <v>1345</v>
      </c>
      <c r="Q208" s="4">
        <v>1368</v>
      </c>
      <c r="R208" s="12">
        <v>1.0934545454545447E-2</v>
      </c>
      <c r="S208" s="12">
        <v>3.3903246753246618E-3</v>
      </c>
      <c r="T208" s="12">
        <v>8.4941558441562121E-4</v>
      </c>
      <c r="U208" s="12">
        <v>-2.7278571428571551E-3</v>
      </c>
      <c r="V208" s="12"/>
      <c r="W208" s="12">
        <f t="shared" si="18"/>
        <v>3.1116071428571434E-3</v>
      </c>
      <c r="X208" s="3"/>
      <c r="Y208" s="4">
        <v>1345</v>
      </c>
      <c r="Z208" s="4">
        <v>1368</v>
      </c>
      <c r="AA208" s="13">
        <v>1.0626363636363637E-2</v>
      </c>
      <c r="AB208" s="13">
        <v>1.0328051948051949E-2</v>
      </c>
      <c r="AC208" s="13">
        <v>6.922207792207793E-3</v>
      </c>
      <c r="AD208" s="13">
        <v>5.6278571428571428E-3</v>
      </c>
      <c r="AE208" s="13">
        <v>9.9653246753246758E-3</v>
      </c>
      <c r="AF208" s="13">
        <v>1.0947207792207791E-2</v>
      </c>
      <c r="AG208" s="13">
        <v>7.6647402597402603E-3</v>
      </c>
      <c r="AH208" s="13">
        <v>9.1800649350649351E-3</v>
      </c>
      <c r="AJ208" s="14">
        <f t="shared" si="19"/>
        <v>0.24055999999999983</v>
      </c>
      <c r="AK208" s="14">
        <f t="shared" si="19"/>
        <v>7.458714285714256E-2</v>
      </c>
      <c r="AL208" s="14">
        <f t="shared" si="19"/>
        <v>1.8687142857143665E-2</v>
      </c>
      <c r="AM208" s="14">
        <f t="shared" si="19"/>
        <v>-6.0012857142857409E-2</v>
      </c>
      <c r="AO208" s="14">
        <f t="shared" si="20"/>
        <v>1.3000520401571403</v>
      </c>
      <c r="AP208" s="14">
        <f t="shared" si="20"/>
        <v>0.39017389850216994</v>
      </c>
      <c r="AQ208" s="14">
        <f t="shared" si="20"/>
        <v>0.14245230080601989</v>
      </c>
      <c r="AR208" s="14">
        <f t="shared" si="20"/>
        <v>-0.43878692213509063</v>
      </c>
      <c r="AT208" s="14">
        <f t="shared" si="21"/>
        <v>0</v>
      </c>
      <c r="AU208" s="14">
        <f t="shared" si="21"/>
        <v>0</v>
      </c>
      <c r="AV208" s="14">
        <f t="shared" si="21"/>
        <v>0</v>
      </c>
      <c r="AW208" s="14">
        <f t="shared" si="21"/>
        <v>0</v>
      </c>
      <c r="AX208" s="4">
        <v>1345</v>
      </c>
      <c r="AY208" s="4">
        <v>1368</v>
      </c>
    </row>
    <row r="209" spans="1:51" x14ac:dyDescent="0.2">
      <c r="A209" s="4">
        <v>1347</v>
      </c>
      <c r="B209" s="4">
        <v>1356</v>
      </c>
      <c r="D209" s="3">
        <v>1045.5999999999999</v>
      </c>
      <c r="E209" s="4">
        <v>9</v>
      </c>
      <c r="F209" s="3" t="s">
        <v>383</v>
      </c>
      <c r="G209" s="13">
        <v>5.4051587301587309E-2</v>
      </c>
      <c r="H209" s="13">
        <v>5.3775079365079366E-2</v>
      </c>
      <c r="I209" s="13">
        <v>6.8333809523809533E-2</v>
      </c>
      <c r="J209" s="13">
        <v>7.0127460317460324E-2</v>
      </c>
      <c r="L209" s="13">
        <v>4.8224444444444438E-2</v>
      </c>
      <c r="M209" s="13">
        <v>4.9862539682539696E-2</v>
      </c>
      <c r="N209" s="13">
        <v>5.2993492063492069E-2</v>
      </c>
      <c r="O209" s="13">
        <v>7.8067619047619052E-2</v>
      </c>
      <c r="P209" s="4">
        <v>1347</v>
      </c>
      <c r="Q209" s="4">
        <v>1356</v>
      </c>
      <c r="R209" s="12">
        <v>5.8271428571428649E-3</v>
      </c>
      <c r="S209" s="12">
        <v>3.9125396825396789E-3</v>
      </c>
      <c r="T209" s="12">
        <v>1.5340317460317464E-2</v>
      </c>
      <c r="U209" s="12">
        <v>-7.9401587301587279E-3</v>
      </c>
      <c r="V209" s="12"/>
      <c r="W209" s="12">
        <f t="shared" si="18"/>
        <v>4.2849603174603202E-3</v>
      </c>
      <c r="X209" s="3"/>
      <c r="Y209" s="4">
        <v>1347</v>
      </c>
      <c r="Z209" s="4">
        <v>1356</v>
      </c>
      <c r="AA209" s="13">
        <v>5.7604761904761909E-3</v>
      </c>
      <c r="AB209" s="13">
        <v>5.3473015873015881E-3</v>
      </c>
      <c r="AC209" s="13">
        <v>6.9109523809523822E-3</v>
      </c>
      <c r="AD209" s="13">
        <v>4.9014285714285722E-3</v>
      </c>
      <c r="AE209" s="13">
        <v>6.0971428571428574E-3</v>
      </c>
      <c r="AF209" s="13">
        <v>1.0524444444444446E-2</v>
      </c>
      <c r="AG209" s="13">
        <v>5.3882539682539683E-3</v>
      </c>
      <c r="AH209" s="13">
        <v>1.0646190476190477E-2</v>
      </c>
      <c r="AJ209" s="14">
        <f t="shared" si="19"/>
        <v>5.2444285714285784E-2</v>
      </c>
      <c r="AK209" s="14">
        <f t="shared" si="19"/>
        <v>3.5212857142857108E-2</v>
      </c>
      <c r="AL209" s="14">
        <f t="shared" si="19"/>
        <v>0.13806285714285718</v>
      </c>
      <c r="AM209" s="14">
        <f t="shared" si="19"/>
        <v>-7.1461428571428551E-2</v>
      </c>
      <c r="AO209" s="14">
        <f t="shared" si="20"/>
        <v>1.2032581680841148</v>
      </c>
      <c r="AP209" s="14">
        <f t="shared" si="20"/>
        <v>0.57405579823180397</v>
      </c>
      <c r="AQ209" s="14">
        <f t="shared" si="20"/>
        <v>3.0320041586601643</v>
      </c>
      <c r="AR209" s="14">
        <f t="shared" si="20"/>
        <v>-1.1734137576629169</v>
      </c>
      <c r="AT209" s="14">
        <f t="shared" si="21"/>
        <v>0</v>
      </c>
      <c r="AU209" s="14">
        <f t="shared" si="21"/>
        <v>0</v>
      </c>
      <c r="AV209" s="14">
        <f t="shared" si="21"/>
        <v>1</v>
      </c>
      <c r="AW209" s="14">
        <f t="shared" si="21"/>
        <v>0</v>
      </c>
      <c r="AX209" s="4">
        <v>1347</v>
      </c>
      <c r="AY209" s="4">
        <v>1356</v>
      </c>
    </row>
    <row r="210" spans="1:51" x14ac:dyDescent="0.2">
      <c r="A210" s="4">
        <v>1348</v>
      </c>
      <c r="B210" s="4">
        <v>1356</v>
      </c>
      <c r="D210" s="3">
        <v>944.55240000000003</v>
      </c>
      <c r="E210" s="4">
        <v>8</v>
      </c>
      <c r="F210" s="3" t="s">
        <v>384</v>
      </c>
      <c r="G210" s="13">
        <v>5.1952857142857141E-2</v>
      </c>
      <c r="H210" s="13">
        <v>6.4610535714285725E-2</v>
      </c>
      <c r="I210" s="13">
        <v>8.9099821428571438E-2</v>
      </c>
      <c r="J210" s="13">
        <v>0.12579946428571429</v>
      </c>
      <c r="L210" s="13">
        <v>5.9056428571428579E-2</v>
      </c>
      <c r="M210" s="13">
        <v>7.2273750000000012E-2</v>
      </c>
      <c r="N210" s="13">
        <v>8.3822321428571434E-2</v>
      </c>
      <c r="O210" s="13">
        <v>0.12295642857142856</v>
      </c>
      <c r="P210" s="4">
        <v>1348</v>
      </c>
      <c r="Q210" s="4">
        <v>1356</v>
      </c>
      <c r="R210" s="12">
        <v>-7.1035714285714356E-3</v>
      </c>
      <c r="S210" s="12">
        <v>-7.663214285714288E-3</v>
      </c>
      <c r="T210" s="12">
        <v>5.2774999999999949E-3</v>
      </c>
      <c r="U210" s="12">
        <v>2.8430357142857276E-3</v>
      </c>
      <c r="V210" s="12"/>
      <c r="W210" s="12">
        <f t="shared" si="18"/>
        <v>-1.6615625000000001E-3</v>
      </c>
      <c r="X210" s="3"/>
      <c r="Y210" s="4">
        <v>1348</v>
      </c>
      <c r="Z210" s="4">
        <v>1356</v>
      </c>
      <c r="AA210" s="13">
        <v>1.2399107142857142E-2</v>
      </c>
      <c r="AB210" s="13">
        <v>1.1712678571428572E-2</v>
      </c>
      <c r="AC210" s="13">
        <v>1.5309107142857143E-2</v>
      </c>
      <c r="AD210" s="13">
        <v>1.8772857142857143E-2</v>
      </c>
      <c r="AE210" s="13">
        <v>1.3975178571428572E-2</v>
      </c>
      <c r="AF210" s="13">
        <v>1.1550000000000001E-2</v>
      </c>
      <c r="AG210" s="13">
        <v>1.9351607142857143E-2</v>
      </c>
      <c r="AH210" s="13">
        <v>2.1248392857142858E-2</v>
      </c>
      <c r="AJ210" s="14">
        <f t="shared" si="19"/>
        <v>-5.6828571428571485E-2</v>
      </c>
      <c r="AK210" s="14">
        <f t="shared" si="19"/>
        <v>-6.1305714285714304E-2</v>
      </c>
      <c r="AL210" s="14">
        <f t="shared" si="19"/>
        <v>4.2219999999999959E-2</v>
      </c>
      <c r="AM210" s="14">
        <f t="shared" si="19"/>
        <v>2.2744285714285821E-2</v>
      </c>
      <c r="AO210" s="14">
        <f t="shared" si="20"/>
        <v>-0.65856344088176666</v>
      </c>
      <c r="AP210" s="14">
        <f t="shared" si="20"/>
        <v>-0.80689357265864459</v>
      </c>
      <c r="AQ210" s="14">
        <f t="shared" si="20"/>
        <v>0.37045245734140592</v>
      </c>
      <c r="AR210" s="14">
        <f t="shared" si="20"/>
        <v>0.17367529625130373</v>
      </c>
      <c r="AT210" s="14">
        <f t="shared" si="21"/>
        <v>0</v>
      </c>
      <c r="AU210" s="14">
        <f t="shared" si="21"/>
        <v>0</v>
      </c>
      <c r="AV210" s="14">
        <f t="shared" si="21"/>
        <v>0</v>
      </c>
      <c r="AW210" s="14">
        <f t="shared" si="21"/>
        <v>0</v>
      </c>
      <c r="AX210" s="4">
        <v>1348</v>
      </c>
      <c r="AY210" s="4">
        <v>1356</v>
      </c>
    </row>
    <row r="211" spans="1:51" x14ac:dyDescent="0.2">
      <c r="A211" s="4">
        <v>1348</v>
      </c>
      <c r="B211" s="4">
        <v>1368</v>
      </c>
      <c r="D211" s="3">
        <v>2315.2465999999999</v>
      </c>
      <c r="E211" s="4">
        <v>19</v>
      </c>
      <c r="F211" s="3" t="s">
        <v>385</v>
      </c>
      <c r="G211" s="13">
        <v>0.42483812030075191</v>
      </c>
      <c r="H211" s="13">
        <v>0.43643255639097744</v>
      </c>
      <c r="I211" s="13">
        <v>0.43027548872180454</v>
      </c>
      <c r="J211" s="13">
        <v>0.44811451127819552</v>
      </c>
      <c r="L211" s="13">
        <v>0.41874421052631577</v>
      </c>
      <c r="M211" s="13">
        <v>0.42670323308270675</v>
      </c>
      <c r="N211" s="13">
        <v>0.43227556390977451</v>
      </c>
      <c r="O211" s="13">
        <v>0.4508437593984963</v>
      </c>
      <c r="P211" s="4">
        <v>1348</v>
      </c>
      <c r="Q211" s="4">
        <v>1368</v>
      </c>
      <c r="R211" s="12">
        <v>6.0939097744361018E-3</v>
      </c>
      <c r="S211" s="12">
        <v>9.7293233082707074E-3</v>
      </c>
      <c r="T211" s="12">
        <v>-2.0000751879699491E-3</v>
      </c>
      <c r="U211" s="12">
        <v>-2.7292481203007916E-3</v>
      </c>
      <c r="V211" s="12"/>
      <c r="W211" s="12">
        <f t="shared" si="18"/>
        <v>2.773477443609017E-3</v>
      </c>
      <c r="X211" s="3"/>
      <c r="Y211" s="4">
        <v>1348</v>
      </c>
      <c r="Z211" s="4">
        <v>1368</v>
      </c>
      <c r="AA211" s="13">
        <v>1.0065714285714285E-2</v>
      </c>
      <c r="AB211" s="13">
        <v>6.7360902255639106E-3</v>
      </c>
      <c r="AC211" s="13">
        <v>1.4983458646616543E-2</v>
      </c>
      <c r="AD211" s="13">
        <v>9.5551127819548873E-3</v>
      </c>
      <c r="AE211" s="13">
        <v>7.1412781954887216E-3</v>
      </c>
      <c r="AF211" s="13">
        <v>1.0815037593984963E-2</v>
      </c>
      <c r="AG211" s="13">
        <v>7.0054887218045118E-3</v>
      </c>
      <c r="AH211" s="13">
        <v>7.099473684210527E-3</v>
      </c>
      <c r="AJ211" s="14">
        <f t="shared" si="19"/>
        <v>0.11578428571428594</v>
      </c>
      <c r="AK211" s="14">
        <f t="shared" si="19"/>
        <v>0.18485714285714344</v>
      </c>
      <c r="AL211" s="14">
        <f t="shared" si="19"/>
        <v>-3.8001428571429033E-2</v>
      </c>
      <c r="AM211" s="14">
        <f t="shared" si="19"/>
        <v>-5.1855714285715039E-2</v>
      </c>
      <c r="AO211" s="14">
        <f t="shared" si="20"/>
        <v>0.85523059851996175</v>
      </c>
      <c r="AP211" s="14">
        <f t="shared" si="20"/>
        <v>1.3226062151928775</v>
      </c>
      <c r="AQ211" s="14">
        <f t="shared" si="20"/>
        <v>-0.20944213603077758</v>
      </c>
      <c r="AR211" s="14">
        <f t="shared" si="20"/>
        <v>-0.39711342934273303</v>
      </c>
      <c r="AT211" s="14">
        <f t="shared" si="21"/>
        <v>0</v>
      </c>
      <c r="AU211" s="14">
        <f t="shared" si="21"/>
        <v>0</v>
      </c>
      <c r="AV211" s="14">
        <f t="shared" si="21"/>
        <v>0</v>
      </c>
      <c r="AW211" s="14">
        <f t="shared" si="21"/>
        <v>0</v>
      </c>
      <c r="AX211" s="4">
        <v>1348</v>
      </c>
      <c r="AY211" s="4">
        <v>1368</v>
      </c>
    </row>
    <row r="212" spans="1:51" x14ac:dyDescent="0.2">
      <c r="A212" s="4">
        <v>1349</v>
      </c>
      <c r="B212" s="4">
        <v>1356</v>
      </c>
      <c r="D212" s="3">
        <v>873.51520000000005</v>
      </c>
      <c r="E212" s="4">
        <v>7</v>
      </c>
      <c r="F212" s="3" t="s">
        <v>384</v>
      </c>
      <c r="G212" s="13">
        <v>4.9234489795918365E-2</v>
      </c>
      <c r="H212" s="13">
        <v>4.8336122448979592E-2</v>
      </c>
      <c r="I212" s="13">
        <v>6.9568571428571438E-2</v>
      </c>
      <c r="J212" s="13">
        <v>9.2020204081632653E-2</v>
      </c>
      <c r="L212" s="13">
        <v>5.4750816326530609E-2</v>
      </c>
      <c r="M212" s="13">
        <v>3.7517959183673476E-2</v>
      </c>
      <c r="N212" s="13">
        <v>6.1646122448979594E-2</v>
      </c>
      <c r="O212" s="13">
        <v>9.3691224489795943E-2</v>
      </c>
      <c r="P212" s="4">
        <v>1349</v>
      </c>
      <c r="Q212" s="4">
        <v>1356</v>
      </c>
      <c r="R212" s="12">
        <v>-5.5163265306122453E-3</v>
      </c>
      <c r="S212" s="12">
        <v>1.0818163265306123E-2</v>
      </c>
      <c r="T212" s="12">
        <v>7.9224489795918403E-3</v>
      </c>
      <c r="U212" s="12">
        <v>-1.6710204081632713E-3</v>
      </c>
      <c r="V212" s="12"/>
      <c r="W212" s="12">
        <f t="shared" si="18"/>
        <v>2.8883163265306117E-3</v>
      </c>
      <c r="X212" s="3"/>
      <c r="Y212" s="4">
        <v>1349</v>
      </c>
      <c r="Z212" s="4">
        <v>1356</v>
      </c>
      <c r="AA212" s="13">
        <v>1.2064489795918369E-2</v>
      </c>
      <c r="AB212" s="13">
        <v>1.5883877551020407E-2</v>
      </c>
      <c r="AC212" s="13">
        <v>1.7519591836734696E-2</v>
      </c>
      <c r="AD212" s="13">
        <v>8.4300000000000017E-3</v>
      </c>
      <c r="AE212" s="13">
        <v>4.846734693877551E-3</v>
      </c>
      <c r="AF212" s="13">
        <v>1.2714081632653062E-2</v>
      </c>
      <c r="AG212" s="13">
        <v>1.4800816326530615E-2</v>
      </c>
      <c r="AH212" s="13">
        <v>4.997142857142858E-3</v>
      </c>
      <c r="AJ212" s="14">
        <f t="shared" si="19"/>
        <v>-3.8614285714285719E-2</v>
      </c>
      <c r="AK212" s="14">
        <f t="shared" si="19"/>
        <v>7.5727142857142854E-2</v>
      </c>
      <c r="AL212" s="14">
        <f t="shared" si="19"/>
        <v>5.5457142857142885E-2</v>
      </c>
      <c r="AM212" s="14">
        <f t="shared" si="19"/>
        <v>-1.1697142857142899E-2</v>
      </c>
      <c r="AO212" s="14">
        <f t="shared" si="20"/>
        <v>-0.7348730433054923</v>
      </c>
      <c r="AP212" s="14">
        <f t="shared" si="20"/>
        <v>0.92096390320516441</v>
      </c>
      <c r="AQ212" s="14">
        <f t="shared" si="20"/>
        <v>0.59831115245879862</v>
      </c>
      <c r="AR212" s="14">
        <f t="shared" si="20"/>
        <v>-0.2953415762930221</v>
      </c>
      <c r="AT212" s="14">
        <f t="shared" si="21"/>
        <v>0</v>
      </c>
      <c r="AU212" s="14">
        <f t="shared" si="21"/>
        <v>0</v>
      </c>
      <c r="AV212" s="14">
        <f t="shared" si="21"/>
        <v>0</v>
      </c>
      <c r="AW212" s="14">
        <f t="shared" si="21"/>
        <v>0</v>
      </c>
      <c r="AX212" s="4">
        <v>1349</v>
      </c>
      <c r="AY212" s="4">
        <v>1356</v>
      </c>
    </row>
    <row r="213" spans="1:51" x14ac:dyDescent="0.2">
      <c r="A213" s="4">
        <v>1357</v>
      </c>
      <c r="B213" s="4">
        <v>1368</v>
      </c>
      <c r="D213" s="3">
        <v>1389.7121</v>
      </c>
      <c r="E213" s="4">
        <v>10</v>
      </c>
      <c r="F213" s="3" t="s">
        <v>386</v>
      </c>
      <c r="G213" s="13">
        <v>0.75329885714285727</v>
      </c>
      <c r="H213" s="13">
        <v>0.75297528571428574</v>
      </c>
      <c r="I213" s="13">
        <v>0.72125828571428574</v>
      </c>
      <c r="J213" s="13">
        <v>0.72989300000000013</v>
      </c>
      <c r="L213" s="13">
        <v>0.74273985714285728</v>
      </c>
      <c r="M213" s="13">
        <v>0.73098985714285725</v>
      </c>
      <c r="N213" s="13">
        <v>0.72488142857142868</v>
      </c>
      <c r="O213" s="13">
        <v>0.71980900000000003</v>
      </c>
      <c r="P213" s="4">
        <v>1357</v>
      </c>
      <c r="Q213" s="4">
        <v>1368</v>
      </c>
      <c r="R213" s="12">
        <v>1.0559000000000018E-2</v>
      </c>
      <c r="S213" s="12">
        <v>2.1985428571428555E-2</v>
      </c>
      <c r="T213" s="12">
        <v>-3.6231428571427775E-3</v>
      </c>
      <c r="U213" s="12">
        <v>1.0084000000000109E-2</v>
      </c>
      <c r="V213" s="12"/>
      <c r="W213" s="12">
        <f t="shared" si="18"/>
        <v>9.7513214285714755E-3</v>
      </c>
      <c r="X213" s="3"/>
      <c r="Y213" s="4">
        <v>1357</v>
      </c>
      <c r="Z213" s="4">
        <v>1368</v>
      </c>
      <c r="AA213" s="13">
        <v>1.860257142857143E-2</v>
      </c>
      <c r="AB213" s="13">
        <v>1.2149285714285715E-2</v>
      </c>
      <c r="AC213" s="13">
        <v>1.6249714285714287E-2</v>
      </c>
      <c r="AD213" s="13">
        <v>4.6155714285714281E-3</v>
      </c>
      <c r="AE213" s="13">
        <v>8.0538571428571439E-3</v>
      </c>
      <c r="AF213" s="13">
        <v>1.2827714285714286E-2</v>
      </c>
      <c r="AG213" s="13">
        <v>1.1867000000000003E-2</v>
      </c>
      <c r="AH213" s="13">
        <v>4.7997142857142865E-3</v>
      </c>
      <c r="AJ213" s="14">
        <f t="shared" si="19"/>
        <v>0.10559000000000018</v>
      </c>
      <c r="AK213" s="14">
        <f t="shared" si="19"/>
        <v>0.21985428571428556</v>
      </c>
      <c r="AL213" s="14">
        <f t="shared" si="19"/>
        <v>-3.6231428571427776E-2</v>
      </c>
      <c r="AM213" s="14">
        <f t="shared" si="19"/>
        <v>0.10084000000000108</v>
      </c>
      <c r="AO213" s="14">
        <f t="shared" si="20"/>
        <v>0.9022037549255989</v>
      </c>
      <c r="AP213" s="14">
        <f t="shared" si="20"/>
        <v>2.1553119614330369</v>
      </c>
      <c r="AQ213" s="14">
        <f t="shared" si="20"/>
        <v>-0.31187711744678637</v>
      </c>
      <c r="AR213" s="14">
        <f t="shared" si="20"/>
        <v>2.6229614848969809</v>
      </c>
      <c r="AT213" s="14">
        <f t="shared" si="21"/>
        <v>0</v>
      </c>
      <c r="AU213" s="14">
        <f t="shared" si="21"/>
        <v>1</v>
      </c>
      <c r="AV213" s="14">
        <f t="shared" si="21"/>
        <v>0</v>
      </c>
      <c r="AW213" s="14">
        <f t="shared" si="21"/>
        <v>0</v>
      </c>
      <c r="AX213" s="4">
        <v>1357</v>
      </c>
      <c r="AY213" s="4">
        <v>1368</v>
      </c>
    </row>
  </sheetData>
  <conditionalFormatting sqref="A3:C3">
    <cfRule type="colorScale" priority="12">
      <colorScale>
        <cfvo type="num" val="$A$3"/>
        <cfvo type="num" val="$B$3"/>
        <cfvo type="num" val="$C$3"/>
        <color rgb="FF0000FF"/>
        <color rgb="FFFFFF00"/>
        <color rgb="FFFF0000"/>
      </colorScale>
    </cfRule>
  </conditionalFormatting>
  <conditionalFormatting sqref="G8:J213">
    <cfRule type="colorScale" priority="13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34" priority="14" stopIfTrue="1" operator="between">
      <formula>0</formula>
      <formula>0.2</formula>
    </cfRule>
    <cfRule type="cellIs" dxfId="33" priority="15" stopIfTrue="1" operator="between">
      <formula>0.2</formula>
      <formula>1</formula>
    </cfRule>
  </conditionalFormatting>
  <conditionalFormatting sqref="L8:O213">
    <cfRule type="colorScale" priority="16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32" priority="17" stopIfTrue="1" operator="between">
      <formula>0</formula>
      <formula>0.2</formula>
    </cfRule>
    <cfRule type="cellIs" dxfId="31" priority="18" stopIfTrue="1" operator="between">
      <formula>0.2</formula>
      <formula>1</formula>
    </cfRule>
  </conditionalFormatting>
  <conditionalFormatting sqref="R8:W213">
    <cfRule type="cellIs" dxfId="30" priority="7" stopIfTrue="1" operator="between">
      <formula>$P$3</formula>
      <formula>$Q$3</formula>
    </cfRule>
    <cfRule type="cellIs" dxfId="29" priority="8" stopIfTrue="1" operator="between">
      <formula>$Q$3</formula>
      <formula>$R$3</formula>
    </cfRule>
    <cfRule type="cellIs" dxfId="28" priority="9" stopIfTrue="1" operator="between">
      <formula>$R$3</formula>
      <formula>$S$3</formula>
    </cfRule>
    <cfRule type="cellIs" dxfId="27" priority="10" stopIfTrue="1" operator="between">
      <formula>$S$3</formula>
      <formula>$T$3</formula>
    </cfRule>
    <cfRule type="cellIs" dxfId="26" priority="11" stopIfTrue="1" operator="between">
      <formula>$T$3</formula>
      <formula>$U$3</formula>
    </cfRule>
  </conditionalFormatting>
  <conditionalFormatting sqref="AJ8:AM213">
    <cfRule type="cellIs" dxfId="25" priority="4" operator="greaterThan">
      <formula>0.5</formula>
    </cfRule>
    <cfRule type="cellIs" dxfId="24" priority="5" operator="lessThanOrEqual">
      <formula>-0.5</formula>
    </cfRule>
    <cfRule type="cellIs" dxfId="23" priority="6" operator="between">
      <formula>0.5</formula>
      <formula>-0.5</formula>
    </cfRule>
  </conditionalFormatting>
  <conditionalFormatting sqref="AT8:AW213">
    <cfRule type="cellIs" dxfId="22" priority="3" operator="greaterThanOrEqual">
      <formula>3</formula>
    </cfRule>
  </conditionalFormatting>
  <conditionalFormatting sqref="AO8:AR213">
    <cfRule type="cellIs" dxfId="21" priority="1" operator="lessThanOrEqual">
      <formula>-2.776</formula>
    </cfRule>
    <cfRule type="cellIs" dxfId="20" priority="2" operator="greaterThan">
      <formula>2.776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ADEF-04FC-E14E-8422-427EF1901CED}">
  <dimension ref="A1:AY64"/>
  <sheetViews>
    <sheetView workbookViewId="0">
      <selection activeCell="D35" sqref="D35"/>
    </sheetView>
  </sheetViews>
  <sheetFormatPr baseColWidth="10" defaultColWidth="8.83203125" defaultRowHeight="15" x14ac:dyDescent="0.2"/>
  <cols>
    <col min="1" max="21" width="8.83203125" style="3"/>
    <col min="22" max="23" width="8.83203125" style="15"/>
    <col min="24" max="24" width="0" style="15" hidden="1" customWidth="1"/>
    <col min="25" max="34" width="0" style="3" hidden="1" customWidth="1"/>
    <col min="35" max="16384" width="8.83203125" style="3"/>
  </cols>
  <sheetData>
    <row r="1" spans="1:51" x14ac:dyDescent="0.2">
      <c r="E1" s="3" t="s">
        <v>19</v>
      </c>
      <c r="H1" s="4" t="s">
        <v>20</v>
      </c>
      <c r="J1" s="3" t="s">
        <v>21</v>
      </c>
      <c r="K1" s="3">
        <f>AVERAGE(AA8:AH64)</f>
        <v>1.22165052249852E-2</v>
      </c>
      <c r="V1" s="3"/>
      <c r="W1" s="5" t="s">
        <v>22</v>
      </c>
      <c r="X1" s="3"/>
      <c r="AI1" s="5" t="s">
        <v>23</v>
      </c>
      <c r="AJ1" s="3" t="s">
        <v>24</v>
      </c>
      <c r="AL1" s="3">
        <v>0.5</v>
      </c>
    </row>
    <row r="2" spans="1:51" x14ac:dyDescent="0.2">
      <c r="A2" s="3" t="s">
        <v>25</v>
      </c>
      <c r="E2" s="3" t="s">
        <v>26</v>
      </c>
      <c r="H2" s="4" t="s">
        <v>27</v>
      </c>
      <c r="K2" s="3">
        <f>AVERAGE(R8:U64)</f>
        <v>-3.7902926339329114E-4</v>
      </c>
      <c r="V2" s="3"/>
      <c r="W2" s="3"/>
      <c r="X2" s="3"/>
      <c r="AJ2" s="3" t="s">
        <v>28</v>
      </c>
      <c r="AL2" s="3">
        <v>0.02</v>
      </c>
    </row>
    <row r="3" spans="1:51" x14ac:dyDescent="0.2">
      <c r="A3" s="3">
        <v>0.1</v>
      </c>
      <c r="B3" s="3">
        <v>0.35</v>
      </c>
      <c r="C3" s="3">
        <v>0.7</v>
      </c>
      <c r="E3" s="3" t="s">
        <v>29</v>
      </c>
      <c r="H3" s="4" t="s">
        <v>14</v>
      </c>
      <c r="P3" s="6">
        <v>-0.1</v>
      </c>
      <c r="Q3" s="7">
        <v>-0.05</v>
      </c>
      <c r="R3" s="8">
        <v>-0.03</v>
      </c>
      <c r="S3" s="8">
        <v>0.03</v>
      </c>
      <c r="T3" s="9">
        <v>0.05</v>
      </c>
      <c r="U3" s="10">
        <v>0.1</v>
      </c>
      <c r="V3" s="3"/>
      <c r="W3" s="3"/>
      <c r="X3" s="3"/>
      <c r="AJ3" s="3" t="s">
        <v>30</v>
      </c>
      <c r="AL3" s="3">
        <v>2.7759999999999998</v>
      </c>
    </row>
    <row r="4" spans="1:51" x14ac:dyDescent="0.2">
      <c r="E4" s="3" t="s">
        <v>31</v>
      </c>
      <c r="H4" s="4" t="s">
        <v>32</v>
      </c>
      <c r="V4" s="3"/>
      <c r="W4" s="3"/>
      <c r="X4" s="3"/>
    </row>
    <row r="5" spans="1:51" x14ac:dyDescent="0.2">
      <c r="V5" s="3"/>
      <c r="W5" s="3"/>
      <c r="X5" s="3"/>
      <c r="AA5" s="3" t="s">
        <v>33</v>
      </c>
      <c r="AE5" s="3" t="s">
        <v>33</v>
      </c>
    </row>
    <row r="6" spans="1:51" x14ac:dyDescent="0.2">
      <c r="C6" s="3" t="s">
        <v>34</v>
      </c>
      <c r="E6" s="4">
        <v>0.7</v>
      </c>
      <c r="G6" s="3" t="s">
        <v>35</v>
      </c>
      <c r="H6" s="3" t="s">
        <v>189</v>
      </c>
      <c r="L6" s="3" t="s">
        <v>37</v>
      </c>
      <c r="M6" s="3" t="s">
        <v>38</v>
      </c>
      <c r="R6" s="3" t="s">
        <v>39</v>
      </c>
      <c r="V6" s="3"/>
      <c r="W6" s="3"/>
      <c r="X6" s="3"/>
      <c r="AA6" s="3" t="s">
        <v>40</v>
      </c>
      <c r="AB6" s="3" t="s">
        <v>189</v>
      </c>
      <c r="AE6" s="3" t="s">
        <v>41</v>
      </c>
      <c r="AF6" s="3" t="s">
        <v>38</v>
      </c>
      <c r="AJ6" s="3" t="s">
        <v>42</v>
      </c>
      <c r="AO6" s="3" t="s">
        <v>43</v>
      </c>
      <c r="AP6" s="3" t="s">
        <v>44</v>
      </c>
      <c r="AT6" s="3" t="s">
        <v>45</v>
      </c>
    </row>
    <row r="7" spans="1:51" x14ac:dyDescent="0.2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>
        <v>0.05</v>
      </c>
      <c r="H7" s="4">
        <v>0.5</v>
      </c>
      <c r="I7" s="4">
        <v>5</v>
      </c>
      <c r="J7" s="4">
        <v>50.000003999999997</v>
      </c>
      <c r="L7" s="4">
        <v>0.05</v>
      </c>
      <c r="M7" s="4">
        <v>0.5</v>
      </c>
      <c r="N7" s="4">
        <v>5</v>
      </c>
      <c r="O7" s="4">
        <v>50.000003999999997</v>
      </c>
      <c r="P7" s="4" t="s">
        <v>46</v>
      </c>
      <c r="Q7" s="4" t="s">
        <v>47</v>
      </c>
      <c r="R7" s="4">
        <v>0.05</v>
      </c>
      <c r="S7" s="4">
        <v>0.5</v>
      </c>
      <c r="T7" s="4">
        <v>5</v>
      </c>
      <c r="U7" s="4">
        <v>50.000003999999997</v>
      </c>
      <c r="V7" s="3"/>
      <c r="W7" s="3" t="s">
        <v>52</v>
      </c>
      <c r="X7" s="3"/>
      <c r="Y7" s="4" t="s">
        <v>46</v>
      </c>
      <c r="Z7" s="4" t="s">
        <v>47</v>
      </c>
      <c r="AA7" s="4">
        <v>0.05</v>
      </c>
      <c r="AB7" s="4">
        <v>0.5</v>
      </c>
      <c r="AC7" s="4">
        <v>5</v>
      </c>
      <c r="AD7" s="4">
        <v>50.000003999999997</v>
      </c>
      <c r="AE7" s="4">
        <v>0.05</v>
      </c>
      <c r="AF7" s="4">
        <v>0.5</v>
      </c>
      <c r="AG7" s="4">
        <v>5</v>
      </c>
      <c r="AH7" s="4">
        <v>50.000003999999997</v>
      </c>
      <c r="AJ7" s="4">
        <v>0.05</v>
      </c>
      <c r="AK7" s="4">
        <v>0.5</v>
      </c>
      <c r="AL7" s="4">
        <v>5</v>
      </c>
      <c r="AM7" s="4">
        <v>50.000003999999997</v>
      </c>
      <c r="AO7" s="4">
        <v>0.05</v>
      </c>
      <c r="AP7" s="4">
        <v>0.5</v>
      </c>
      <c r="AQ7" s="4">
        <v>5</v>
      </c>
      <c r="AR7" s="4">
        <v>50.000003999999997</v>
      </c>
      <c r="AT7" s="4">
        <v>0.05</v>
      </c>
      <c r="AU7" s="4">
        <v>0.5</v>
      </c>
      <c r="AV7" s="4">
        <v>5</v>
      </c>
      <c r="AW7" s="4">
        <v>50.000003999999997</v>
      </c>
      <c r="AX7" s="4" t="s">
        <v>46</v>
      </c>
      <c r="AY7" s="4" t="s">
        <v>47</v>
      </c>
    </row>
    <row r="8" spans="1:51" x14ac:dyDescent="0.2">
      <c r="A8" s="4">
        <v>17</v>
      </c>
      <c r="B8" s="4">
        <v>27</v>
      </c>
      <c r="D8" s="3">
        <v>1274.6708000000001</v>
      </c>
      <c r="E8" s="4">
        <v>9</v>
      </c>
      <c r="F8" s="3" t="s">
        <v>387</v>
      </c>
      <c r="G8" s="13">
        <v>0.30760761904761907</v>
      </c>
      <c r="H8" s="13">
        <v>0.39923888888888887</v>
      </c>
      <c r="I8" s="13">
        <v>0.56785571428571435</v>
      </c>
      <c r="J8" s="13">
        <v>0.61459047619047624</v>
      </c>
      <c r="L8" s="13">
        <v>0.30362015873015874</v>
      </c>
      <c r="M8" s="13">
        <v>0.39253587301587306</v>
      </c>
      <c r="N8" s="13">
        <v>0.56001349206349205</v>
      </c>
      <c r="O8" s="13">
        <v>0.61481698412698416</v>
      </c>
      <c r="P8" s="4">
        <v>17</v>
      </c>
      <c r="Q8" s="4">
        <v>27</v>
      </c>
      <c r="R8" s="12">
        <v>3.9874603174603453E-3</v>
      </c>
      <c r="S8" s="12">
        <v>6.7030158730158503E-3</v>
      </c>
      <c r="T8" s="12">
        <v>7.8422222222222678E-3</v>
      </c>
      <c r="U8" s="12">
        <v>-2.2650793650794718E-4</v>
      </c>
      <c r="V8" s="12"/>
      <c r="W8" s="12">
        <f>AVERAGE(R8:U8)</f>
        <v>4.5765476190476285E-3</v>
      </c>
      <c r="X8" s="3"/>
      <c r="Y8" s="4">
        <v>17</v>
      </c>
      <c r="Z8" s="4">
        <v>27</v>
      </c>
      <c r="AA8" s="13">
        <v>8.4923809523809526E-3</v>
      </c>
      <c r="AB8" s="13">
        <v>1.1665714285714286E-2</v>
      </c>
      <c r="AC8" s="13">
        <v>1.5820793650793651E-2</v>
      </c>
      <c r="AD8" s="13">
        <v>1.1366825396825398E-2</v>
      </c>
      <c r="AE8" s="13">
        <v>1.2287777777777779E-2</v>
      </c>
      <c r="AF8" s="13">
        <v>1.151968253968254E-2</v>
      </c>
      <c r="AG8" s="13">
        <v>9.7487301587301581E-3</v>
      </c>
      <c r="AH8" s="13">
        <v>1.5159206349206349E-2</v>
      </c>
      <c r="AJ8" s="14">
        <f>R8*$E8</f>
        <v>3.588714285714311E-2</v>
      </c>
      <c r="AK8" s="14">
        <f t="shared" ref="AK8:AM23" si="0">S8*$E8</f>
        <v>6.0327142857142649E-2</v>
      </c>
      <c r="AL8" s="14">
        <f t="shared" si="0"/>
        <v>7.0580000000000406E-2</v>
      </c>
      <c r="AM8" s="14">
        <f t="shared" si="0"/>
        <v>-2.0385714285715245E-3</v>
      </c>
      <c r="AO8" s="14">
        <f>(((G8-L8)/(SQRT(((AA8^2)/3)+(((AE8^2)/3))))))</f>
        <v>0.46237832439533638</v>
      </c>
      <c r="AP8" s="14">
        <f t="shared" ref="AP8:AR23" si="1">(((H8-M8)/(SQRT(((AB8^2)/3)+(((AF8^2)/3))))))</f>
        <v>0.70814586816392</v>
      </c>
      <c r="AQ8" s="14">
        <f t="shared" si="1"/>
        <v>0.73093593812459401</v>
      </c>
      <c r="AR8" s="14">
        <f t="shared" si="1"/>
        <v>-2.0705848987116391E-2</v>
      </c>
      <c r="AT8" s="14">
        <f>IF(ABS(R8)&gt;$AL$2,1,0)+IF(ABS(AJ8)&gt;$AL$1,1,0)+IF(ABS(AO8)&gt;$AL$3,1,0)</f>
        <v>0</v>
      </c>
      <c r="AU8" s="14">
        <f t="shared" ref="AU8:AW23" si="2">IF(ABS(S8)&gt;$AL$2,1,0)+IF(ABS(AK8)&gt;$AL$1,1,0)+IF(ABS(AP8)&gt;$AL$3,1,0)</f>
        <v>0</v>
      </c>
      <c r="AV8" s="14">
        <f t="shared" si="2"/>
        <v>0</v>
      </c>
      <c r="AW8" s="14">
        <f t="shared" si="2"/>
        <v>0</v>
      </c>
      <c r="AX8" s="4">
        <v>17</v>
      </c>
      <c r="AY8" s="4">
        <v>27</v>
      </c>
    </row>
    <row r="9" spans="1:51" x14ac:dyDescent="0.2">
      <c r="A9" s="4">
        <v>17</v>
      </c>
      <c r="B9" s="4">
        <v>31</v>
      </c>
      <c r="D9" s="3">
        <v>1724.8458000000001</v>
      </c>
      <c r="E9" s="4">
        <v>13</v>
      </c>
      <c r="F9" s="3" t="s">
        <v>388</v>
      </c>
      <c r="G9" s="13">
        <v>0.44927802197802197</v>
      </c>
      <c r="H9" s="13">
        <v>0.49836527472527475</v>
      </c>
      <c r="I9" s="13">
        <v>0.59785879120879126</v>
      </c>
      <c r="J9" s="13">
        <v>0.62910956043956057</v>
      </c>
      <c r="L9" s="13">
        <v>0.44750318681318685</v>
      </c>
      <c r="M9" s="13">
        <v>0.48619087912087922</v>
      </c>
      <c r="N9" s="13">
        <v>0.59107296703296708</v>
      </c>
      <c r="O9" s="13">
        <v>0.62391153846153846</v>
      </c>
      <c r="P9" s="4">
        <v>17</v>
      </c>
      <c r="Q9" s="4">
        <v>31</v>
      </c>
      <c r="R9" s="12">
        <v>1.7748351648351434E-3</v>
      </c>
      <c r="S9" s="12">
        <v>1.2174395604395529E-2</v>
      </c>
      <c r="T9" s="12">
        <v>6.7858241758241879E-3</v>
      </c>
      <c r="U9" s="12">
        <v>5.1980219780219973E-3</v>
      </c>
      <c r="V9" s="12"/>
      <c r="W9" s="12">
        <f t="shared" ref="W9:W64" si="3">AVERAGE(R9:U9)</f>
        <v>6.4832692307692143E-3</v>
      </c>
      <c r="X9" s="3"/>
      <c r="Y9" s="4">
        <v>17</v>
      </c>
      <c r="Z9" s="4">
        <v>31</v>
      </c>
      <c r="AA9" s="13">
        <v>1.0547802197802198E-2</v>
      </c>
      <c r="AB9" s="13">
        <v>8.8654945054945054E-3</v>
      </c>
      <c r="AC9" s="13">
        <v>1.0534175824175826E-2</v>
      </c>
      <c r="AD9" s="13">
        <v>8.903516483516484E-3</v>
      </c>
      <c r="AE9" s="13">
        <v>9.6269230769230781E-3</v>
      </c>
      <c r="AF9" s="13">
        <v>9.3894505494505499E-3</v>
      </c>
      <c r="AG9" s="13">
        <v>9.134725274725277E-3</v>
      </c>
      <c r="AH9" s="13">
        <v>9.983296703296703E-3</v>
      </c>
      <c r="AJ9" s="14">
        <f t="shared" ref="AJ9:AM64" si="4">R9*$E9</f>
        <v>2.3072857142856864E-2</v>
      </c>
      <c r="AK9" s="14">
        <f t="shared" si="0"/>
        <v>0.15826714285714188</v>
      </c>
      <c r="AL9" s="14">
        <f t="shared" si="0"/>
        <v>8.8215714285714439E-2</v>
      </c>
      <c r="AM9" s="14">
        <f t="shared" si="0"/>
        <v>6.7574285714285962E-2</v>
      </c>
      <c r="AO9" s="14">
        <f t="shared" ref="AO9:AR64" si="5">(((G9-L9)/(SQRT(((AA9^2)/3)+(((AE9^2)/3))))))</f>
        <v>0.21526531971875976</v>
      </c>
      <c r="AP9" s="14">
        <f t="shared" si="1"/>
        <v>1.6329154190604929</v>
      </c>
      <c r="AQ9" s="14">
        <f t="shared" si="1"/>
        <v>0.8429496256303094</v>
      </c>
      <c r="AR9" s="14">
        <f t="shared" si="1"/>
        <v>0.67304864716896617</v>
      </c>
      <c r="AT9" s="14">
        <f t="shared" ref="AT9:AW64" si="6">IF(ABS(R9)&gt;$AL$2,1,0)+IF(ABS(AJ9)&gt;$AL$1,1,0)+IF(ABS(AO9)&gt;$AL$3,1,0)</f>
        <v>0</v>
      </c>
      <c r="AU9" s="14">
        <f t="shared" si="2"/>
        <v>0</v>
      </c>
      <c r="AV9" s="14">
        <f t="shared" si="2"/>
        <v>0</v>
      </c>
      <c r="AW9" s="14">
        <f t="shared" si="2"/>
        <v>0</v>
      </c>
      <c r="AX9" s="4">
        <v>17</v>
      </c>
      <c r="AY9" s="4">
        <v>31</v>
      </c>
    </row>
    <row r="10" spans="1:51" x14ac:dyDescent="0.2">
      <c r="A10" s="4">
        <v>32</v>
      </c>
      <c r="B10" s="4">
        <v>41</v>
      </c>
      <c r="D10" s="3">
        <v>1214.7103</v>
      </c>
      <c r="E10" s="4">
        <v>9</v>
      </c>
      <c r="F10" s="3" t="s">
        <v>389</v>
      </c>
      <c r="G10" s="13">
        <v>0.84846317460317455</v>
      </c>
      <c r="H10" s="13">
        <v>0.84287063492063496</v>
      </c>
      <c r="I10" s="13">
        <v>0.83613650793650796</v>
      </c>
      <c r="J10" s="13">
        <v>0.85667841269841272</v>
      </c>
      <c r="L10" s="13">
        <v>0.85774111111111107</v>
      </c>
      <c r="M10" s="13">
        <v>0.85249428571428576</v>
      </c>
      <c r="N10" s="13">
        <v>0.85672984126984131</v>
      </c>
      <c r="O10" s="13">
        <v>0.86240142857142865</v>
      </c>
      <c r="P10" s="4">
        <v>32</v>
      </c>
      <c r="Q10" s="4">
        <v>41</v>
      </c>
      <c r="R10" s="12">
        <v>-9.2779365079364781E-3</v>
      </c>
      <c r="S10" s="12">
        <v>-9.6236507936508717E-3</v>
      </c>
      <c r="T10" s="12">
        <v>-2.0593333333333286E-2</v>
      </c>
      <c r="U10" s="12">
        <v>-5.7230158730159006E-3</v>
      </c>
      <c r="V10" s="12"/>
      <c r="W10" s="12">
        <f t="shared" si="3"/>
        <v>-1.1304484126984133E-2</v>
      </c>
      <c r="X10" s="3"/>
      <c r="Y10" s="4">
        <v>32</v>
      </c>
      <c r="Z10" s="4">
        <v>41</v>
      </c>
      <c r="AA10" s="13">
        <v>2.4592698412698413E-2</v>
      </c>
      <c r="AB10" s="13">
        <v>1.2169682539682541E-2</v>
      </c>
      <c r="AC10" s="13">
        <v>1.2301904761904764E-2</v>
      </c>
      <c r="AD10" s="13">
        <v>1.3069523809523809E-2</v>
      </c>
      <c r="AE10" s="13">
        <v>1.1821746031746032E-2</v>
      </c>
      <c r="AF10" s="13">
        <v>1.4779365079365081E-2</v>
      </c>
      <c r="AG10" s="13">
        <v>9.4826984126984131E-3</v>
      </c>
      <c r="AH10" s="13">
        <v>1.1975238095238096E-2</v>
      </c>
      <c r="AJ10" s="14">
        <f t="shared" si="4"/>
        <v>-8.350142857142831E-2</v>
      </c>
      <c r="AK10" s="14">
        <f t="shared" si="0"/>
        <v>-8.6612857142857852E-2</v>
      </c>
      <c r="AL10" s="14">
        <f t="shared" si="0"/>
        <v>-0.18533999999999959</v>
      </c>
      <c r="AM10" s="14">
        <f t="shared" si="0"/>
        <v>-5.1507142857143105E-2</v>
      </c>
      <c r="AO10" s="14">
        <f t="shared" si="5"/>
        <v>-0.58893013692390139</v>
      </c>
      <c r="AP10" s="14">
        <f t="shared" si="1"/>
        <v>-0.87065328416338894</v>
      </c>
      <c r="AQ10" s="14">
        <f t="shared" si="1"/>
        <v>-2.2963920145743266</v>
      </c>
      <c r="AR10" s="14">
        <f t="shared" si="1"/>
        <v>-0.55920302072531702</v>
      </c>
      <c r="AT10" s="14">
        <f t="shared" si="6"/>
        <v>0</v>
      </c>
      <c r="AU10" s="14">
        <f t="shared" si="2"/>
        <v>0</v>
      </c>
      <c r="AV10" s="14">
        <f t="shared" si="2"/>
        <v>1</v>
      </c>
      <c r="AW10" s="14">
        <f t="shared" si="2"/>
        <v>0</v>
      </c>
      <c r="AX10" s="4">
        <v>32</v>
      </c>
      <c r="AY10" s="4">
        <v>41</v>
      </c>
    </row>
    <row r="11" spans="1:51" x14ac:dyDescent="0.2">
      <c r="A11" s="4">
        <v>35</v>
      </c>
      <c r="B11" s="4">
        <v>41</v>
      </c>
      <c r="D11" s="3">
        <v>860.44719999999995</v>
      </c>
      <c r="E11" s="4">
        <v>6</v>
      </c>
      <c r="F11" s="3" t="s">
        <v>390</v>
      </c>
      <c r="G11" s="13">
        <v>0.89118595238095244</v>
      </c>
      <c r="H11" s="13">
        <v>0.87783642857142863</v>
      </c>
      <c r="I11" s="13">
        <v>0.87288642857142862</v>
      </c>
      <c r="J11" s="13">
        <v>0.89318619047619052</v>
      </c>
      <c r="L11" s="13">
        <v>0.89889928571428579</v>
      </c>
      <c r="M11" s="13">
        <v>0.88816785714285729</v>
      </c>
      <c r="N11" s="13">
        <v>0.88811690476190475</v>
      </c>
      <c r="O11" s="13">
        <v>0.90189595238095244</v>
      </c>
      <c r="P11" s="4">
        <v>35</v>
      </c>
      <c r="Q11" s="4">
        <v>41</v>
      </c>
      <c r="R11" s="12">
        <v>-7.7133333333334079E-3</v>
      </c>
      <c r="S11" s="12">
        <v>-1.0331428571428542E-2</v>
      </c>
      <c r="T11" s="12">
        <v>-1.5230476190476197E-2</v>
      </c>
      <c r="U11" s="12">
        <v>-8.709761904761899E-3</v>
      </c>
      <c r="V11" s="12"/>
      <c r="W11" s="12">
        <f t="shared" si="3"/>
        <v>-1.0496250000000013E-2</v>
      </c>
      <c r="X11" s="3"/>
      <c r="Y11" s="4">
        <v>35</v>
      </c>
      <c r="Z11" s="4">
        <v>41</v>
      </c>
      <c r="AA11" s="13">
        <v>1.756119047619048E-2</v>
      </c>
      <c r="AB11" s="13">
        <v>9.7761904761904765E-3</v>
      </c>
      <c r="AC11" s="13">
        <v>1.0967380952380952E-2</v>
      </c>
      <c r="AD11" s="13">
        <v>1.1718095238095239E-2</v>
      </c>
      <c r="AE11" s="13">
        <v>1.1670000000000002E-2</v>
      </c>
      <c r="AF11" s="13">
        <v>1.5257380952380953E-2</v>
      </c>
      <c r="AG11" s="13">
        <v>1.0182380952380953E-2</v>
      </c>
      <c r="AH11" s="13">
        <v>1.1175952380952384E-2</v>
      </c>
      <c r="AJ11" s="14">
        <f t="shared" si="4"/>
        <v>-4.6280000000000446E-2</v>
      </c>
      <c r="AK11" s="14">
        <f t="shared" si="0"/>
        <v>-6.1988571428571254E-2</v>
      </c>
      <c r="AL11" s="14">
        <f t="shared" si="0"/>
        <v>-9.1382857142857182E-2</v>
      </c>
      <c r="AM11" s="14">
        <f t="shared" si="0"/>
        <v>-5.225857142857139E-2</v>
      </c>
      <c r="AO11" s="14">
        <f t="shared" si="5"/>
        <v>-0.63361530762864515</v>
      </c>
      <c r="AP11" s="14">
        <f t="shared" si="1"/>
        <v>-0.98751759094047842</v>
      </c>
      <c r="AQ11" s="14">
        <f t="shared" si="1"/>
        <v>-1.7627254905534941</v>
      </c>
      <c r="AR11" s="14">
        <f t="shared" si="1"/>
        <v>-0.93161740051784681</v>
      </c>
      <c r="AT11" s="14">
        <f t="shared" si="6"/>
        <v>0</v>
      </c>
      <c r="AU11" s="14">
        <f t="shared" si="2"/>
        <v>0</v>
      </c>
      <c r="AV11" s="14">
        <f t="shared" si="2"/>
        <v>0</v>
      </c>
      <c r="AW11" s="14">
        <f t="shared" si="2"/>
        <v>0</v>
      </c>
      <c r="AX11" s="4">
        <v>35</v>
      </c>
      <c r="AY11" s="4">
        <v>41</v>
      </c>
    </row>
    <row r="12" spans="1:51" x14ac:dyDescent="0.2">
      <c r="A12" s="4">
        <v>42</v>
      </c>
      <c r="B12" s="4">
        <v>48</v>
      </c>
      <c r="D12" s="3">
        <v>728.45529999999997</v>
      </c>
      <c r="E12" s="4">
        <v>5</v>
      </c>
      <c r="F12" s="3" t="s">
        <v>391</v>
      </c>
      <c r="G12" s="13">
        <v>0.88805485714285715</v>
      </c>
      <c r="H12" s="13">
        <v>0.89299714285714293</v>
      </c>
      <c r="I12" s="13">
        <v>0.87756000000000012</v>
      </c>
      <c r="J12" s="13">
        <v>0.88865514285714298</v>
      </c>
      <c r="L12" s="13">
        <v>0.89317457142857137</v>
      </c>
      <c r="M12" s="13">
        <v>0.88045942857142867</v>
      </c>
      <c r="N12" s="13">
        <v>0.88138314285714292</v>
      </c>
      <c r="O12" s="13">
        <v>0.88049228571428584</v>
      </c>
      <c r="P12" s="4">
        <v>42</v>
      </c>
      <c r="Q12" s="4">
        <v>48</v>
      </c>
      <c r="R12" s="12">
        <v>-5.1197142857142917E-3</v>
      </c>
      <c r="S12" s="12">
        <v>1.2537714285714279E-2</v>
      </c>
      <c r="T12" s="12">
        <v>-3.8231428571428193E-3</v>
      </c>
      <c r="U12" s="12">
        <v>8.1628571428570759E-3</v>
      </c>
      <c r="V12" s="12"/>
      <c r="W12" s="12">
        <f t="shared" si="3"/>
        <v>2.9394285714285607E-3</v>
      </c>
      <c r="X12" s="3"/>
      <c r="Y12" s="4">
        <v>42</v>
      </c>
      <c r="Z12" s="4">
        <v>48</v>
      </c>
      <c r="AA12" s="13">
        <v>1.2549428571428572E-2</v>
      </c>
      <c r="AB12" s="13">
        <v>4.5859999999999998E-3</v>
      </c>
      <c r="AC12" s="13">
        <v>7.8237142857142863E-3</v>
      </c>
      <c r="AD12" s="13">
        <v>1.3413142857142858E-2</v>
      </c>
      <c r="AE12" s="13">
        <v>9.7302857142857156E-3</v>
      </c>
      <c r="AF12" s="13">
        <v>3.8002857142857148E-3</v>
      </c>
      <c r="AG12" s="13">
        <v>9.046285714285715E-3</v>
      </c>
      <c r="AH12" s="13">
        <v>5.7085714285714292E-3</v>
      </c>
      <c r="AJ12" s="14">
        <f t="shared" si="4"/>
        <v>-2.5598571428571457E-2</v>
      </c>
      <c r="AK12" s="14">
        <f t="shared" si="0"/>
        <v>6.2688571428571399E-2</v>
      </c>
      <c r="AL12" s="14">
        <f t="shared" si="0"/>
        <v>-1.9115714285714097E-2</v>
      </c>
      <c r="AM12" s="14">
        <f t="shared" si="0"/>
        <v>4.081428571428538E-2</v>
      </c>
      <c r="AO12" s="14">
        <f t="shared" si="5"/>
        <v>-0.55842204656868122</v>
      </c>
      <c r="AP12" s="14">
        <f t="shared" si="1"/>
        <v>3.6460830999139349</v>
      </c>
      <c r="AQ12" s="14">
        <f t="shared" si="1"/>
        <v>-0.55366059199786877</v>
      </c>
      <c r="AR12" s="14">
        <f t="shared" si="1"/>
        <v>0.96989152178426175</v>
      </c>
      <c r="AT12" s="14">
        <f t="shared" si="6"/>
        <v>0</v>
      </c>
      <c r="AU12" s="14">
        <f t="shared" si="2"/>
        <v>1</v>
      </c>
      <c r="AV12" s="14">
        <f t="shared" si="2"/>
        <v>0</v>
      </c>
      <c r="AW12" s="14">
        <f t="shared" si="2"/>
        <v>0</v>
      </c>
      <c r="AX12" s="4">
        <v>42</v>
      </c>
      <c r="AY12" s="4">
        <v>48</v>
      </c>
    </row>
    <row r="13" spans="1:51" x14ac:dyDescent="0.2">
      <c r="A13" s="4">
        <v>42</v>
      </c>
      <c r="B13" s="4">
        <v>59</v>
      </c>
      <c r="D13" s="3">
        <v>1868.9964</v>
      </c>
      <c r="E13" s="4">
        <v>15</v>
      </c>
      <c r="F13" s="3" t="s">
        <v>392</v>
      </c>
      <c r="G13" s="13">
        <v>0.89353495238095237</v>
      </c>
      <c r="H13" s="13">
        <v>0.87344000000000011</v>
      </c>
      <c r="I13" s="13">
        <v>0.8621225714285714</v>
      </c>
      <c r="J13" s="13">
        <v>0.85942561904761905</v>
      </c>
      <c r="L13" s="13">
        <v>0.87537838095238096</v>
      </c>
      <c r="M13" s="13">
        <v>0.8686948571428571</v>
      </c>
      <c r="N13" s="13">
        <v>0.85343723809523808</v>
      </c>
      <c r="O13" s="13">
        <v>0.86230076190476179</v>
      </c>
      <c r="P13" s="4">
        <v>42</v>
      </c>
      <c r="Q13" s="4">
        <v>59</v>
      </c>
      <c r="R13" s="12">
        <v>1.8156571428571328E-2</v>
      </c>
      <c r="S13" s="12">
        <v>4.7451428571429503E-3</v>
      </c>
      <c r="T13" s="12">
        <v>8.6853333333333383E-3</v>
      </c>
      <c r="U13" s="12">
        <v>-2.8751428571428595E-3</v>
      </c>
      <c r="V13" s="12"/>
      <c r="W13" s="12">
        <f t="shared" si="3"/>
        <v>7.1779761904761895E-3</v>
      </c>
      <c r="X13" s="3"/>
      <c r="Y13" s="4">
        <v>42</v>
      </c>
      <c r="Z13" s="4">
        <v>59</v>
      </c>
      <c r="AA13" s="13">
        <v>2.5491714285714284E-2</v>
      </c>
      <c r="AB13" s="13">
        <v>2.1050095238095239E-2</v>
      </c>
      <c r="AC13" s="13">
        <v>1.4796857142857145E-2</v>
      </c>
      <c r="AD13" s="13">
        <v>1.7600476190476191E-2</v>
      </c>
      <c r="AE13" s="13">
        <v>1.687847619047619E-2</v>
      </c>
      <c r="AF13" s="13">
        <v>1.4796476190476191E-2</v>
      </c>
      <c r="AG13" s="13">
        <v>1.5717904761904763E-2</v>
      </c>
      <c r="AH13" s="13">
        <v>1.6433047619047621E-2</v>
      </c>
      <c r="AJ13" s="14">
        <f t="shared" si="4"/>
        <v>0.27234857142856994</v>
      </c>
      <c r="AK13" s="14">
        <f t="shared" si="0"/>
        <v>7.1177142857144257E-2</v>
      </c>
      <c r="AL13" s="14">
        <f t="shared" si="0"/>
        <v>0.13028000000000006</v>
      </c>
      <c r="AM13" s="14">
        <f t="shared" si="0"/>
        <v>-4.3127142857142892E-2</v>
      </c>
      <c r="AO13" s="14">
        <f t="shared" si="5"/>
        <v>1.0286222624128101</v>
      </c>
      <c r="AP13" s="14">
        <f t="shared" si="1"/>
        <v>0.31942365659113192</v>
      </c>
      <c r="AQ13" s="14">
        <f t="shared" si="1"/>
        <v>0.69687420218221863</v>
      </c>
      <c r="AR13" s="14">
        <f t="shared" si="1"/>
        <v>-0.20681059292040349</v>
      </c>
      <c r="AT13" s="14">
        <f t="shared" si="6"/>
        <v>0</v>
      </c>
      <c r="AU13" s="14">
        <f t="shared" si="2"/>
        <v>0</v>
      </c>
      <c r="AV13" s="14">
        <f t="shared" si="2"/>
        <v>0</v>
      </c>
      <c r="AW13" s="14">
        <f t="shared" si="2"/>
        <v>0</v>
      </c>
      <c r="AX13" s="4">
        <v>42</v>
      </c>
      <c r="AY13" s="4">
        <v>59</v>
      </c>
    </row>
    <row r="14" spans="1:51" x14ac:dyDescent="0.2">
      <c r="A14" s="4">
        <v>45</v>
      </c>
      <c r="B14" s="4">
        <v>59</v>
      </c>
      <c r="D14" s="3">
        <v>1583.8275000000001</v>
      </c>
      <c r="E14" s="4">
        <v>12</v>
      </c>
      <c r="F14" s="3" t="s">
        <v>393</v>
      </c>
      <c r="G14" s="13">
        <v>0.92993095238095247</v>
      </c>
      <c r="H14" s="13">
        <v>0.92982369047619051</v>
      </c>
      <c r="I14" s="13">
        <v>0.90931333333333342</v>
      </c>
      <c r="J14" s="13">
        <v>0.90897142857142876</v>
      </c>
      <c r="L14" s="13">
        <v>0.9154255952380953</v>
      </c>
      <c r="M14" s="13">
        <v>0.90856476190476199</v>
      </c>
      <c r="N14" s="13">
        <v>0.89590630952380967</v>
      </c>
      <c r="O14" s="13">
        <v>0.90777880952380952</v>
      </c>
      <c r="P14" s="4">
        <v>45</v>
      </c>
      <c r="Q14" s="4">
        <v>59</v>
      </c>
      <c r="R14" s="12">
        <v>1.4505357142857195E-2</v>
      </c>
      <c r="S14" s="12">
        <v>2.125892857142862E-2</v>
      </c>
      <c r="T14" s="12">
        <v>1.3407023809523867E-2</v>
      </c>
      <c r="U14" s="12">
        <v>1.1926190476191103E-3</v>
      </c>
      <c r="V14" s="12"/>
      <c r="W14" s="12">
        <f t="shared" si="3"/>
        <v>1.2590982142857199E-2</v>
      </c>
      <c r="X14" s="3"/>
      <c r="Y14" s="4">
        <v>45</v>
      </c>
      <c r="Z14" s="4">
        <v>59</v>
      </c>
      <c r="AA14" s="13">
        <v>1.7465238095238096E-2</v>
      </c>
      <c r="AB14" s="13">
        <v>5.7001190476190476E-3</v>
      </c>
      <c r="AC14" s="13">
        <v>1.2258928571428573E-2</v>
      </c>
      <c r="AD14" s="13">
        <v>5.8248809523809529E-3</v>
      </c>
      <c r="AE14" s="13">
        <v>1.6105238095238096E-2</v>
      </c>
      <c r="AF14" s="13">
        <v>6.0095238095238101E-3</v>
      </c>
      <c r="AG14" s="13">
        <v>1.026452380952381E-2</v>
      </c>
      <c r="AH14" s="13">
        <v>5.2385714285714292E-3</v>
      </c>
      <c r="AJ14" s="14">
        <f t="shared" si="4"/>
        <v>0.17406428571428634</v>
      </c>
      <c r="AK14" s="14">
        <f t="shared" si="0"/>
        <v>0.25510714285714342</v>
      </c>
      <c r="AL14" s="14">
        <f t="shared" si="0"/>
        <v>0.1608842857142864</v>
      </c>
      <c r="AM14" s="14">
        <f t="shared" si="0"/>
        <v>1.4311428571429323E-2</v>
      </c>
      <c r="AO14" s="14">
        <f t="shared" si="5"/>
        <v>1.0575245515136948</v>
      </c>
      <c r="AP14" s="14">
        <f t="shared" si="1"/>
        <v>4.4455120714483032</v>
      </c>
      <c r="AQ14" s="14">
        <f t="shared" si="1"/>
        <v>1.4523694082652783</v>
      </c>
      <c r="AR14" s="14">
        <f t="shared" si="1"/>
        <v>0.26368030657318897</v>
      </c>
      <c r="AT14" s="14">
        <f t="shared" si="6"/>
        <v>0</v>
      </c>
      <c r="AU14" s="14">
        <f t="shared" si="2"/>
        <v>2</v>
      </c>
      <c r="AV14" s="14">
        <f t="shared" si="2"/>
        <v>0</v>
      </c>
      <c r="AW14" s="14">
        <f t="shared" si="2"/>
        <v>0</v>
      </c>
      <c r="AX14" s="4">
        <v>45</v>
      </c>
      <c r="AY14" s="4">
        <v>59</v>
      </c>
    </row>
    <row r="15" spans="1:51" x14ac:dyDescent="0.2">
      <c r="A15" s="4">
        <v>48</v>
      </c>
      <c r="B15" s="4">
        <v>59</v>
      </c>
      <c r="D15" s="3">
        <v>1260.6066000000001</v>
      </c>
      <c r="E15" s="4">
        <v>10</v>
      </c>
      <c r="F15" s="3" t="s">
        <v>394</v>
      </c>
      <c r="G15" s="13">
        <v>0.81094528571428581</v>
      </c>
      <c r="H15" s="13">
        <v>0.83724857142857145</v>
      </c>
      <c r="I15" s="13">
        <v>0.82671028571428562</v>
      </c>
      <c r="J15" s="13">
        <v>0.82863914285714291</v>
      </c>
      <c r="L15" s="13">
        <v>0.83877414285714291</v>
      </c>
      <c r="M15" s="13">
        <v>0.84189785714285703</v>
      </c>
      <c r="N15" s="13">
        <v>0.82849885714285709</v>
      </c>
      <c r="O15" s="13">
        <v>0.83319842857142867</v>
      </c>
      <c r="P15" s="4">
        <v>48</v>
      </c>
      <c r="Q15" s="4">
        <v>59</v>
      </c>
      <c r="R15" s="12">
        <v>-2.7828857142857166E-2</v>
      </c>
      <c r="S15" s="12">
        <v>-4.6492857142856892E-3</v>
      </c>
      <c r="T15" s="12">
        <v>-1.7885714285714729E-3</v>
      </c>
      <c r="U15" s="12">
        <v>-4.5592857142856711E-3</v>
      </c>
      <c r="V15" s="12"/>
      <c r="W15" s="12">
        <f t="shared" si="3"/>
        <v>-9.7064999999999999E-3</v>
      </c>
      <c r="X15" s="3"/>
      <c r="Y15" s="4">
        <v>48</v>
      </c>
      <c r="Z15" s="4">
        <v>59</v>
      </c>
      <c r="AA15" s="13">
        <v>1.8117714285714286E-2</v>
      </c>
      <c r="AB15" s="13">
        <v>1.0690142857142856E-2</v>
      </c>
      <c r="AC15" s="13">
        <v>8.7178571428571435E-3</v>
      </c>
      <c r="AD15" s="13">
        <v>1.0919285714285715E-2</v>
      </c>
      <c r="AE15" s="13">
        <v>1.5166285714285715E-2</v>
      </c>
      <c r="AF15" s="13">
        <v>7.0544285714285717E-3</v>
      </c>
      <c r="AG15" s="13">
        <v>6.8142857142857146E-3</v>
      </c>
      <c r="AH15" s="13">
        <v>7.0854285714285724E-3</v>
      </c>
      <c r="AJ15" s="14">
        <f t="shared" si="4"/>
        <v>-0.27828857142857166</v>
      </c>
      <c r="AK15" s="14">
        <f t="shared" si="0"/>
        <v>-4.6492857142856892E-2</v>
      </c>
      <c r="AL15" s="14">
        <f t="shared" si="0"/>
        <v>-1.788571428571473E-2</v>
      </c>
      <c r="AM15" s="14">
        <f t="shared" si="0"/>
        <v>-4.5592857142856713E-2</v>
      </c>
      <c r="AO15" s="14">
        <f t="shared" si="5"/>
        <v>-2.0400213461209531</v>
      </c>
      <c r="AP15" s="14">
        <f t="shared" si="1"/>
        <v>-0.62873340227690711</v>
      </c>
      <c r="AQ15" s="14">
        <f t="shared" si="1"/>
        <v>-0.27997109503405743</v>
      </c>
      <c r="AR15" s="14">
        <f t="shared" si="1"/>
        <v>-0.60667629788671384</v>
      </c>
      <c r="AT15" s="14">
        <f t="shared" si="6"/>
        <v>1</v>
      </c>
      <c r="AU15" s="14">
        <f t="shared" si="2"/>
        <v>0</v>
      </c>
      <c r="AV15" s="14">
        <f t="shared" si="2"/>
        <v>0</v>
      </c>
      <c r="AW15" s="14">
        <f t="shared" si="2"/>
        <v>0</v>
      </c>
      <c r="AX15" s="4">
        <v>48</v>
      </c>
      <c r="AY15" s="4">
        <v>59</v>
      </c>
    </row>
    <row r="16" spans="1:51" x14ac:dyDescent="0.2">
      <c r="A16" s="4">
        <v>49</v>
      </c>
      <c r="B16" s="4">
        <v>59</v>
      </c>
      <c r="D16" s="3">
        <v>1159.559</v>
      </c>
      <c r="E16" s="4">
        <v>9</v>
      </c>
      <c r="F16" s="3" t="s">
        <v>395</v>
      </c>
      <c r="G16" s="13">
        <v>0.8075431746031746</v>
      </c>
      <c r="H16" s="13">
        <v>0.82283650793650798</v>
      </c>
      <c r="I16" s="13">
        <v>0.80315222222222227</v>
      </c>
      <c r="J16" s="13">
        <v>0.81544603174603192</v>
      </c>
      <c r="L16" s="13">
        <v>0.8244650793650794</v>
      </c>
      <c r="M16" s="13">
        <v>0.8222855555555556</v>
      </c>
      <c r="N16" s="13">
        <v>0.81709984126984136</v>
      </c>
      <c r="O16" s="13">
        <v>0.8187442857142857</v>
      </c>
      <c r="P16" s="4">
        <v>49</v>
      </c>
      <c r="Q16" s="4">
        <v>59</v>
      </c>
      <c r="R16" s="12">
        <v>-1.6921904761904839E-2</v>
      </c>
      <c r="S16" s="12">
        <v>5.5095238095227554E-4</v>
      </c>
      <c r="T16" s="12">
        <v>-1.3947619047618997E-2</v>
      </c>
      <c r="U16" s="12">
        <v>-3.2982539682539849E-3</v>
      </c>
      <c r="V16" s="12"/>
      <c r="W16" s="12">
        <f t="shared" si="3"/>
        <v>-8.4042063492063869E-3</v>
      </c>
      <c r="X16" s="3"/>
      <c r="Y16" s="4">
        <v>49</v>
      </c>
      <c r="Z16" s="4">
        <v>59</v>
      </c>
      <c r="AA16" s="13">
        <v>2.3899365079365083E-2</v>
      </c>
      <c r="AB16" s="13">
        <v>1.1013333333333335E-2</v>
      </c>
      <c r="AC16" s="13">
        <v>1.3892063492063494E-2</v>
      </c>
      <c r="AD16" s="13">
        <v>9.583492063492063E-3</v>
      </c>
      <c r="AE16" s="13">
        <v>1.0723333333333335E-2</v>
      </c>
      <c r="AF16" s="13">
        <v>1.2945555555555557E-2</v>
      </c>
      <c r="AG16" s="13">
        <v>9.083015873015873E-3</v>
      </c>
      <c r="AH16" s="13">
        <v>9.8442857142857151E-3</v>
      </c>
      <c r="AJ16" s="14">
        <f t="shared" si="4"/>
        <v>-0.15229714285714355</v>
      </c>
      <c r="AK16" s="14">
        <f t="shared" si="0"/>
        <v>4.9585714285704796E-3</v>
      </c>
      <c r="AL16" s="14">
        <f t="shared" si="0"/>
        <v>-0.12552857142857096</v>
      </c>
      <c r="AM16" s="14">
        <f t="shared" si="0"/>
        <v>-2.9684285714285864E-2</v>
      </c>
      <c r="AO16" s="14">
        <f t="shared" si="5"/>
        <v>-1.1189074350426267</v>
      </c>
      <c r="AP16" s="14">
        <f t="shared" si="1"/>
        <v>5.6145539913265666E-2</v>
      </c>
      <c r="AQ16" s="14">
        <f t="shared" si="1"/>
        <v>-1.4554835708379994</v>
      </c>
      <c r="AR16" s="14">
        <f t="shared" si="1"/>
        <v>-0.41581242823609543</v>
      </c>
      <c r="AT16" s="14">
        <f t="shared" si="6"/>
        <v>0</v>
      </c>
      <c r="AU16" s="14">
        <f t="shared" si="2"/>
        <v>0</v>
      </c>
      <c r="AV16" s="14">
        <f t="shared" si="2"/>
        <v>0</v>
      </c>
      <c r="AW16" s="14">
        <f t="shared" si="2"/>
        <v>0</v>
      </c>
      <c r="AX16" s="4">
        <v>49</v>
      </c>
      <c r="AY16" s="4">
        <v>59</v>
      </c>
    </row>
    <row r="17" spans="1:51" x14ac:dyDescent="0.2">
      <c r="A17" s="4">
        <v>60</v>
      </c>
      <c r="B17" s="4">
        <v>72</v>
      </c>
      <c r="D17" s="3">
        <v>1481.6278</v>
      </c>
      <c r="E17" s="4">
        <v>11</v>
      </c>
      <c r="F17" s="3" t="s">
        <v>396</v>
      </c>
      <c r="G17" s="13">
        <v>0.60502233766233771</v>
      </c>
      <c r="H17" s="13">
        <v>0.59446168831168833</v>
      </c>
      <c r="I17" s="13">
        <v>0.57604285714285719</v>
      </c>
      <c r="J17" s="13">
        <v>0.54978714285714292</v>
      </c>
      <c r="L17" s="13">
        <v>0.58252740259740265</v>
      </c>
      <c r="M17" s="13">
        <v>0.57911701298701301</v>
      </c>
      <c r="N17" s="13">
        <v>0.55769597402597404</v>
      </c>
      <c r="O17" s="13">
        <v>0.55195714285714292</v>
      </c>
      <c r="P17" s="4">
        <v>60</v>
      </c>
      <c r="Q17" s="4">
        <v>72</v>
      </c>
      <c r="R17" s="12">
        <v>2.2494935064935096E-2</v>
      </c>
      <c r="S17" s="12">
        <v>1.534467532467528E-2</v>
      </c>
      <c r="T17" s="12">
        <v>1.8346883116883081E-2</v>
      </c>
      <c r="U17" s="12">
        <v>-2.1699999999999536E-3</v>
      </c>
      <c r="V17" s="12"/>
      <c r="W17" s="12">
        <f t="shared" si="3"/>
        <v>1.3504123376623375E-2</v>
      </c>
      <c r="X17" s="3"/>
      <c r="Y17" s="4">
        <v>60</v>
      </c>
      <c r="Z17" s="4">
        <v>72</v>
      </c>
      <c r="AA17" s="13">
        <v>2.4201948051948054E-2</v>
      </c>
      <c r="AB17" s="13">
        <v>1.7441948051948052E-2</v>
      </c>
      <c r="AC17" s="13">
        <v>1.8658311688311686E-2</v>
      </c>
      <c r="AD17" s="13">
        <v>1.1622727272727274E-2</v>
      </c>
      <c r="AE17" s="13">
        <v>9.712597402597405E-3</v>
      </c>
      <c r="AF17" s="13">
        <v>2.0244675324675325E-2</v>
      </c>
      <c r="AG17" s="13">
        <v>1.9664935064935066E-2</v>
      </c>
      <c r="AH17" s="13">
        <v>1.9257402597402599E-2</v>
      </c>
      <c r="AJ17" s="14">
        <f t="shared" si="4"/>
        <v>0.24744428571428606</v>
      </c>
      <c r="AK17" s="14">
        <f t="shared" si="0"/>
        <v>0.16879142857142809</v>
      </c>
      <c r="AL17" s="14">
        <f t="shared" si="0"/>
        <v>0.20181571428571388</v>
      </c>
      <c r="AM17" s="14">
        <f t="shared" si="0"/>
        <v>-2.3869999999999489E-2</v>
      </c>
      <c r="AO17" s="14">
        <f t="shared" si="5"/>
        <v>1.4940630790648299</v>
      </c>
      <c r="AP17" s="14">
        <f t="shared" si="1"/>
        <v>0.99459990737168924</v>
      </c>
      <c r="AQ17" s="14">
        <f t="shared" si="1"/>
        <v>1.1722651594776226</v>
      </c>
      <c r="AR17" s="14">
        <f t="shared" si="1"/>
        <v>-0.16709861541174981</v>
      </c>
      <c r="AT17" s="14">
        <f t="shared" si="6"/>
        <v>1</v>
      </c>
      <c r="AU17" s="14">
        <f t="shared" si="2"/>
        <v>0</v>
      </c>
      <c r="AV17" s="14">
        <f t="shared" si="2"/>
        <v>0</v>
      </c>
      <c r="AW17" s="14">
        <f t="shared" si="2"/>
        <v>0</v>
      </c>
      <c r="AX17" s="4">
        <v>60</v>
      </c>
      <c r="AY17" s="4">
        <v>72</v>
      </c>
    </row>
    <row r="18" spans="1:51" x14ac:dyDescent="0.2">
      <c r="A18" s="4">
        <v>60</v>
      </c>
      <c r="B18" s="4">
        <v>79</v>
      </c>
      <c r="D18" s="3">
        <v>2220.9890999999998</v>
      </c>
      <c r="E18" s="4">
        <v>17</v>
      </c>
      <c r="F18" s="3" t="s">
        <v>397</v>
      </c>
      <c r="G18" s="13">
        <v>0.69740756302521001</v>
      </c>
      <c r="H18" s="13">
        <v>0.67140462184873961</v>
      </c>
      <c r="I18" s="13">
        <v>0.65427176470588244</v>
      </c>
      <c r="J18" s="13">
        <v>0.64263630252100845</v>
      </c>
      <c r="L18" s="13">
        <v>0.66716126050420166</v>
      </c>
      <c r="M18" s="13">
        <v>0.65544067226890756</v>
      </c>
      <c r="N18" s="13">
        <v>0.64098504201680673</v>
      </c>
      <c r="O18" s="13">
        <v>0.64295394957983198</v>
      </c>
      <c r="P18" s="4">
        <v>60</v>
      </c>
      <c r="Q18" s="4">
        <v>79</v>
      </c>
      <c r="R18" s="12">
        <v>3.0246302521008368E-2</v>
      </c>
      <c r="S18" s="12">
        <v>1.5963949579831997E-2</v>
      </c>
      <c r="T18" s="12">
        <v>1.3286722689075634E-2</v>
      </c>
      <c r="U18" s="12">
        <v>-3.176470588235206E-4</v>
      </c>
      <c r="V18" s="12"/>
      <c r="W18" s="12">
        <f t="shared" si="3"/>
        <v>1.4794831932773121E-2</v>
      </c>
      <c r="X18" s="3"/>
      <c r="Y18" s="4">
        <v>60</v>
      </c>
      <c r="Z18" s="4">
        <v>79</v>
      </c>
      <c r="AA18" s="13">
        <v>2.2385798319327733E-2</v>
      </c>
      <c r="AB18" s="13">
        <v>1.4692184873949582E-2</v>
      </c>
      <c r="AC18" s="13">
        <v>1.9339831932773111E-2</v>
      </c>
      <c r="AD18" s="13">
        <v>1.6900756302521008E-2</v>
      </c>
      <c r="AE18" s="13">
        <v>2.1801176470588237E-2</v>
      </c>
      <c r="AF18" s="13">
        <v>1.3712268907563026E-2</v>
      </c>
      <c r="AG18" s="13">
        <v>1.4879327731092438E-2</v>
      </c>
      <c r="AH18" s="13">
        <v>1.8244537815126052E-2</v>
      </c>
      <c r="AJ18" s="14">
        <f t="shared" si="4"/>
        <v>0.51418714285714229</v>
      </c>
      <c r="AK18" s="14">
        <f t="shared" si="0"/>
        <v>0.27138714285714394</v>
      </c>
      <c r="AL18" s="14">
        <f t="shared" si="0"/>
        <v>0.22587428571428578</v>
      </c>
      <c r="AM18" s="14">
        <f t="shared" si="0"/>
        <v>-5.3999999999998502E-3</v>
      </c>
      <c r="AO18" s="14">
        <f t="shared" si="5"/>
        <v>1.6765466393971875</v>
      </c>
      <c r="AP18" s="14">
        <f t="shared" si="1"/>
        <v>1.3758504952208621</v>
      </c>
      <c r="AQ18" s="14">
        <f t="shared" si="1"/>
        <v>0.94311687383808973</v>
      </c>
      <c r="AR18" s="14">
        <f t="shared" si="1"/>
        <v>-2.2122594652167548E-2</v>
      </c>
      <c r="AT18" s="14">
        <f t="shared" si="6"/>
        <v>2</v>
      </c>
      <c r="AU18" s="14">
        <f t="shared" si="2"/>
        <v>0</v>
      </c>
      <c r="AV18" s="14">
        <f t="shared" si="2"/>
        <v>0</v>
      </c>
      <c r="AW18" s="14">
        <f t="shared" si="2"/>
        <v>0</v>
      </c>
      <c r="AX18" s="4">
        <v>60</v>
      </c>
      <c r="AY18" s="4">
        <v>79</v>
      </c>
    </row>
    <row r="19" spans="1:51" x14ac:dyDescent="0.2">
      <c r="A19" s="4">
        <v>73</v>
      </c>
      <c r="B19" s="4">
        <v>79</v>
      </c>
      <c r="D19" s="3">
        <v>758.37909999999999</v>
      </c>
      <c r="E19" s="4">
        <v>5</v>
      </c>
      <c r="F19" s="3" t="s">
        <v>398</v>
      </c>
      <c r="G19" s="13">
        <v>0.77244457142857137</v>
      </c>
      <c r="H19" s="13">
        <v>0.77864257142857141</v>
      </c>
      <c r="I19" s="13">
        <v>0.76556057142857159</v>
      </c>
      <c r="J19" s="13">
        <v>0.7867751428571429</v>
      </c>
      <c r="L19" s="13">
        <v>0.77908685714285719</v>
      </c>
      <c r="M19" s="13">
        <v>0.77462028571428576</v>
      </c>
      <c r="N19" s="13">
        <v>0.77013171428571436</v>
      </c>
      <c r="O19" s="13">
        <v>0.78467399999999998</v>
      </c>
      <c r="P19" s="4">
        <v>73</v>
      </c>
      <c r="Q19" s="4">
        <v>79</v>
      </c>
      <c r="R19" s="12">
        <v>-6.6422857142857594E-3</v>
      </c>
      <c r="S19" s="12">
        <v>4.0222857142855973E-3</v>
      </c>
      <c r="T19" s="12">
        <v>-4.5711428571428214E-3</v>
      </c>
      <c r="U19" s="12">
        <v>2.1011428571428175E-3</v>
      </c>
      <c r="V19" s="12"/>
      <c r="W19" s="12">
        <f t="shared" si="3"/>
        <v>-1.2725000000000414E-3</v>
      </c>
      <c r="X19" s="3"/>
      <c r="Y19" s="4">
        <v>73</v>
      </c>
      <c r="Z19" s="4">
        <v>79</v>
      </c>
      <c r="AA19" s="13">
        <v>2.2346571428571431E-2</v>
      </c>
      <c r="AB19" s="13">
        <v>1.2855714285714286E-2</v>
      </c>
      <c r="AC19" s="13">
        <v>2.1959428571428571E-2</v>
      </c>
      <c r="AD19" s="13">
        <v>1.6133999999999999E-2</v>
      </c>
      <c r="AE19" s="13">
        <v>1.3598000000000001E-2</v>
      </c>
      <c r="AF19" s="13">
        <v>1.6951714285714289E-2</v>
      </c>
      <c r="AG19" s="13">
        <v>1.4296E-2</v>
      </c>
      <c r="AH19" s="13">
        <v>1.2084571428571429E-2</v>
      </c>
      <c r="AJ19" s="14">
        <f t="shared" si="4"/>
        <v>-3.3211428571428794E-2</v>
      </c>
      <c r="AK19" s="14">
        <f t="shared" si="0"/>
        <v>2.0111428571427985E-2</v>
      </c>
      <c r="AL19" s="14">
        <f t="shared" si="0"/>
        <v>-2.2855714285714108E-2</v>
      </c>
      <c r="AM19" s="14">
        <f t="shared" si="0"/>
        <v>1.0505714285714087E-2</v>
      </c>
      <c r="AO19" s="14">
        <f t="shared" si="5"/>
        <v>-0.43980776035560232</v>
      </c>
      <c r="AP19" s="14">
        <f t="shared" si="1"/>
        <v>0.32746272601491705</v>
      </c>
      <c r="AQ19" s="14">
        <f t="shared" si="1"/>
        <v>-0.30215933381045157</v>
      </c>
      <c r="AR19" s="14">
        <f t="shared" si="1"/>
        <v>0.1805385341732379</v>
      </c>
      <c r="AT19" s="14">
        <f t="shared" si="6"/>
        <v>0</v>
      </c>
      <c r="AU19" s="14">
        <f t="shared" si="2"/>
        <v>0</v>
      </c>
      <c r="AV19" s="14">
        <f t="shared" si="2"/>
        <v>0</v>
      </c>
      <c r="AW19" s="14">
        <f t="shared" si="2"/>
        <v>0</v>
      </c>
      <c r="AX19" s="4">
        <v>73</v>
      </c>
      <c r="AY19" s="4">
        <v>79</v>
      </c>
    </row>
    <row r="20" spans="1:51" x14ac:dyDescent="0.2">
      <c r="A20" s="4">
        <v>89</v>
      </c>
      <c r="B20" s="4">
        <v>96</v>
      </c>
      <c r="D20" s="3">
        <v>826.32470000000001</v>
      </c>
      <c r="E20" s="4">
        <v>7</v>
      </c>
      <c r="F20" s="3" t="s">
        <v>399</v>
      </c>
      <c r="G20" s="13">
        <v>0.77414775510204092</v>
      </c>
      <c r="H20" s="13">
        <v>0.77662612244897966</v>
      </c>
      <c r="I20" s="13">
        <v>0.75446959183673479</v>
      </c>
      <c r="J20" s="13">
        <v>0.76475857142857151</v>
      </c>
      <c r="L20" s="13">
        <v>0.77501918367346945</v>
      </c>
      <c r="M20" s="13">
        <v>0.77093428571428568</v>
      </c>
      <c r="N20" s="13">
        <v>0.76077530612244904</v>
      </c>
      <c r="O20" s="13">
        <v>0.75945102040816337</v>
      </c>
      <c r="P20" s="4">
        <v>89</v>
      </c>
      <c r="Q20" s="4">
        <v>96</v>
      </c>
      <c r="R20" s="12">
        <v>-8.7142857142857063E-4</v>
      </c>
      <c r="S20" s="12">
        <v>5.6918367346938262E-3</v>
      </c>
      <c r="T20" s="12">
        <v>-6.3057142857143051E-3</v>
      </c>
      <c r="U20" s="12">
        <v>5.3075510204081411E-3</v>
      </c>
      <c r="V20" s="12"/>
      <c r="W20" s="12">
        <f t="shared" si="3"/>
        <v>9.5556122448977286E-4</v>
      </c>
      <c r="X20" s="3"/>
      <c r="Y20" s="4">
        <v>89</v>
      </c>
      <c r="Z20" s="4">
        <v>96</v>
      </c>
      <c r="AA20" s="13">
        <v>2.367183673469388E-2</v>
      </c>
      <c r="AB20" s="13">
        <v>5.8779591836734691E-3</v>
      </c>
      <c r="AC20" s="13">
        <v>6.2487755102040819E-3</v>
      </c>
      <c r="AD20" s="13">
        <v>4.1902040816326532E-3</v>
      </c>
      <c r="AE20" s="13">
        <v>1.0899387755102042E-2</v>
      </c>
      <c r="AF20" s="13">
        <v>6.8457142857142857E-3</v>
      </c>
      <c r="AG20" s="13">
        <v>7.9393877551020408E-3</v>
      </c>
      <c r="AH20" s="13">
        <v>6.0610204081632656E-3</v>
      </c>
      <c r="AJ20" s="14">
        <f t="shared" si="4"/>
        <v>-6.0999999999999943E-3</v>
      </c>
      <c r="AK20" s="14">
        <f t="shared" si="0"/>
        <v>3.9842857142856784E-2</v>
      </c>
      <c r="AL20" s="14">
        <f t="shared" si="0"/>
        <v>-4.4140000000000137E-2</v>
      </c>
      <c r="AM20" s="14">
        <f t="shared" si="0"/>
        <v>3.7152857142856988E-2</v>
      </c>
      <c r="AO20" s="14">
        <f t="shared" si="5"/>
        <v>-5.7917361394679803E-2</v>
      </c>
      <c r="AP20" s="14">
        <f t="shared" si="1"/>
        <v>1.0926044367814816</v>
      </c>
      <c r="AQ20" s="14">
        <f t="shared" si="1"/>
        <v>-1.0809915579793872</v>
      </c>
      <c r="AR20" s="14">
        <f t="shared" si="1"/>
        <v>1.2476126542380666</v>
      </c>
      <c r="AT20" s="14">
        <f t="shared" si="6"/>
        <v>0</v>
      </c>
      <c r="AU20" s="14">
        <f t="shared" si="2"/>
        <v>0</v>
      </c>
      <c r="AV20" s="14">
        <f t="shared" si="2"/>
        <v>0</v>
      </c>
      <c r="AW20" s="14">
        <f t="shared" si="2"/>
        <v>0</v>
      </c>
      <c r="AX20" s="4">
        <v>89</v>
      </c>
      <c r="AY20" s="4">
        <v>96</v>
      </c>
    </row>
    <row r="21" spans="1:51" x14ac:dyDescent="0.2">
      <c r="A21" s="4">
        <v>97</v>
      </c>
      <c r="B21" s="4">
        <v>112</v>
      </c>
      <c r="D21" s="3">
        <v>1654.7628999999999</v>
      </c>
      <c r="E21" s="4">
        <v>15</v>
      </c>
      <c r="F21" s="3" t="s">
        <v>400</v>
      </c>
      <c r="G21" s="13">
        <v>0.6728440952380953</v>
      </c>
      <c r="H21" s="13">
        <v>0.65169104761904761</v>
      </c>
      <c r="I21" s="13">
        <v>0.63188371428571433</v>
      </c>
      <c r="J21" s="13">
        <v>0.63542752380952383</v>
      </c>
      <c r="L21" s="13">
        <v>0.66744885714285718</v>
      </c>
      <c r="M21" s="13">
        <v>0.66100228571428576</v>
      </c>
      <c r="N21" s="13">
        <v>0.63488561904761909</v>
      </c>
      <c r="O21" s="13">
        <v>0.61553485714285727</v>
      </c>
      <c r="P21" s="4">
        <v>97</v>
      </c>
      <c r="Q21" s="4">
        <v>112</v>
      </c>
      <c r="R21" s="12">
        <v>5.3952380952381248E-3</v>
      </c>
      <c r="S21" s="12">
        <v>-9.3112380952381241E-3</v>
      </c>
      <c r="T21" s="12">
        <v>-3.0019047619048037E-3</v>
      </c>
      <c r="U21" s="12">
        <v>1.9892666666666635E-2</v>
      </c>
      <c r="V21" s="12"/>
      <c r="W21" s="12">
        <f t="shared" si="3"/>
        <v>3.2436904761904582E-3</v>
      </c>
      <c r="X21" s="3"/>
      <c r="Y21" s="4">
        <v>97</v>
      </c>
      <c r="Z21" s="4">
        <v>112</v>
      </c>
      <c r="AA21" s="13">
        <v>9.9746666666666664E-3</v>
      </c>
      <c r="AB21" s="13">
        <v>1.1560285714285716E-2</v>
      </c>
      <c r="AC21" s="13">
        <v>1.6807428571428574E-2</v>
      </c>
      <c r="AD21" s="13">
        <v>1.1440857142857143E-2</v>
      </c>
      <c r="AE21" s="13">
        <v>7.9929523809523818E-3</v>
      </c>
      <c r="AF21" s="13">
        <v>1.8969238095238095E-2</v>
      </c>
      <c r="AG21" s="13">
        <v>6.6518095238095251E-3</v>
      </c>
      <c r="AH21" s="13">
        <v>1.4777714285714286E-2</v>
      </c>
      <c r="AJ21" s="14">
        <f t="shared" si="4"/>
        <v>8.0928571428571877E-2</v>
      </c>
      <c r="AK21" s="14">
        <f t="shared" si="0"/>
        <v>-0.13966857142857186</v>
      </c>
      <c r="AL21" s="14">
        <f t="shared" si="0"/>
        <v>-4.5028571428572056E-2</v>
      </c>
      <c r="AM21" s="14">
        <f t="shared" si="0"/>
        <v>0.29838999999999954</v>
      </c>
      <c r="AO21" s="14">
        <f t="shared" si="5"/>
        <v>0.73108877883068835</v>
      </c>
      <c r="AP21" s="14">
        <f t="shared" si="1"/>
        <v>-0.72600015556322206</v>
      </c>
      <c r="AQ21" s="14">
        <f t="shared" si="1"/>
        <v>-0.28764636718777414</v>
      </c>
      <c r="AR21" s="14">
        <f t="shared" si="1"/>
        <v>1.8436160133379942</v>
      </c>
      <c r="AT21" s="14">
        <f t="shared" si="6"/>
        <v>0</v>
      </c>
      <c r="AU21" s="14">
        <f t="shared" si="2"/>
        <v>0</v>
      </c>
      <c r="AV21" s="14">
        <f t="shared" si="2"/>
        <v>0</v>
      </c>
      <c r="AW21" s="14">
        <f t="shared" si="2"/>
        <v>0</v>
      </c>
      <c r="AX21" s="4">
        <v>97</v>
      </c>
      <c r="AY21" s="4">
        <v>112</v>
      </c>
    </row>
    <row r="22" spans="1:51" x14ac:dyDescent="0.2">
      <c r="A22" s="4">
        <v>100</v>
      </c>
      <c r="B22" s="4">
        <v>112</v>
      </c>
      <c r="D22" s="3">
        <v>1293.5626999999999</v>
      </c>
      <c r="E22" s="4">
        <v>12</v>
      </c>
      <c r="F22" s="3" t="s">
        <v>401</v>
      </c>
      <c r="G22" s="13">
        <v>0.61751904761904775</v>
      </c>
      <c r="H22" s="13">
        <v>0.59857238095238097</v>
      </c>
      <c r="I22" s="13">
        <v>0.58489690476190481</v>
      </c>
      <c r="J22" s="13">
        <v>0.58074571428571431</v>
      </c>
      <c r="L22" s="13">
        <v>0.58685476190476193</v>
      </c>
      <c r="M22" s="13">
        <v>0.59837345238095241</v>
      </c>
      <c r="N22" s="13">
        <v>0.58108369047619057</v>
      </c>
      <c r="O22" s="13">
        <v>0.58300654761904769</v>
      </c>
      <c r="P22" s="4">
        <v>100</v>
      </c>
      <c r="Q22" s="4">
        <v>112</v>
      </c>
      <c r="R22" s="12">
        <v>3.0664285714285814E-2</v>
      </c>
      <c r="S22" s="12">
        <v>1.9892857142856884E-4</v>
      </c>
      <c r="T22" s="12">
        <v>3.8132142857142761E-3</v>
      </c>
      <c r="U22" s="12">
        <v>-2.2608333333334102E-3</v>
      </c>
      <c r="V22" s="12"/>
      <c r="W22" s="12">
        <f t="shared" si="3"/>
        <v>8.1038988095238108E-3</v>
      </c>
      <c r="X22" s="3"/>
      <c r="Y22" s="4">
        <v>100</v>
      </c>
      <c r="Z22" s="4">
        <v>112</v>
      </c>
      <c r="AA22" s="13">
        <v>2.5723571428571429E-2</v>
      </c>
      <c r="AB22" s="13">
        <v>2.337392857142857E-2</v>
      </c>
      <c r="AC22" s="13">
        <v>1.716404761904762E-2</v>
      </c>
      <c r="AD22" s="13">
        <v>2.5661785714285717E-2</v>
      </c>
      <c r="AE22" s="13">
        <v>9.5172619047619051E-3</v>
      </c>
      <c r="AF22" s="13">
        <v>1.9500238095238095E-2</v>
      </c>
      <c r="AG22" s="13">
        <v>2.592440476190476E-2</v>
      </c>
      <c r="AH22" s="13">
        <v>2.1956547619047619E-2</v>
      </c>
      <c r="AJ22" s="14">
        <f t="shared" si="4"/>
        <v>0.36797142857142978</v>
      </c>
      <c r="AK22" s="14">
        <f t="shared" si="0"/>
        <v>2.387142857142826E-3</v>
      </c>
      <c r="AL22" s="14">
        <f t="shared" si="0"/>
        <v>4.5758571428571315E-2</v>
      </c>
      <c r="AM22" s="14">
        <f t="shared" si="0"/>
        <v>-2.7130000000000924E-2</v>
      </c>
      <c r="AO22" s="14">
        <f t="shared" si="5"/>
        <v>1.9364380441853575</v>
      </c>
      <c r="AP22" s="14">
        <f t="shared" si="1"/>
        <v>1.1319094476091127E-2</v>
      </c>
      <c r="AQ22" s="14">
        <f t="shared" si="1"/>
        <v>0.21242744757626228</v>
      </c>
      <c r="AR22" s="14">
        <f t="shared" si="1"/>
        <v>-0.11594691860209394</v>
      </c>
      <c r="AT22" s="14">
        <f t="shared" si="6"/>
        <v>1</v>
      </c>
      <c r="AU22" s="14">
        <f t="shared" si="2"/>
        <v>0</v>
      </c>
      <c r="AV22" s="14">
        <f t="shared" si="2"/>
        <v>0</v>
      </c>
      <c r="AW22" s="14">
        <f t="shared" si="2"/>
        <v>0</v>
      </c>
      <c r="AX22" s="4">
        <v>100</v>
      </c>
      <c r="AY22" s="4">
        <v>112</v>
      </c>
    </row>
    <row r="23" spans="1:51" x14ac:dyDescent="0.2">
      <c r="A23" s="4">
        <v>113</v>
      </c>
      <c r="B23" s="4">
        <v>122</v>
      </c>
      <c r="D23" s="3">
        <v>1144.6796999999999</v>
      </c>
      <c r="E23" s="4">
        <v>9</v>
      </c>
      <c r="F23" s="3" t="s">
        <v>402</v>
      </c>
      <c r="G23" s="13">
        <v>0.44264095238095241</v>
      </c>
      <c r="H23" s="13">
        <v>0.44532126984126985</v>
      </c>
      <c r="I23" s="13">
        <v>0.41541714285714287</v>
      </c>
      <c r="J23" s="13">
        <v>0.44179952380952381</v>
      </c>
      <c r="L23" s="13">
        <v>0.45287380952380951</v>
      </c>
      <c r="M23" s="13">
        <v>0.43154698412698417</v>
      </c>
      <c r="N23" s="13">
        <v>0.4457409523809524</v>
      </c>
      <c r="O23" s="13">
        <v>0.44270888888888893</v>
      </c>
      <c r="P23" s="4">
        <v>113</v>
      </c>
      <c r="Q23" s="4">
        <v>122</v>
      </c>
      <c r="R23" s="12">
        <v>-1.0232857142857082E-2</v>
      </c>
      <c r="S23" s="12">
        <v>1.3774285714285755E-2</v>
      </c>
      <c r="T23" s="12">
        <v>-3.0323809523809541E-2</v>
      </c>
      <c r="U23" s="12">
        <v>-9.0936507936509444E-4</v>
      </c>
      <c r="V23" s="12"/>
      <c r="W23" s="12">
        <f t="shared" si="3"/>
        <v>-6.9229365079364908E-3</v>
      </c>
      <c r="X23" s="3"/>
      <c r="Y23" s="4">
        <v>113</v>
      </c>
      <c r="Z23" s="4">
        <v>122</v>
      </c>
      <c r="AA23" s="13">
        <v>1.6449365079365081E-2</v>
      </c>
      <c r="AB23" s="13">
        <v>8.6379365079365094E-3</v>
      </c>
      <c r="AC23" s="13">
        <v>1.4314285714285715E-2</v>
      </c>
      <c r="AD23" s="13">
        <v>8.1661904761904779E-3</v>
      </c>
      <c r="AE23" s="13">
        <v>1.6285396825396828E-2</v>
      </c>
      <c r="AF23" s="13">
        <v>6.9998412698412697E-3</v>
      </c>
      <c r="AG23" s="13">
        <v>1.057015873015873E-2</v>
      </c>
      <c r="AH23" s="13">
        <v>6.5447619047619048E-3</v>
      </c>
      <c r="AJ23" s="14">
        <f t="shared" si="4"/>
        <v>-9.209571428571374E-2</v>
      </c>
      <c r="AK23" s="14">
        <f t="shared" si="0"/>
        <v>0.12396857142857179</v>
      </c>
      <c r="AL23" s="14">
        <f t="shared" si="0"/>
        <v>-0.27291428571428589</v>
      </c>
      <c r="AM23" s="14">
        <f t="shared" si="0"/>
        <v>-8.1842857142858504E-3</v>
      </c>
      <c r="AO23" s="14">
        <f t="shared" si="5"/>
        <v>-0.76569868586016543</v>
      </c>
      <c r="AP23" s="14">
        <f t="shared" si="1"/>
        <v>2.1458525724756408</v>
      </c>
      <c r="AQ23" s="14">
        <f t="shared" si="1"/>
        <v>-2.9516876147657944</v>
      </c>
      <c r="AR23" s="14">
        <f t="shared" si="1"/>
        <v>-0.15050503946967195</v>
      </c>
      <c r="AT23" s="14">
        <f t="shared" si="6"/>
        <v>0</v>
      </c>
      <c r="AU23" s="14">
        <f t="shared" si="2"/>
        <v>0</v>
      </c>
      <c r="AV23" s="14">
        <f t="shared" si="2"/>
        <v>2</v>
      </c>
      <c r="AW23" s="14">
        <f t="shared" si="2"/>
        <v>0</v>
      </c>
      <c r="AX23" s="4">
        <v>113</v>
      </c>
      <c r="AY23" s="4">
        <v>122</v>
      </c>
    </row>
    <row r="24" spans="1:51" x14ac:dyDescent="0.2">
      <c r="A24" s="4">
        <v>123</v>
      </c>
      <c r="B24" s="4">
        <v>137</v>
      </c>
      <c r="D24" s="3">
        <v>1677.7247</v>
      </c>
      <c r="E24" s="4">
        <v>13</v>
      </c>
      <c r="F24" s="3" t="s">
        <v>403</v>
      </c>
      <c r="G24" s="13">
        <v>0.45949087912087916</v>
      </c>
      <c r="H24" s="13">
        <v>0.51435527472527476</v>
      </c>
      <c r="I24" s="13">
        <v>0.50518703296703305</v>
      </c>
      <c r="J24" s="13">
        <v>0.51746197802197813</v>
      </c>
      <c r="L24" s="13">
        <v>0.45146989010989008</v>
      </c>
      <c r="M24" s="13">
        <v>0.51332252747252749</v>
      </c>
      <c r="N24" s="13">
        <v>0.5026131868131869</v>
      </c>
      <c r="O24" s="13">
        <v>0.52663340659340663</v>
      </c>
      <c r="P24" s="4">
        <v>123</v>
      </c>
      <c r="Q24" s="4">
        <v>137</v>
      </c>
      <c r="R24" s="12">
        <v>8.0209890109890145E-3</v>
      </c>
      <c r="S24" s="12">
        <v>1.0327472527472546E-3</v>
      </c>
      <c r="T24" s="12">
        <v>2.5738461538461601E-3</v>
      </c>
      <c r="U24" s="12">
        <v>-9.1714285714285335E-3</v>
      </c>
      <c r="V24" s="12"/>
      <c r="W24" s="12">
        <f t="shared" si="3"/>
        <v>6.1403846153847358E-4</v>
      </c>
      <c r="X24" s="3"/>
      <c r="Y24" s="4">
        <v>123</v>
      </c>
      <c r="Z24" s="4">
        <v>137</v>
      </c>
      <c r="AA24" s="13">
        <v>1.3106153846153846E-2</v>
      </c>
      <c r="AB24" s="13">
        <v>6.3894505494505498E-3</v>
      </c>
      <c r="AC24" s="13">
        <v>6.0498901098901105E-3</v>
      </c>
      <c r="AD24" s="13">
        <v>3.5085714285714286E-3</v>
      </c>
      <c r="AE24" s="13">
        <v>2.8305494505494505E-3</v>
      </c>
      <c r="AF24" s="13">
        <v>9.1104395604395608E-3</v>
      </c>
      <c r="AG24" s="13">
        <v>6.9920879120879123E-3</v>
      </c>
      <c r="AH24" s="13">
        <v>2.6459340659340659E-3</v>
      </c>
      <c r="AJ24" s="14">
        <f t="shared" si="4"/>
        <v>0.10427285714285719</v>
      </c>
      <c r="AK24" s="14">
        <f t="shared" si="4"/>
        <v>1.342571428571431E-2</v>
      </c>
      <c r="AL24" s="14">
        <f t="shared" si="4"/>
        <v>3.346000000000008E-2</v>
      </c>
      <c r="AM24" s="14">
        <f t="shared" si="4"/>
        <v>-0.11922857142857093</v>
      </c>
      <c r="AO24" s="14">
        <f t="shared" si="5"/>
        <v>1.0361291696440922</v>
      </c>
      <c r="AP24" s="14">
        <f t="shared" si="5"/>
        <v>0.16074970289841317</v>
      </c>
      <c r="AQ24" s="14">
        <f t="shared" si="5"/>
        <v>0.48215244709165195</v>
      </c>
      <c r="AR24" s="14">
        <f t="shared" si="5"/>
        <v>-3.6148874290583812</v>
      </c>
      <c r="AT24" s="14">
        <f t="shared" si="6"/>
        <v>0</v>
      </c>
      <c r="AU24" s="14">
        <f t="shared" si="6"/>
        <v>0</v>
      </c>
      <c r="AV24" s="14">
        <f t="shared" si="6"/>
        <v>0</v>
      </c>
      <c r="AW24" s="14">
        <f t="shared" si="6"/>
        <v>1</v>
      </c>
      <c r="AX24" s="4">
        <v>123</v>
      </c>
      <c r="AY24" s="4">
        <v>137</v>
      </c>
    </row>
    <row r="25" spans="1:51" x14ac:dyDescent="0.2">
      <c r="A25" s="4">
        <v>123</v>
      </c>
      <c r="B25" s="4">
        <v>138</v>
      </c>
      <c r="D25" s="3">
        <v>1806.7673</v>
      </c>
      <c r="E25" s="4">
        <v>14</v>
      </c>
      <c r="F25" s="3" t="s">
        <v>404</v>
      </c>
      <c r="G25" s="13">
        <v>0.39666173469387755</v>
      </c>
      <c r="H25" s="13">
        <v>0.44427428571428579</v>
      </c>
      <c r="I25" s="13">
        <v>0.46551040816326528</v>
      </c>
      <c r="J25" s="13">
        <v>0.48660489795918371</v>
      </c>
      <c r="L25" s="13">
        <v>0.39863387755102042</v>
      </c>
      <c r="M25" s="13">
        <v>0.45057051020408168</v>
      </c>
      <c r="N25" s="13">
        <v>0.47111183673469387</v>
      </c>
      <c r="O25" s="13">
        <v>0.48825642857142865</v>
      </c>
      <c r="P25" s="4">
        <v>123</v>
      </c>
      <c r="Q25" s="4">
        <v>138</v>
      </c>
      <c r="R25" s="12">
        <v>-1.9721428571428667E-3</v>
      </c>
      <c r="S25" s="12">
        <v>-6.2962244897958796E-3</v>
      </c>
      <c r="T25" s="12">
        <v>-5.6014285714285714E-3</v>
      </c>
      <c r="U25" s="12">
        <v>-1.6515306122449099E-3</v>
      </c>
      <c r="V25" s="12"/>
      <c r="W25" s="12">
        <f t="shared" si="3"/>
        <v>-3.880331632653057E-3</v>
      </c>
      <c r="X25" s="3"/>
      <c r="Y25" s="4">
        <v>123</v>
      </c>
      <c r="Z25" s="4">
        <v>138</v>
      </c>
      <c r="AA25" s="13">
        <v>1.895744897959184E-2</v>
      </c>
      <c r="AB25" s="13">
        <v>1.1075204081632652E-2</v>
      </c>
      <c r="AC25" s="13">
        <v>9.6189795918367356E-3</v>
      </c>
      <c r="AD25" s="13">
        <v>8.9949999999999995E-3</v>
      </c>
      <c r="AE25" s="13">
        <v>7.2065306122448989E-3</v>
      </c>
      <c r="AF25" s="13">
        <v>1.1077857142857144E-2</v>
      </c>
      <c r="AG25" s="13">
        <v>7.4159183673469398E-3</v>
      </c>
      <c r="AH25" s="13">
        <v>1.5874897959183672E-2</v>
      </c>
      <c r="AJ25" s="14">
        <f t="shared" si="4"/>
        <v>-2.7610000000000134E-2</v>
      </c>
      <c r="AK25" s="14">
        <f t="shared" si="4"/>
        <v>-8.8147142857142313E-2</v>
      </c>
      <c r="AL25" s="14">
        <f t="shared" si="4"/>
        <v>-7.8420000000000004E-2</v>
      </c>
      <c r="AM25" s="14">
        <f t="shared" si="4"/>
        <v>-2.3121428571428741E-2</v>
      </c>
      <c r="AO25" s="14">
        <f t="shared" si="5"/>
        <v>-0.16842619457180014</v>
      </c>
      <c r="AP25" s="14">
        <f t="shared" si="5"/>
        <v>-0.69618085912056793</v>
      </c>
      <c r="AQ25" s="14">
        <f t="shared" si="5"/>
        <v>-0.79879083728945577</v>
      </c>
      <c r="AR25" s="14">
        <f t="shared" si="5"/>
        <v>-0.15677461407571339</v>
      </c>
      <c r="AT25" s="14">
        <f t="shared" si="6"/>
        <v>0</v>
      </c>
      <c r="AU25" s="14">
        <f t="shared" si="6"/>
        <v>0</v>
      </c>
      <c r="AV25" s="14">
        <f t="shared" si="6"/>
        <v>0</v>
      </c>
      <c r="AW25" s="14">
        <f t="shared" si="6"/>
        <v>0</v>
      </c>
      <c r="AX25" s="4">
        <v>123</v>
      </c>
      <c r="AY25" s="4">
        <v>138</v>
      </c>
    </row>
    <row r="26" spans="1:51" x14ac:dyDescent="0.2">
      <c r="A26" s="4">
        <v>123</v>
      </c>
      <c r="B26" s="4">
        <v>139</v>
      </c>
      <c r="D26" s="3">
        <v>1935.8099</v>
      </c>
      <c r="E26" s="4">
        <v>15</v>
      </c>
      <c r="F26" s="3" t="s">
        <v>405</v>
      </c>
      <c r="G26" s="13">
        <v>0.41495333333333329</v>
      </c>
      <c r="H26" s="13">
        <v>0.44951152380952386</v>
      </c>
      <c r="I26" s="13">
        <v>0.46195914285714296</v>
      </c>
      <c r="J26" s="13">
        <v>0.48977142857142858</v>
      </c>
      <c r="L26" s="13">
        <v>0.39973190476190479</v>
      </c>
      <c r="M26" s="13">
        <v>0.44059895238095237</v>
      </c>
      <c r="N26" s="13">
        <v>0.45046990476190479</v>
      </c>
      <c r="O26" s="13">
        <v>0.48724885714285726</v>
      </c>
      <c r="P26" s="4">
        <v>123</v>
      </c>
      <c r="Q26" s="4">
        <v>139</v>
      </c>
      <c r="R26" s="12">
        <v>1.522142857142854E-2</v>
      </c>
      <c r="S26" s="12">
        <v>8.9125714285714763E-3</v>
      </c>
      <c r="T26" s="12">
        <v>1.1489238095238127E-2</v>
      </c>
      <c r="U26" s="12">
        <v>2.5225714285713797E-3</v>
      </c>
      <c r="V26" s="12"/>
      <c r="W26" s="12">
        <f t="shared" si="3"/>
        <v>9.5364523809523816E-3</v>
      </c>
      <c r="X26" s="3"/>
      <c r="Y26" s="4">
        <v>123</v>
      </c>
      <c r="Z26" s="4">
        <v>139</v>
      </c>
      <c r="AA26" s="13">
        <v>1.8955333333333334E-2</v>
      </c>
      <c r="AB26" s="13">
        <v>1.2316380952380952E-2</v>
      </c>
      <c r="AC26" s="13">
        <v>9.7936190476190475E-3</v>
      </c>
      <c r="AD26" s="13">
        <v>1.2829904761904763E-2</v>
      </c>
      <c r="AE26" s="13">
        <v>1.2287238095238094E-2</v>
      </c>
      <c r="AF26" s="13">
        <v>9.8771428571428586E-3</v>
      </c>
      <c r="AG26" s="13">
        <v>1.5161619047619049E-2</v>
      </c>
      <c r="AH26" s="13">
        <v>1.5411047619047618E-2</v>
      </c>
      <c r="AJ26" s="14">
        <f t="shared" si="4"/>
        <v>0.22832142857142809</v>
      </c>
      <c r="AK26" s="14">
        <f t="shared" si="4"/>
        <v>0.13368857142857216</v>
      </c>
      <c r="AL26" s="14">
        <f t="shared" si="4"/>
        <v>0.1723385714285719</v>
      </c>
      <c r="AM26" s="14">
        <f t="shared" si="4"/>
        <v>3.7838571428570694E-2</v>
      </c>
      <c r="AO26" s="14">
        <f t="shared" si="5"/>
        <v>1.1671089318858985</v>
      </c>
      <c r="AP26" s="14">
        <f t="shared" si="5"/>
        <v>0.97778873596071747</v>
      </c>
      <c r="AQ26" s="14">
        <f t="shared" si="5"/>
        <v>1.1025116939480881</v>
      </c>
      <c r="AR26" s="14">
        <f t="shared" si="5"/>
        <v>0.21788802725790807</v>
      </c>
      <c r="AT26" s="14">
        <f t="shared" si="6"/>
        <v>0</v>
      </c>
      <c r="AU26" s="14">
        <f t="shared" si="6"/>
        <v>0</v>
      </c>
      <c r="AV26" s="14">
        <f t="shared" si="6"/>
        <v>0</v>
      </c>
      <c r="AW26" s="14">
        <f t="shared" si="6"/>
        <v>0</v>
      </c>
      <c r="AX26" s="4">
        <v>123</v>
      </c>
      <c r="AY26" s="4">
        <v>139</v>
      </c>
    </row>
    <row r="27" spans="1:51" x14ac:dyDescent="0.2">
      <c r="A27" s="4">
        <v>124</v>
      </c>
      <c r="B27" s="4">
        <v>138</v>
      </c>
      <c r="D27" s="3">
        <v>1659.6989000000001</v>
      </c>
      <c r="E27" s="4">
        <v>13</v>
      </c>
      <c r="F27" s="3" t="s">
        <v>406</v>
      </c>
      <c r="G27" s="13">
        <v>0.41865142857142856</v>
      </c>
      <c r="H27" s="13">
        <v>0.44975626373626371</v>
      </c>
      <c r="I27" s="13">
        <v>0.46765912087912093</v>
      </c>
      <c r="J27" s="13">
        <v>0.50267120879120886</v>
      </c>
      <c r="L27" s="13">
        <v>0.40309087912087915</v>
      </c>
      <c r="M27" s="13">
        <v>0.44696967032967039</v>
      </c>
      <c r="N27" s="13">
        <v>0.46507659340659346</v>
      </c>
      <c r="O27" s="13">
        <v>0.51265461538461532</v>
      </c>
      <c r="P27" s="4">
        <v>124</v>
      </c>
      <c r="Q27" s="4">
        <v>138</v>
      </c>
      <c r="R27" s="12">
        <v>1.5560549450549414E-2</v>
      </c>
      <c r="S27" s="12">
        <v>2.7865934065933813E-3</v>
      </c>
      <c r="T27" s="12">
        <v>2.5825274725274233E-3</v>
      </c>
      <c r="U27" s="12">
        <v>-9.9834065934065411E-3</v>
      </c>
      <c r="V27" s="12"/>
      <c r="W27" s="12">
        <f t="shared" si="3"/>
        <v>2.7365659340659195E-3</v>
      </c>
      <c r="X27" s="3"/>
      <c r="Y27" s="4">
        <v>124</v>
      </c>
      <c r="Z27" s="4">
        <v>138</v>
      </c>
      <c r="AA27" s="13">
        <v>1.1529230769230771E-2</v>
      </c>
      <c r="AB27" s="13">
        <v>5.0486813186813185E-3</v>
      </c>
      <c r="AC27" s="13">
        <v>7.3000000000000001E-3</v>
      </c>
      <c r="AD27" s="13">
        <v>5.7694505494505499E-3</v>
      </c>
      <c r="AE27" s="13">
        <v>6.4929670329670341E-3</v>
      </c>
      <c r="AF27" s="13">
        <v>9.6167032967032981E-3</v>
      </c>
      <c r="AG27" s="13">
        <v>7.1687912087912099E-3</v>
      </c>
      <c r="AH27" s="13">
        <v>5.2370329670329667E-3</v>
      </c>
      <c r="AJ27" s="14">
        <f t="shared" si="4"/>
        <v>0.20228714285714239</v>
      </c>
      <c r="AK27" s="14">
        <f t="shared" si="4"/>
        <v>3.6225714285713959E-2</v>
      </c>
      <c r="AL27" s="14">
        <f t="shared" si="4"/>
        <v>3.3572857142856502E-2</v>
      </c>
      <c r="AM27" s="14">
        <f t="shared" si="4"/>
        <v>-0.12978428571428505</v>
      </c>
      <c r="AO27" s="14">
        <f t="shared" si="5"/>
        <v>2.0368782700602321</v>
      </c>
      <c r="AP27" s="14">
        <f t="shared" si="5"/>
        <v>0.44437348605370286</v>
      </c>
      <c r="AQ27" s="14">
        <f t="shared" si="5"/>
        <v>0.43719025122597388</v>
      </c>
      <c r="AR27" s="14">
        <f t="shared" si="5"/>
        <v>-2.2192093591397692</v>
      </c>
      <c r="AT27" s="14">
        <f t="shared" si="6"/>
        <v>0</v>
      </c>
      <c r="AU27" s="14">
        <f t="shared" si="6"/>
        <v>0</v>
      </c>
      <c r="AV27" s="14">
        <f t="shared" si="6"/>
        <v>0</v>
      </c>
      <c r="AW27" s="14">
        <f t="shared" si="6"/>
        <v>0</v>
      </c>
      <c r="AX27" s="4">
        <v>124</v>
      </c>
      <c r="AY27" s="4">
        <v>138</v>
      </c>
    </row>
    <row r="28" spans="1:51" x14ac:dyDescent="0.2">
      <c r="A28" s="4">
        <v>139</v>
      </c>
      <c r="B28" s="4">
        <v>145</v>
      </c>
      <c r="D28" s="3">
        <v>794.36</v>
      </c>
      <c r="E28" s="4">
        <v>6</v>
      </c>
      <c r="F28" s="3" t="s">
        <v>407</v>
      </c>
      <c r="G28" s="13">
        <v>2.5665714285714285E-2</v>
      </c>
      <c r="H28" s="13">
        <v>2.3550714285714286E-2</v>
      </c>
      <c r="I28" s="13">
        <v>4.3628095238095244E-2</v>
      </c>
      <c r="J28" s="13">
        <v>9.5366190476190479E-2</v>
      </c>
      <c r="L28" s="13">
        <v>1.3801428571428572E-2</v>
      </c>
      <c r="M28" s="13">
        <v>2.2830714285714288E-2</v>
      </c>
      <c r="N28" s="13">
        <v>3.1213095238095238E-2</v>
      </c>
      <c r="O28" s="13">
        <v>8.1680238095238097E-2</v>
      </c>
      <c r="P28" s="4">
        <v>139</v>
      </c>
      <c r="Q28" s="4">
        <v>145</v>
      </c>
      <c r="R28" s="12">
        <v>1.1864285714285718E-2</v>
      </c>
      <c r="S28" s="12">
        <v>7.1999999999999972E-4</v>
      </c>
      <c r="T28" s="12">
        <v>1.2415000000000006E-2</v>
      </c>
      <c r="U28" s="12">
        <v>1.3685952380952384E-2</v>
      </c>
      <c r="V28" s="12"/>
      <c r="W28" s="12">
        <f t="shared" si="3"/>
        <v>9.6713095238095265E-3</v>
      </c>
      <c r="X28" s="3"/>
      <c r="Y28" s="4">
        <v>139</v>
      </c>
      <c r="Z28" s="4">
        <v>145</v>
      </c>
      <c r="AA28" s="13">
        <v>8.1664285714285727E-3</v>
      </c>
      <c r="AB28" s="13">
        <v>1.0051428571428572E-2</v>
      </c>
      <c r="AC28" s="13">
        <v>6.9323809523809529E-3</v>
      </c>
      <c r="AD28" s="13">
        <v>6.5883333333333332E-3</v>
      </c>
      <c r="AE28" s="13">
        <v>7.4090476190476198E-3</v>
      </c>
      <c r="AF28" s="13">
        <v>8.6204761904761906E-3</v>
      </c>
      <c r="AG28" s="13">
        <v>1.0183095238095239E-2</v>
      </c>
      <c r="AH28" s="13">
        <v>6.9547619047619046E-3</v>
      </c>
      <c r="AJ28" s="14">
        <f t="shared" si="4"/>
        <v>7.118571428571431E-2</v>
      </c>
      <c r="AK28" s="14">
        <f t="shared" si="4"/>
        <v>4.3199999999999983E-3</v>
      </c>
      <c r="AL28" s="14">
        <f t="shared" si="4"/>
        <v>7.4490000000000028E-2</v>
      </c>
      <c r="AM28" s="14">
        <f t="shared" si="4"/>
        <v>8.2115714285714306E-2</v>
      </c>
      <c r="AO28" s="14">
        <f t="shared" si="5"/>
        <v>1.8636443719993001</v>
      </c>
      <c r="AP28" s="14">
        <f t="shared" si="5"/>
        <v>9.417765759511007E-2</v>
      </c>
      <c r="AQ28" s="14">
        <f t="shared" si="5"/>
        <v>1.7455738619245988</v>
      </c>
      <c r="AR28" s="14">
        <f t="shared" si="5"/>
        <v>2.4744222489432528</v>
      </c>
      <c r="AT28" s="14">
        <f t="shared" si="6"/>
        <v>0</v>
      </c>
      <c r="AU28" s="14">
        <f t="shared" si="6"/>
        <v>0</v>
      </c>
      <c r="AV28" s="14">
        <f t="shared" si="6"/>
        <v>0</v>
      </c>
      <c r="AW28" s="14">
        <f t="shared" si="6"/>
        <v>0</v>
      </c>
      <c r="AX28" s="4">
        <v>139</v>
      </c>
      <c r="AY28" s="4">
        <v>145</v>
      </c>
    </row>
    <row r="29" spans="1:51" x14ac:dyDescent="0.2">
      <c r="A29" s="4">
        <v>146</v>
      </c>
      <c r="B29" s="4">
        <v>152</v>
      </c>
      <c r="D29" s="3">
        <v>832.40470000000005</v>
      </c>
      <c r="E29" s="4">
        <v>6</v>
      </c>
      <c r="F29" s="3" t="s">
        <v>408</v>
      </c>
      <c r="G29" s="13">
        <v>2.57052380952381E-2</v>
      </c>
      <c r="H29" s="13">
        <v>2.1380238095238098E-2</v>
      </c>
      <c r="I29" s="13">
        <v>0.10680190476190476</v>
      </c>
      <c r="J29" s="13">
        <v>0.35496785714285717</v>
      </c>
      <c r="L29" s="13">
        <v>1.9621428571428571E-2</v>
      </c>
      <c r="M29" s="13">
        <v>1.8770238095238097E-2</v>
      </c>
      <c r="N29" s="13">
        <v>7.9175238095238104E-2</v>
      </c>
      <c r="O29" s="13">
        <v>0.20667285714285716</v>
      </c>
      <c r="P29" s="4">
        <v>146</v>
      </c>
      <c r="Q29" s="4">
        <v>152</v>
      </c>
      <c r="R29" s="12">
        <v>6.0838095238095252E-3</v>
      </c>
      <c r="S29" s="12">
        <v>2.6099999999999999E-3</v>
      </c>
      <c r="T29" s="12">
        <v>2.7626666666666674E-2</v>
      </c>
      <c r="U29" s="12">
        <v>0.14829500000000004</v>
      </c>
      <c r="V29" s="12"/>
      <c r="W29" s="12">
        <f t="shared" si="3"/>
        <v>4.6153869047619062E-2</v>
      </c>
      <c r="X29" s="3"/>
      <c r="Y29" s="4">
        <v>146</v>
      </c>
      <c r="Z29" s="4">
        <v>152</v>
      </c>
      <c r="AA29" s="13">
        <v>2.9317619047619051E-2</v>
      </c>
      <c r="AB29" s="13">
        <v>2.3225000000000003E-2</v>
      </c>
      <c r="AC29" s="13">
        <v>2.3016428571428573E-2</v>
      </c>
      <c r="AD29" s="13">
        <v>2.2869047619047619E-2</v>
      </c>
      <c r="AE29" s="13">
        <v>1.9245238095238097E-2</v>
      </c>
      <c r="AF29" s="13">
        <v>1.6096428571428571E-2</v>
      </c>
      <c r="AG29" s="13">
        <v>1.8091428571428571E-2</v>
      </c>
      <c r="AH29" s="13">
        <v>1.6060238095238096E-2</v>
      </c>
      <c r="AJ29" s="14">
        <f t="shared" si="4"/>
        <v>3.6502857142857149E-2</v>
      </c>
      <c r="AK29" s="14">
        <f t="shared" si="4"/>
        <v>1.566E-2</v>
      </c>
      <c r="AL29" s="14">
        <f t="shared" si="4"/>
        <v>0.16576000000000005</v>
      </c>
      <c r="AM29" s="14">
        <f t="shared" si="4"/>
        <v>0.88977000000000017</v>
      </c>
      <c r="AO29" s="14">
        <f t="shared" si="5"/>
        <v>0.30046990946614599</v>
      </c>
      <c r="AP29" s="14">
        <f t="shared" si="5"/>
        <v>0.15997969362814926</v>
      </c>
      <c r="AQ29" s="14">
        <f t="shared" si="5"/>
        <v>1.6344986755663564</v>
      </c>
      <c r="AR29" s="14">
        <f t="shared" si="5"/>
        <v>9.1914194912139333</v>
      </c>
      <c r="AT29" s="14">
        <f t="shared" si="6"/>
        <v>0</v>
      </c>
      <c r="AU29" s="14">
        <f t="shared" si="6"/>
        <v>0</v>
      </c>
      <c r="AV29" s="14">
        <f t="shared" si="6"/>
        <v>1</v>
      </c>
      <c r="AW29" s="14">
        <f t="shared" si="6"/>
        <v>3</v>
      </c>
      <c r="AX29" s="4">
        <v>146</v>
      </c>
      <c r="AY29" s="4">
        <v>152</v>
      </c>
    </row>
    <row r="30" spans="1:51" x14ac:dyDescent="0.2">
      <c r="A30" s="4">
        <v>153</v>
      </c>
      <c r="B30" s="4">
        <v>161</v>
      </c>
      <c r="D30" s="3">
        <v>1050.4157</v>
      </c>
      <c r="E30" s="4">
        <v>8</v>
      </c>
      <c r="F30" s="3" t="s">
        <v>409</v>
      </c>
      <c r="G30" s="13">
        <v>0.12126928571428573</v>
      </c>
      <c r="H30" s="13">
        <v>0.32624035714285715</v>
      </c>
      <c r="I30" s="13">
        <v>0.67252464285714297</v>
      </c>
      <c r="J30" s="13">
        <v>0.83254285714285714</v>
      </c>
      <c r="L30" s="13">
        <v>0.12406857142857143</v>
      </c>
      <c r="M30" s="13">
        <v>0.31773357142857145</v>
      </c>
      <c r="N30" s="13">
        <v>0.68013482142857151</v>
      </c>
      <c r="O30" s="13">
        <v>0.83340464285714289</v>
      </c>
      <c r="P30" s="4">
        <v>153</v>
      </c>
      <c r="Q30" s="4">
        <v>161</v>
      </c>
      <c r="R30" s="12">
        <v>-2.7992857142856986E-3</v>
      </c>
      <c r="S30" s="12">
        <v>8.5067857142857271E-3</v>
      </c>
      <c r="T30" s="12">
        <v>-7.6101785714285551E-3</v>
      </c>
      <c r="U30" s="12">
        <v>-8.6178571428579306E-4</v>
      </c>
      <c r="V30" s="12"/>
      <c r="W30" s="12">
        <f t="shared" si="3"/>
        <v>-6.9111607142857993E-4</v>
      </c>
      <c r="X30" s="3"/>
      <c r="Y30" s="4">
        <v>153</v>
      </c>
      <c r="Z30" s="4">
        <v>161</v>
      </c>
      <c r="AA30" s="13">
        <v>2.4662500000000001E-3</v>
      </c>
      <c r="AB30" s="13">
        <v>5.6012500000000003E-3</v>
      </c>
      <c r="AC30" s="13">
        <v>5.7133928571428579E-3</v>
      </c>
      <c r="AD30" s="13">
        <v>5.6521428571428573E-3</v>
      </c>
      <c r="AE30" s="13">
        <v>4.9723214285714292E-3</v>
      </c>
      <c r="AF30" s="13">
        <v>4.6526785714285715E-3</v>
      </c>
      <c r="AG30" s="13">
        <v>5.8903571428571434E-3</v>
      </c>
      <c r="AH30" s="13">
        <v>3.3905357142857144E-3</v>
      </c>
      <c r="AJ30" s="14">
        <f t="shared" si="4"/>
        <v>-2.2394285714285589E-2</v>
      </c>
      <c r="AK30" s="14">
        <f t="shared" si="4"/>
        <v>6.8054285714285817E-2</v>
      </c>
      <c r="AL30" s="14">
        <f t="shared" si="4"/>
        <v>-6.0881428571428441E-2</v>
      </c>
      <c r="AM30" s="14">
        <f t="shared" si="4"/>
        <v>-6.8942857142863445E-3</v>
      </c>
      <c r="AO30" s="14">
        <f t="shared" si="5"/>
        <v>-0.87354965276847718</v>
      </c>
      <c r="AP30" s="14">
        <f t="shared" si="5"/>
        <v>2.0234871246820085</v>
      </c>
      <c r="AQ30" s="14">
        <f t="shared" si="5"/>
        <v>-1.6062813272025251</v>
      </c>
      <c r="AR30" s="14">
        <f t="shared" si="5"/>
        <v>-0.22646586811006575</v>
      </c>
      <c r="AT30" s="14">
        <f t="shared" si="6"/>
        <v>0</v>
      </c>
      <c r="AU30" s="14">
        <f t="shared" si="6"/>
        <v>0</v>
      </c>
      <c r="AV30" s="14">
        <f t="shared" si="6"/>
        <v>0</v>
      </c>
      <c r="AW30" s="14">
        <f t="shared" si="6"/>
        <v>0</v>
      </c>
      <c r="AX30" s="4">
        <v>153</v>
      </c>
      <c r="AY30" s="4">
        <v>161</v>
      </c>
    </row>
    <row r="31" spans="1:51" x14ac:dyDescent="0.2">
      <c r="A31" s="4">
        <v>153</v>
      </c>
      <c r="B31" s="4">
        <v>166</v>
      </c>
      <c r="D31" s="3">
        <v>1713.7683</v>
      </c>
      <c r="E31" s="4">
        <v>13</v>
      </c>
      <c r="F31" s="3" t="s">
        <v>410</v>
      </c>
      <c r="G31" s="13">
        <v>8.8911648351648359E-2</v>
      </c>
      <c r="H31" s="13">
        <v>0.27961021978021977</v>
      </c>
      <c r="I31" s="13">
        <v>0.70698208791208805</v>
      </c>
      <c r="J31" s="13">
        <v>0.88017494505494509</v>
      </c>
      <c r="L31" s="13">
        <v>8.6572747252747259E-2</v>
      </c>
      <c r="M31" s="13">
        <v>0.2694912087912088</v>
      </c>
      <c r="N31" s="13">
        <v>0.6797681318681319</v>
      </c>
      <c r="O31" s="13">
        <v>0.87004230769230784</v>
      </c>
      <c r="P31" s="4">
        <v>153</v>
      </c>
      <c r="Q31" s="4">
        <v>166</v>
      </c>
      <c r="R31" s="12">
        <v>2.3389010989011078E-3</v>
      </c>
      <c r="S31" s="12">
        <v>1.0119010989010956E-2</v>
      </c>
      <c r="T31" s="12">
        <v>2.7213956043956114E-2</v>
      </c>
      <c r="U31" s="12">
        <v>1.0132637362637283E-2</v>
      </c>
      <c r="V31" s="12"/>
      <c r="W31" s="12">
        <f t="shared" si="3"/>
        <v>1.2451126373626366E-2</v>
      </c>
      <c r="X31" s="3"/>
      <c r="Y31" s="4">
        <v>153</v>
      </c>
      <c r="Z31" s="4">
        <v>166</v>
      </c>
      <c r="AA31" s="13">
        <v>1.5991318681318683E-2</v>
      </c>
      <c r="AB31" s="13">
        <v>2.1763516483516484E-2</v>
      </c>
      <c r="AC31" s="13">
        <v>1.6359010989010991E-2</v>
      </c>
      <c r="AD31" s="13">
        <v>1.9105494505494505E-2</v>
      </c>
      <c r="AE31" s="13">
        <v>1.3768571428571429E-2</v>
      </c>
      <c r="AF31" s="13">
        <v>1.5061978021978022E-2</v>
      </c>
      <c r="AG31" s="13">
        <v>2.1392857142857144E-2</v>
      </c>
      <c r="AH31" s="13">
        <v>1.9050109890109891E-2</v>
      </c>
      <c r="AJ31" s="14">
        <f t="shared" si="4"/>
        <v>3.04057142857144E-2</v>
      </c>
      <c r="AK31" s="14">
        <f t="shared" si="4"/>
        <v>0.13154714285714242</v>
      </c>
      <c r="AL31" s="14">
        <f t="shared" si="4"/>
        <v>0.35378142857142947</v>
      </c>
      <c r="AM31" s="14">
        <f t="shared" si="4"/>
        <v>0.13172428571428468</v>
      </c>
      <c r="AO31" s="14">
        <f t="shared" si="5"/>
        <v>0.19197654440010536</v>
      </c>
      <c r="AP31" s="14">
        <f t="shared" si="5"/>
        <v>0.66220177034753824</v>
      </c>
      <c r="AQ31" s="14">
        <f t="shared" si="5"/>
        <v>1.7502576206025522</v>
      </c>
      <c r="AR31" s="14">
        <f t="shared" si="5"/>
        <v>0.6504880615270231</v>
      </c>
      <c r="AT31" s="14">
        <f t="shared" si="6"/>
        <v>0</v>
      </c>
      <c r="AU31" s="14">
        <f t="shared" si="6"/>
        <v>0</v>
      </c>
      <c r="AV31" s="14">
        <f t="shared" si="6"/>
        <v>1</v>
      </c>
      <c r="AW31" s="14">
        <f t="shared" si="6"/>
        <v>0</v>
      </c>
      <c r="AX31" s="4">
        <v>153</v>
      </c>
      <c r="AY31" s="4">
        <v>166</v>
      </c>
    </row>
    <row r="32" spans="1:51" x14ac:dyDescent="0.2">
      <c r="A32" s="4">
        <v>173</v>
      </c>
      <c r="B32" s="4">
        <v>179</v>
      </c>
      <c r="D32" s="3">
        <v>836.29039999999998</v>
      </c>
      <c r="E32" s="4">
        <v>6</v>
      </c>
      <c r="F32" s="3" t="s">
        <v>82</v>
      </c>
      <c r="G32" s="13">
        <v>0.56994452380952376</v>
      </c>
      <c r="H32" s="13">
        <v>0.57896809523809523</v>
      </c>
      <c r="I32" s="13">
        <v>0.5760507142857143</v>
      </c>
      <c r="J32" s="13">
        <v>0.59462428571428572</v>
      </c>
      <c r="L32" s="13">
        <v>0.58926571428571428</v>
      </c>
      <c r="M32" s="13">
        <v>0.59088952380952386</v>
      </c>
      <c r="N32" s="13">
        <v>0.57205833333333345</v>
      </c>
      <c r="O32" s="13">
        <v>0.60518404761904765</v>
      </c>
      <c r="P32" s="4">
        <v>173</v>
      </c>
      <c r="Q32" s="4">
        <v>179</v>
      </c>
      <c r="R32" s="12">
        <v>-1.9321190476190457E-2</v>
      </c>
      <c r="S32" s="12">
        <v>-1.1921428571428638E-2</v>
      </c>
      <c r="T32" s="12">
        <v>3.992380952380927E-3</v>
      </c>
      <c r="U32" s="12">
        <v>-1.0559761904761966E-2</v>
      </c>
      <c r="V32" s="12"/>
      <c r="W32" s="12">
        <f t="shared" si="3"/>
        <v>-9.4525000000000338E-3</v>
      </c>
      <c r="X32" s="3"/>
      <c r="Y32" s="4">
        <v>173</v>
      </c>
      <c r="Z32" s="4">
        <v>179</v>
      </c>
      <c r="AA32" s="13">
        <v>1.1805000000000001E-2</v>
      </c>
      <c r="AB32" s="13">
        <v>3.1963333333333337E-2</v>
      </c>
      <c r="AC32" s="13">
        <v>8.1314285714285724E-3</v>
      </c>
      <c r="AD32" s="13">
        <v>1.1547857142857144E-2</v>
      </c>
      <c r="AE32" s="13">
        <v>1.0121666666666668E-2</v>
      </c>
      <c r="AF32" s="13">
        <v>6.7583333333333341E-3</v>
      </c>
      <c r="AG32" s="13">
        <v>2.3035238095238095E-2</v>
      </c>
      <c r="AH32" s="13">
        <v>7.6416666666666664E-3</v>
      </c>
      <c r="AJ32" s="14">
        <f t="shared" si="4"/>
        <v>-0.11592714285714274</v>
      </c>
      <c r="AK32" s="14">
        <f t="shared" si="4"/>
        <v>-7.152857142857183E-2</v>
      </c>
      <c r="AL32" s="14">
        <f t="shared" si="4"/>
        <v>2.395428571428556E-2</v>
      </c>
      <c r="AM32" s="14">
        <f t="shared" si="4"/>
        <v>-6.3358571428571792E-2</v>
      </c>
      <c r="AO32" s="14">
        <f t="shared" si="5"/>
        <v>-2.1520919757457873</v>
      </c>
      <c r="AP32" s="14">
        <f t="shared" si="5"/>
        <v>-0.6320328065305133</v>
      </c>
      <c r="AQ32" s="14">
        <f t="shared" si="5"/>
        <v>0.28307347827805651</v>
      </c>
      <c r="AR32" s="14">
        <f t="shared" si="5"/>
        <v>-1.3208370671975544</v>
      </c>
      <c r="AT32" s="14">
        <f t="shared" si="6"/>
        <v>0</v>
      </c>
      <c r="AU32" s="14">
        <f t="shared" si="6"/>
        <v>0</v>
      </c>
      <c r="AV32" s="14">
        <f t="shared" si="6"/>
        <v>0</v>
      </c>
      <c r="AW32" s="14">
        <f t="shared" si="6"/>
        <v>0</v>
      </c>
      <c r="AX32" s="4">
        <v>173</v>
      </c>
      <c r="AY32" s="4">
        <v>179</v>
      </c>
    </row>
    <row r="33" spans="1:51" x14ac:dyDescent="0.2">
      <c r="A33" s="4">
        <v>183</v>
      </c>
      <c r="B33" s="4">
        <v>189</v>
      </c>
      <c r="D33" s="3">
        <v>815.4873</v>
      </c>
      <c r="E33" s="4">
        <v>6</v>
      </c>
      <c r="F33" s="3" t="s">
        <v>411</v>
      </c>
      <c r="G33" s="13">
        <v>3.8390476190476191E-3</v>
      </c>
      <c r="H33" s="13">
        <v>2.0676190476190476E-2</v>
      </c>
      <c r="I33" s="13">
        <v>0.18955428571428573</v>
      </c>
      <c r="J33" s="13">
        <v>0.53318880952380965</v>
      </c>
      <c r="L33" s="13">
        <v>6.0880952380952384E-4</v>
      </c>
      <c r="M33" s="13">
        <v>2.6695952380952383E-2</v>
      </c>
      <c r="N33" s="13">
        <v>0.22984285714285715</v>
      </c>
      <c r="O33" s="13">
        <v>0.55895857142857142</v>
      </c>
      <c r="P33" s="4">
        <v>183</v>
      </c>
      <c r="Q33" s="4">
        <v>189</v>
      </c>
      <c r="R33" s="12">
        <v>3.230238095238095E-3</v>
      </c>
      <c r="S33" s="12">
        <v>-6.0197619047619054E-3</v>
      </c>
      <c r="T33" s="12">
        <v>-4.0288571428571437E-2</v>
      </c>
      <c r="U33" s="12">
        <v>-2.5769761904761858E-2</v>
      </c>
      <c r="V33" s="12"/>
      <c r="W33" s="12">
        <f t="shared" si="3"/>
        <v>-1.7211964285714275E-2</v>
      </c>
      <c r="X33" s="3"/>
      <c r="Y33" s="4">
        <v>183</v>
      </c>
      <c r="Z33" s="4">
        <v>189</v>
      </c>
      <c r="AA33" s="13">
        <v>1.7465952380952384E-2</v>
      </c>
      <c r="AB33" s="13">
        <v>1.6546666666666668E-2</v>
      </c>
      <c r="AC33" s="13">
        <v>3.0729285714285719E-2</v>
      </c>
      <c r="AD33" s="13">
        <v>1.8481666666666667E-2</v>
      </c>
      <c r="AE33" s="13">
        <v>1.4378809523809525E-2</v>
      </c>
      <c r="AF33" s="13">
        <v>1.7716190476190479E-2</v>
      </c>
      <c r="AG33" s="13">
        <v>2.664952380952381E-2</v>
      </c>
      <c r="AH33" s="13">
        <v>2.5846904761904762E-2</v>
      </c>
      <c r="AJ33" s="14">
        <f t="shared" si="4"/>
        <v>1.938142857142857E-2</v>
      </c>
      <c r="AK33" s="14">
        <f t="shared" si="4"/>
        <v>-3.611857142857143E-2</v>
      </c>
      <c r="AL33" s="14">
        <f t="shared" si="4"/>
        <v>-0.24173142857142862</v>
      </c>
      <c r="AM33" s="14">
        <f t="shared" si="4"/>
        <v>-0.15461857142857116</v>
      </c>
      <c r="AO33" s="14">
        <f t="shared" si="5"/>
        <v>0.24730957117949903</v>
      </c>
      <c r="AP33" s="14">
        <f t="shared" si="5"/>
        <v>-0.43010897843826973</v>
      </c>
      <c r="AQ33" s="14">
        <f t="shared" si="5"/>
        <v>-1.7155798298948606</v>
      </c>
      <c r="AR33" s="14">
        <f t="shared" si="5"/>
        <v>-1.4047173438744831</v>
      </c>
      <c r="AT33" s="14">
        <f t="shared" si="6"/>
        <v>0</v>
      </c>
      <c r="AU33" s="14">
        <f t="shared" si="6"/>
        <v>0</v>
      </c>
      <c r="AV33" s="14">
        <f t="shared" si="6"/>
        <v>1</v>
      </c>
      <c r="AW33" s="14">
        <f t="shared" si="6"/>
        <v>1</v>
      </c>
      <c r="AX33" s="4">
        <v>183</v>
      </c>
      <c r="AY33" s="4">
        <v>189</v>
      </c>
    </row>
    <row r="34" spans="1:51" x14ac:dyDescent="0.2">
      <c r="A34" s="4">
        <v>201</v>
      </c>
      <c r="B34" s="4">
        <v>212</v>
      </c>
      <c r="D34" s="3">
        <v>1412.8219999999999</v>
      </c>
      <c r="E34" s="4">
        <v>11</v>
      </c>
      <c r="F34" s="3" t="s">
        <v>412</v>
      </c>
      <c r="G34" s="13">
        <v>3.8997662337662338E-2</v>
      </c>
      <c r="H34" s="13">
        <v>8.7372987012987027E-2</v>
      </c>
      <c r="I34" s="13">
        <v>0.318152987012987</v>
      </c>
      <c r="J34" s="13">
        <v>0.67522792207792215</v>
      </c>
      <c r="L34" s="13">
        <v>4.7655974025974032E-2</v>
      </c>
      <c r="M34" s="13">
        <v>0.10917428571428572</v>
      </c>
      <c r="N34" s="13">
        <v>0.36110675324675323</v>
      </c>
      <c r="O34" s="13">
        <v>0.69797753246753247</v>
      </c>
      <c r="P34" s="4">
        <v>201</v>
      </c>
      <c r="Q34" s="4">
        <v>212</v>
      </c>
      <c r="R34" s="12">
        <v>-8.6583116883116925E-3</v>
      </c>
      <c r="S34" s="12">
        <v>-2.1801298701298696E-2</v>
      </c>
      <c r="T34" s="12">
        <v>-4.2953766233766254E-2</v>
      </c>
      <c r="U34" s="12">
        <v>-2.2749610389610375E-2</v>
      </c>
      <c r="V34" s="12"/>
      <c r="W34" s="12">
        <f t="shared" si="3"/>
        <v>-2.4040746753246755E-2</v>
      </c>
      <c r="X34" s="3"/>
      <c r="Y34" s="4">
        <v>201</v>
      </c>
      <c r="Z34" s="4">
        <v>212</v>
      </c>
      <c r="AA34" s="13">
        <v>1.7238181818181819E-2</v>
      </c>
      <c r="AB34" s="13">
        <v>1.9122207792207795E-2</v>
      </c>
      <c r="AC34" s="13">
        <v>1.5537402597402598E-2</v>
      </c>
      <c r="AD34" s="13">
        <v>1.7560909090909092E-2</v>
      </c>
      <c r="AE34" s="13">
        <v>1.5005714285714285E-2</v>
      </c>
      <c r="AF34" s="13">
        <v>1.5146493506493507E-2</v>
      </c>
      <c r="AG34" s="13">
        <v>1.5555844155844156E-2</v>
      </c>
      <c r="AH34" s="13">
        <v>1.6054415584415584E-2</v>
      </c>
      <c r="AJ34" s="14">
        <f t="shared" si="4"/>
        <v>-9.5241428571428616E-2</v>
      </c>
      <c r="AK34" s="14">
        <f t="shared" si="4"/>
        <v>-0.23981428571428565</v>
      </c>
      <c r="AL34" s="14">
        <f t="shared" si="4"/>
        <v>-0.47249142857142878</v>
      </c>
      <c r="AM34" s="14">
        <f t="shared" si="4"/>
        <v>-0.25024571428571413</v>
      </c>
      <c r="AO34" s="14">
        <f t="shared" si="5"/>
        <v>-0.65617981332420561</v>
      </c>
      <c r="AP34" s="14">
        <f t="shared" si="5"/>
        <v>-1.5479506283178164</v>
      </c>
      <c r="AQ34" s="14">
        <f t="shared" si="5"/>
        <v>-3.3838470498950204</v>
      </c>
      <c r="AR34" s="14">
        <f t="shared" si="5"/>
        <v>-1.6560619825049354</v>
      </c>
      <c r="AT34" s="14">
        <f t="shared" si="6"/>
        <v>0</v>
      </c>
      <c r="AU34" s="14">
        <f t="shared" si="6"/>
        <v>1</v>
      </c>
      <c r="AV34" s="14">
        <f t="shared" si="6"/>
        <v>2</v>
      </c>
      <c r="AW34" s="14">
        <f t="shared" si="6"/>
        <v>1</v>
      </c>
      <c r="AX34" s="4">
        <v>201</v>
      </c>
      <c r="AY34" s="4">
        <v>212</v>
      </c>
    </row>
    <row r="35" spans="1:51" x14ac:dyDescent="0.2">
      <c r="A35" s="4">
        <v>213</v>
      </c>
      <c r="B35" s="4">
        <v>222</v>
      </c>
      <c r="D35" s="3">
        <v>1172.627</v>
      </c>
      <c r="E35" s="4">
        <v>9</v>
      </c>
      <c r="F35" s="3" t="s">
        <v>413</v>
      </c>
      <c r="G35" s="13">
        <v>4.0852857142857149E-2</v>
      </c>
      <c r="H35" s="13">
        <v>0.11370079365079365</v>
      </c>
      <c r="I35" s="13">
        <v>0.39968063492063494</v>
      </c>
      <c r="J35" s="13">
        <v>0.7761084126984128</v>
      </c>
      <c r="L35" s="13">
        <v>4.6605079365079363E-2</v>
      </c>
      <c r="M35" s="13">
        <v>0.15172857142857143</v>
      </c>
      <c r="N35" s="13">
        <v>0.45516555555555555</v>
      </c>
      <c r="O35" s="13">
        <v>0.81760904761904762</v>
      </c>
      <c r="P35" s="4">
        <v>213</v>
      </c>
      <c r="Q35" s="4">
        <v>222</v>
      </c>
      <c r="R35" s="12">
        <v>-5.7522222222222167E-3</v>
      </c>
      <c r="S35" s="12">
        <v>-3.8027777777777778E-2</v>
      </c>
      <c r="T35" s="12">
        <v>-5.5484920634920651E-2</v>
      </c>
      <c r="U35" s="12">
        <v>-4.1500634920634862E-2</v>
      </c>
      <c r="V35" s="12"/>
      <c r="W35" s="12">
        <f t="shared" si="3"/>
        <v>-3.5191388888888876E-2</v>
      </c>
      <c r="X35" s="3"/>
      <c r="Y35" s="4">
        <v>213</v>
      </c>
      <c r="Z35" s="4">
        <v>222</v>
      </c>
      <c r="AA35" s="13">
        <v>1.0994920634920635E-2</v>
      </c>
      <c r="AB35" s="13">
        <v>1.1489047619047621E-2</v>
      </c>
      <c r="AC35" s="13">
        <v>1.5460000000000002E-2</v>
      </c>
      <c r="AD35" s="13">
        <v>1.7270634920634922E-2</v>
      </c>
      <c r="AE35" s="13">
        <v>1.1610634920634921E-2</v>
      </c>
      <c r="AF35" s="13">
        <v>1.1984444444444445E-2</v>
      </c>
      <c r="AG35" s="13">
        <v>1.3305079365079363E-2</v>
      </c>
      <c r="AH35" s="13">
        <v>1.773936507936508E-2</v>
      </c>
      <c r="AJ35" s="14">
        <f t="shared" si="4"/>
        <v>-5.1769999999999948E-2</v>
      </c>
      <c r="AK35" s="14">
        <f t="shared" si="4"/>
        <v>-0.34225</v>
      </c>
      <c r="AL35" s="14">
        <f t="shared" si="4"/>
        <v>-0.49936428571428587</v>
      </c>
      <c r="AM35" s="14">
        <f t="shared" si="4"/>
        <v>-0.37350571428571377</v>
      </c>
      <c r="AO35" s="14">
        <f t="shared" si="5"/>
        <v>-0.62306744561800476</v>
      </c>
      <c r="AP35" s="14">
        <f t="shared" si="5"/>
        <v>-3.9673651469826328</v>
      </c>
      <c r="AQ35" s="14">
        <f t="shared" si="5"/>
        <v>-4.7116145667479801</v>
      </c>
      <c r="AR35" s="14">
        <f t="shared" si="5"/>
        <v>-2.9033496106204875</v>
      </c>
      <c r="AT35" s="14">
        <f t="shared" si="6"/>
        <v>0</v>
      </c>
      <c r="AU35" s="14">
        <f t="shared" si="6"/>
        <v>2</v>
      </c>
      <c r="AV35" s="14">
        <f t="shared" si="6"/>
        <v>2</v>
      </c>
      <c r="AW35" s="14">
        <f t="shared" si="6"/>
        <v>2</v>
      </c>
      <c r="AX35" s="4">
        <v>213</v>
      </c>
      <c r="AY35" s="4">
        <v>222</v>
      </c>
    </row>
    <row r="36" spans="1:51" x14ac:dyDescent="0.2">
      <c r="A36" s="4">
        <v>213</v>
      </c>
      <c r="B36" s="4">
        <v>228</v>
      </c>
      <c r="D36" s="3">
        <v>1872.8933999999999</v>
      </c>
      <c r="E36" s="4">
        <v>15</v>
      </c>
      <c r="F36" s="3" t="s">
        <v>414</v>
      </c>
      <c r="G36" s="13">
        <v>3.1244476190476194E-2</v>
      </c>
      <c r="H36" s="13">
        <v>9.3059714285714287E-2</v>
      </c>
      <c r="I36" s="13">
        <v>0.41842419047619051</v>
      </c>
      <c r="J36" s="13">
        <v>0.86686790476190467</v>
      </c>
      <c r="L36" s="13">
        <v>4.1159428571428576E-2</v>
      </c>
      <c r="M36" s="13">
        <v>0.12833800000000001</v>
      </c>
      <c r="N36" s="13">
        <v>0.51777780952380958</v>
      </c>
      <c r="O36" s="13">
        <v>0.89162428571428565</v>
      </c>
      <c r="P36" s="4">
        <v>213</v>
      </c>
      <c r="Q36" s="4">
        <v>228</v>
      </c>
      <c r="R36" s="12">
        <v>-9.9149523809523819E-3</v>
      </c>
      <c r="S36" s="12">
        <v>-3.5278285714285727E-2</v>
      </c>
      <c r="T36" s="12">
        <v>-9.9353619047619024E-2</v>
      </c>
      <c r="U36" s="12">
        <v>-2.4756380952381005E-2</v>
      </c>
      <c r="V36" s="12"/>
      <c r="W36" s="12">
        <f t="shared" si="3"/>
        <v>-4.2325809523809536E-2</v>
      </c>
      <c r="X36" s="3"/>
      <c r="Y36" s="4">
        <v>213</v>
      </c>
      <c r="Z36" s="4">
        <v>228</v>
      </c>
      <c r="AA36" s="13">
        <v>5.4832380952380957E-3</v>
      </c>
      <c r="AB36" s="13">
        <v>2.715809523809524E-3</v>
      </c>
      <c r="AC36" s="13">
        <v>3.3212285714285715E-2</v>
      </c>
      <c r="AD36" s="13">
        <v>2.0455619047619049E-2</v>
      </c>
      <c r="AE36" s="13">
        <v>2.8540000000000002E-3</v>
      </c>
      <c r="AF36" s="13">
        <v>4.4834285714285714E-3</v>
      </c>
      <c r="AG36" s="13">
        <v>5.1039047619047626E-3</v>
      </c>
      <c r="AH36" s="13">
        <v>1.7424285714285719E-2</v>
      </c>
      <c r="AJ36" s="14">
        <f t="shared" si="4"/>
        <v>-0.14872428571428573</v>
      </c>
      <c r="AK36" s="14">
        <f t="shared" si="4"/>
        <v>-0.52917428571428593</v>
      </c>
      <c r="AL36" s="14">
        <f t="shared" si="4"/>
        <v>-1.4903042857142854</v>
      </c>
      <c r="AM36" s="14">
        <f t="shared" si="4"/>
        <v>-0.37134571428571506</v>
      </c>
      <c r="AO36" s="14">
        <f t="shared" si="5"/>
        <v>-2.7781508955416352</v>
      </c>
      <c r="AP36" s="14">
        <f t="shared" si="5"/>
        <v>-11.656962375507359</v>
      </c>
      <c r="AQ36" s="14">
        <f t="shared" si="5"/>
        <v>-5.1212621348811664</v>
      </c>
      <c r="AR36" s="14">
        <f t="shared" si="5"/>
        <v>-1.5957605782842379</v>
      </c>
      <c r="AT36" s="14">
        <f t="shared" si="6"/>
        <v>1</v>
      </c>
      <c r="AU36" s="14">
        <f t="shared" si="6"/>
        <v>3</v>
      </c>
      <c r="AV36" s="14">
        <f>IF(ABS(T36)&gt;$AL$2,1,0)+IF(ABS(AL36)&gt;$AL$1,1,0)+IF(ABS(AQ36)&gt;$AL$3,1,0)</f>
        <v>3</v>
      </c>
      <c r="AW36" s="14">
        <f t="shared" si="6"/>
        <v>1</v>
      </c>
      <c r="AX36" s="4">
        <v>213</v>
      </c>
      <c r="AY36" s="4">
        <v>228</v>
      </c>
    </row>
    <row r="37" spans="1:51" x14ac:dyDescent="0.2">
      <c r="A37" s="4">
        <v>229</v>
      </c>
      <c r="B37" s="4">
        <v>235</v>
      </c>
      <c r="D37" s="3">
        <v>974.42139999999995</v>
      </c>
      <c r="E37" s="4">
        <v>6</v>
      </c>
      <c r="F37" s="3" t="s">
        <v>415</v>
      </c>
      <c r="G37" s="13">
        <v>3.7482619047619049E-2</v>
      </c>
      <c r="H37" s="13">
        <v>6.4869285714285713E-2</v>
      </c>
      <c r="I37" s="13">
        <v>0.25025595238095238</v>
      </c>
      <c r="J37" s="13">
        <v>0.51647833333333337</v>
      </c>
      <c r="L37" s="13">
        <v>4.3432619047619053E-2</v>
      </c>
      <c r="M37" s="13">
        <v>9.8598571428571424E-2</v>
      </c>
      <c r="N37" s="13">
        <v>0.33776047619047622</v>
      </c>
      <c r="O37" s="13">
        <v>0.59221904761904764</v>
      </c>
      <c r="P37" s="4">
        <v>229</v>
      </c>
      <c r="Q37" s="4">
        <v>235</v>
      </c>
      <c r="R37" s="12">
        <v>-5.949999999999997E-3</v>
      </c>
      <c r="S37" s="12">
        <v>-3.3729285714285712E-2</v>
      </c>
      <c r="T37" s="12">
        <v>-8.7504523809523796E-2</v>
      </c>
      <c r="U37" s="12">
        <v>-7.57407142857143E-2</v>
      </c>
      <c r="V37" s="12"/>
      <c r="W37" s="12">
        <f t="shared" si="3"/>
        <v>-5.0731130952380951E-2</v>
      </c>
      <c r="X37" s="3"/>
      <c r="Y37" s="4">
        <v>229</v>
      </c>
      <c r="Z37" s="4">
        <v>235</v>
      </c>
      <c r="AA37" s="13">
        <v>2.2292142857142858E-2</v>
      </c>
      <c r="AB37" s="13">
        <v>1.8776904761904762E-2</v>
      </c>
      <c r="AC37" s="13">
        <v>1.9922619047619047E-2</v>
      </c>
      <c r="AD37" s="13">
        <v>2.2494047619047622E-2</v>
      </c>
      <c r="AE37" s="13">
        <v>1.4511904761904762E-2</v>
      </c>
      <c r="AF37" s="13">
        <v>1.9798333333333334E-2</v>
      </c>
      <c r="AG37" s="13">
        <v>1.4727857142857145E-2</v>
      </c>
      <c r="AH37" s="13">
        <v>1.6869761904761905E-2</v>
      </c>
      <c r="AJ37" s="14">
        <f t="shared" si="4"/>
        <v>-3.5699999999999982E-2</v>
      </c>
      <c r="AK37" s="14">
        <f t="shared" si="4"/>
        <v>-0.20237571428571427</v>
      </c>
      <c r="AL37" s="14">
        <f t="shared" si="4"/>
        <v>-0.5250271428571428</v>
      </c>
      <c r="AM37" s="14">
        <f t="shared" si="4"/>
        <v>-0.4544442857142858</v>
      </c>
      <c r="AO37" s="14">
        <f t="shared" si="5"/>
        <v>-0.3874392586247859</v>
      </c>
      <c r="AP37" s="14">
        <f t="shared" si="5"/>
        <v>-2.1410260870579467</v>
      </c>
      <c r="AQ37" s="14">
        <f t="shared" si="5"/>
        <v>-6.1174500182573714</v>
      </c>
      <c r="AR37" s="14">
        <f t="shared" si="5"/>
        <v>-4.6657296638124022</v>
      </c>
      <c r="AT37" s="14">
        <f t="shared" si="6"/>
        <v>0</v>
      </c>
      <c r="AU37" s="14">
        <f t="shared" si="6"/>
        <v>1</v>
      </c>
      <c r="AV37" s="14">
        <f t="shared" si="6"/>
        <v>3</v>
      </c>
      <c r="AW37" s="14">
        <f t="shared" si="6"/>
        <v>2</v>
      </c>
      <c r="AX37" s="4">
        <v>229</v>
      </c>
      <c r="AY37" s="4">
        <v>235</v>
      </c>
    </row>
    <row r="38" spans="1:51" x14ac:dyDescent="0.2">
      <c r="A38" s="4">
        <v>237</v>
      </c>
      <c r="B38" s="4">
        <v>243</v>
      </c>
      <c r="D38" s="3">
        <v>914.54179999999997</v>
      </c>
      <c r="E38" s="4">
        <v>6</v>
      </c>
      <c r="F38" s="3" t="s">
        <v>416</v>
      </c>
      <c r="G38" s="13">
        <v>2.2683333333333333E-2</v>
      </c>
      <c r="H38" s="13">
        <v>1.1479285714285714E-2</v>
      </c>
      <c r="I38" s="13">
        <v>3.714166666666667E-2</v>
      </c>
      <c r="J38" s="13">
        <v>0.11743190476190478</v>
      </c>
      <c r="L38" s="13">
        <v>8.656190476190477E-3</v>
      </c>
      <c r="M38" s="13">
        <v>-1.3173809523809525E-3</v>
      </c>
      <c r="N38" s="13">
        <v>2.6195714285714287E-2</v>
      </c>
      <c r="O38" s="13">
        <v>0.14979642857142858</v>
      </c>
      <c r="P38" s="4">
        <v>237</v>
      </c>
      <c r="Q38" s="4">
        <v>243</v>
      </c>
      <c r="R38" s="12">
        <v>1.4027142857142858E-2</v>
      </c>
      <c r="S38" s="12">
        <v>1.2796666666666668E-2</v>
      </c>
      <c r="T38" s="12">
        <v>1.0945952380952383E-2</v>
      </c>
      <c r="U38" s="12">
        <v>-3.2364523809523801E-2</v>
      </c>
      <c r="V38" s="12"/>
      <c r="W38" s="12">
        <f t="shared" si="3"/>
        <v>1.3513095238095272E-3</v>
      </c>
      <c r="X38" s="3"/>
      <c r="Y38" s="4">
        <v>237</v>
      </c>
      <c r="Z38" s="4">
        <v>243</v>
      </c>
      <c r="AA38" s="13">
        <v>1.9635238095238098E-2</v>
      </c>
      <c r="AB38" s="13">
        <v>2.2969523809523815E-2</v>
      </c>
      <c r="AC38" s="13">
        <v>2.1475714285714285E-2</v>
      </c>
      <c r="AD38" s="13">
        <v>2.0999285714285713E-2</v>
      </c>
      <c r="AE38" s="13">
        <v>2.0098095238095241E-2</v>
      </c>
      <c r="AF38" s="13">
        <v>2.3613571428571428E-2</v>
      </c>
      <c r="AG38" s="13">
        <v>2.3100952380952382E-2</v>
      </c>
      <c r="AH38" s="13">
        <v>2.1013333333333335E-2</v>
      </c>
      <c r="AJ38" s="14">
        <f t="shared" si="4"/>
        <v>8.416285714285715E-2</v>
      </c>
      <c r="AK38" s="14">
        <f t="shared" si="4"/>
        <v>7.6780000000000015E-2</v>
      </c>
      <c r="AL38" s="14">
        <f t="shared" si="4"/>
        <v>6.5675714285714296E-2</v>
      </c>
      <c r="AM38" s="14">
        <f t="shared" si="4"/>
        <v>-0.19418714285714281</v>
      </c>
      <c r="AO38" s="14">
        <f t="shared" si="5"/>
        <v>0.86468988631749655</v>
      </c>
      <c r="AP38" s="14">
        <f t="shared" si="5"/>
        <v>0.67282579977456525</v>
      </c>
      <c r="AQ38" s="14">
        <f t="shared" si="5"/>
        <v>0.60108118013604783</v>
      </c>
      <c r="AR38" s="14">
        <f t="shared" si="5"/>
        <v>-1.8869703071839636</v>
      </c>
      <c r="AT38" s="14">
        <f t="shared" si="6"/>
        <v>0</v>
      </c>
      <c r="AU38" s="14">
        <f t="shared" si="6"/>
        <v>0</v>
      </c>
      <c r="AV38" s="14">
        <f t="shared" si="6"/>
        <v>0</v>
      </c>
      <c r="AW38" s="14">
        <f t="shared" si="6"/>
        <v>1</v>
      </c>
      <c r="AX38" s="4">
        <v>237</v>
      </c>
      <c r="AY38" s="4">
        <v>243</v>
      </c>
    </row>
    <row r="39" spans="1:51" x14ac:dyDescent="0.2">
      <c r="A39" s="4">
        <v>244</v>
      </c>
      <c r="B39" s="4">
        <v>261</v>
      </c>
      <c r="D39" s="3">
        <v>2168.0288</v>
      </c>
      <c r="E39" s="4">
        <v>17</v>
      </c>
      <c r="F39" s="3" t="s">
        <v>417</v>
      </c>
      <c r="G39" s="13">
        <v>1.0282857142857144E-2</v>
      </c>
      <c r="H39" s="13">
        <v>1.1481260504201682E-2</v>
      </c>
      <c r="I39" s="13">
        <v>3.0977142857142863E-2</v>
      </c>
      <c r="J39" s="13">
        <v>0.1051440336134454</v>
      </c>
      <c r="L39" s="13">
        <v>7.2968067226890764E-3</v>
      </c>
      <c r="M39" s="13">
        <v>1.4100672268907564E-2</v>
      </c>
      <c r="N39" s="13">
        <v>2.8849999999999997E-2</v>
      </c>
      <c r="O39" s="13">
        <v>9.8810504201680679E-2</v>
      </c>
      <c r="P39" s="4">
        <v>244</v>
      </c>
      <c r="Q39" s="4">
        <v>261</v>
      </c>
      <c r="R39" s="12">
        <v>2.9860504201680666E-3</v>
      </c>
      <c r="S39" s="12">
        <v>-2.6194117647058827E-3</v>
      </c>
      <c r="T39" s="12">
        <v>2.12714285714286E-3</v>
      </c>
      <c r="U39" s="12">
        <v>6.3335294117647083E-3</v>
      </c>
      <c r="V39" s="12"/>
      <c r="W39" s="12">
        <f t="shared" si="3"/>
        <v>2.2068277310924381E-3</v>
      </c>
      <c r="X39" s="3"/>
      <c r="Y39" s="4">
        <v>244</v>
      </c>
      <c r="Z39" s="4">
        <v>261</v>
      </c>
      <c r="AA39" s="13">
        <v>3.2384873949579834E-3</v>
      </c>
      <c r="AB39" s="13">
        <v>8.0140336134453781E-3</v>
      </c>
      <c r="AC39" s="13">
        <v>5.6538655462184863E-3</v>
      </c>
      <c r="AD39" s="13">
        <v>7.6414285714285716E-3</v>
      </c>
      <c r="AE39" s="13">
        <v>5.6739495798319326E-3</v>
      </c>
      <c r="AF39" s="13">
        <v>3.6082352941176469E-3</v>
      </c>
      <c r="AG39" s="13">
        <v>4.8931932773109248E-3</v>
      </c>
      <c r="AH39" s="13">
        <v>4.9605882352941177E-3</v>
      </c>
      <c r="AJ39" s="14">
        <f t="shared" si="4"/>
        <v>5.076285714285713E-2</v>
      </c>
      <c r="AK39" s="14">
        <f t="shared" si="4"/>
        <v>-4.4530000000000007E-2</v>
      </c>
      <c r="AL39" s="14">
        <f t="shared" si="4"/>
        <v>3.6161428571428622E-2</v>
      </c>
      <c r="AM39" s="14">
        <f t="shared" si="4"/>
        <v>0.10767000000000004</v>
      </c>
      <c r="AO39" s="14">
        <f t="shared" si="5"/>
        <v>0.79165854613703235</v>
      </c>
      <c r="AP39" s="14">
        <f t="shared" si="5"/>
        <v>-0.51621634520166104</v>
      </c>
      <c r="AQ39" s="14">
        <f t="shared" si="5"/>
        <v>0.49273605358715356</v>
      </c>
      <c r="AR39" s="14">
        <f t="shared" si="5"/>
        <v>1.2041215778371617</v>
      </c>
      <c r="AT39" s="14">
        <f t="shared" si="6"/>
        <v>0</v>
      </c>
      <c r="AU39" s="14">
        <f t="shared" si="6"/>
        <v>0</v>
      </c>
      <c r="AV39" s="14">
        <f t="shared" si="6"/>
        <v>0</v>
      </c>
      <c r="AW39" s="14">
        <f t="shared" si="6"/>
        <v>0</v>
      </c>
      <c r="AX39" s="4">
        <v>244</v>
      </c>
      <c r="AY39" s="4">
        <v>261</v>
      </c>
    </row>
    <row r="40" spans="1:51" x14ac:dyDescent="0.2">
      <c r="A40" s="4">
        <v>255</v>
      </c>
      <c r="B40" s="4">
        <v>261</v>
      </c>
      <c r="D40" s="3">
        <v>879.4683</v>
      </c>
      <c r="E40" s="4">
        <v>6</v>
      </c>
      <c r="F40" s="3" t="s">
        <v>418</v>
      </c>
      <c r="G40" s="13">
        <v>7.5926190476190486E-3</v>
      </c>
      <c r="H40" s="13">
        <v>1.2681190476190478E-2</v>
      </c>
      <c r="I40" s="13">
        <v>5.4380714285714282E-2</v>
      </c>
      <c r="J40" s="13">
        <v>0.18779023809523809</v>
      </c>
      <c r="L40" s="13">
        <v>1.1181428571428571E-2</v>
      </c>
      <c r="M40" s="13">
        <v>1.6111904761904761E-2</v>
      </c>
      <c r="N40" s="13">
        <v>4.9758095238095247E-2</v>
      </c>
      <c r="O40" s="13">
        <v>0.18220595238095239</v>
      </c>
      <c r="P40" s="4">
        <v>255</v>
      </c>
      <c r="Q40" s="4">
        <v>261</v>
      </c>
      <c r="R40" s="12">
        <v>-3.5888095238095232E-3</v>
      </c>
      <c r="S40" s="12">
        <v>-3.4307142857142839E-3</v>
      </c>
      <c r="T40" s="12">
        <v>4.6226190476190455E-3</v>
      </c>
      <c r="U40" s="12">
        <v>5.5842857142857083E-3</v>
      </c>
      <c r="V40" s="12"/>
      <c r="W40" s="12">
        <f t="shared" si="3"/>
        <v>7.9684523809523669E-4</v>
      </c>
      <c r="X40" s="3"/>
      <c r="Y40" s="4">
        <v>255</v>
      </c>
      <c r="Z40" s="4">
        <v>261</v>
      </c>
      <c r="AA40" s="13">
        <v>5.7792857142857142E-3</v>
      </c>
      <c r="AB40" s="13">
        <v>6.7188095238095245E-3</v>
      </c>
      <c r="AC40" s="13">
        <v>5.0826190476190485E-3</v>
      </c>
      <c r="AD40" s="13">
        <v>6.3950000000000014E-3</v>
      </c>
      <c r="AE40" s="13">
        <v>7.6592857142857157E-3</v>
      </c>
      <c r="AF40" s="13">
        <v>6.5295238095238097E-3</v>
      </c>
      <c r="AG40" s="13">
        <v>9.6761904761904771E-3</v>
      </c>
      <c r="AH40" s="13">
        <v>9.7107142857142878E-3</v>
      </c>
      <c r="AJ40" s="14">
        <f t="shared" si="4"/>
        <v>-2.1532857142857138E-2</v>
      </c>
      <c r="AK40" s="14">
        <f t="shared" si="4"/>
        <v>-2.0584285714285704E-2</v>
      </c>
      <c r="AL40" s="14">
        <f t="shared" si="4"/>
        <v>2.7735714285714273E-2</v>
      </c>
      <c r="AM40" s="14">
        <f t="shared" si="4"/>
        <v>3.350571428571425E-2</v>
      </c>
      <c r="AO40" s="14">
        <f t="shared" si="5"/>
        <v>-0.64783473020602511</v>
      </c>
      <c r="AP40" s="14">
        <f t="shared" si="5"/>
        <v>-0.63424142927631599</v>
      </c>
      <c r="AQ40" s="14">
        <f t="shared" si="5"/>
        <v>0.73254519758981385</v>
      </c>
      <c r="AR40" s="14">
        <f t="shared" si="5"/>
        <v>0.83185868232882931</v>
      </c>
      <c r="AT40" s="14">
        <f t="shared" si="6"/>
        <v>0</v>
      </c>
      <c r="AU40" s="14">
        <f t="shared" si="6"/>
        <v>0</v>
      </c>
      <c r="AV40" s="14">
        <f t="shared" si="6"/>
        <v>0</v>
      </c>
      <c r="AW40" s="14">
        <f t="shared" si="6"/>
        <v>0</v>
      </c>
      <c r="AX40" s="4">
        <v>255</v>
      </c>
      <c r="AY40" s="4">
        <v>261</v>
      </c>
    </row>
    <row r="41" spans="1:51" x14ac:dyDescent="0.2">
      <c r="A41" s="4">
        <v>262</v>
      </c>
      <c r="B41" s="4">
        <v>270</v>
      </c>
      <c r="D41" s="3">
        <v>1092.6412</v>
      </c>
      <c r="E41" s="4">
        <v>8</v>
      </c>
      <c r="F41" s="3" t="s">
        <v>419</v>
      </c>
      <c r="G41" s="13">
        <v>0.23924214285714288</v>
      </c>
      <c r="H41" s="13">
        <v>0.32897500000000002</v>
      </c>
      <c r="I41" s="13">
        <v>0.40342017857142859</v>
      </c>
      <c r="J41" s="13">
        <v>0.50107678571428571</v>
      </c>
      <c r="L41" s="13">
        <v>0.24119928571428573</v>
      </c>
      <c r="M41" s="13">
        <v>0.33100678571428571</v>
      </c>
      <c r="N41" s="13">
        <v>0.41032339285714287</v>
      </c>
      <c r="O41" s="13">
        <v>0.4889682142857143</v>
      </c>
      <c r="P41" s="4">
        <v>262</v>
      </c>
      <c r="Q41" s="4">
        <v>270</v>
      </c>
      <c r="R41" s="12">
        <v>-1.9571428571428717E-3</v>
      </c>
      <c r="S41" s="12">
        <v>-2.0317857142856943E-3</v>
      </c>
      <c r="T41" s="12">
        <v>-6.9032142857142608E-3</v>
      </c>
      <c r="U41" s="12">
        <v>1.2108571428571406E-2</v>
      </c>
      <c r="V41" s="12"/>
      <c r="W41" s="12">
        <f t="shared" si="3"/>
        <v>3.0410714285714503E-4</v>
      </c>
      <c r="X41" s="3"/>
      <c r="Y41" s="4">
        <v>262</v>
      </c>
      <c r="Z41" s="4">
        <v>270</v>
      </c>
      <c r="AA41" s="13">
        <v>1.5931250000000001E-2</v>
      </c>
      <c r="AB41" s="13">
        <v>1.3606071428571429E-2</v>
      </c>
      <c r="AC41" s="13">
        <v>1.5154107142857143E-2</v>
      </c>
      <c r="AD41" s="13">
        <v>1.2594107142857145E-2</v>
      </c>
      <c r="AE41" s="13">
        <v>1.6133392857142857E-2</v>
      </c>
      <c r="AF41" s="13">
        <v>1.1712321428571428E-2</v>
      </c>
      <c r="AG41" s="13">
        <v>1.3869285714285716E-2</v>
      </c>
      <c r="AH41" s="13">
        <v>1.2701785714285714E-2</v>
      </c>
      <c r="AJ41" s="14">
        <f t="shared" si="4"/>
        <v>-1.5657142857142974E-2</v>
      </c>
      <c r="AK41" s="14">
        <f t="shared" si="4"/>
        <v>-1.6254285714285555E-2</v>
      </c>
      <c r="AL41" s="14">
        <f t="shared" si="4"/>
        <v>-5.5225714285714086E-2</v>
      </c>
      <c r="AM41" s="14">
        <f t="shared" si="4"/>
        <v>9.6868571428571248E-2</v>
      </c>
      <c r="AO41" s="14">
        <f t="shared" si="5"/>
        <v>-0.14950754677668471</v>
      </c>
      <c r="AP41" s="14">
        <f t="shared" si="5"/>
        <v>-0.19602249645937936</v>
      </c>
      <c r="AQ41" s="14">
        <f t="shared" si="5"/>
        <v>-0.58204112686609966</v>
      </c>
      <c r="AR41" s="14">
        <f t="shared" si="5"/>
        <v>1.1725046815700753</v>
      </c>
      <c r="AT41" s="14">
        <f t="shared" si="6"/>
        <v>0</v>
      </c>
      <c r="AU41" s="14">
        <f t="shared" si="6"/>
        <v>0</v>
      </c>
      <c r="AV41" s="14">
        <f t="shared" si="6"/>
        <v>0</v>
      </c>
      <c r="AW41" s="14">
        <f t="shared" si="6"/>
        <v>0</v>
      </c>
      <c r="AX41" s="4">
        <v>262</v>
      </c>
      <c r="AY41" s="4">
        <v>270</v>
      </c>
    </row>
    <row r="42" spans="1:51" x14ac:dyDescent="0.2">
      <c r="A42" s="4">
        <v>262</v>
      </c>
      <c r="B42" s="4">
        <v>274</v>
      </c>
      <c r="D42" s="3">
        <v>1525.8372999999999</v>
      </c>
      <c r="E42" s="4">
        <v>12</v>
      </c>
      <c r="F42" s="3" t="s">
        <v>420</v>
      </c>
      <c r="G42" s="13">
        <v>0.23209285714285716</v>
      </c>
      <c r="H42" s="13">
        <v>0.30077214285714288</v>
      </c>
      <c r="I42" s="13">
        <v>0.44525083333333337</v>
      </c>
      <c r="J42" s="13">
        <v>0.57706476190476197</v>
      </c>
      <c r="L42" s="13">
        <v>0.21622142857142856</v>
      </c>
      <c r="M42" s="13">
        <v>0.29414035714285713</v>
      </c>
      <c r="N42" s="13">
        <v>0.44059797619047619</v>
      </c>
      <c r="O42" s="13">
        <v>0.5738603571428571</v>
      </c>
      <c r="P42" s="4">
        <v>262</v>
      </c>
      <c r="Q42" s="4">
        <v>274</v>
      </c>
      <c r="R42" s="12">
        <v>1.5871428571428585E-2</v>
      </c>
      <c r="S42" s="12">
        <v>6.631785714285709E-3</v>
      </c>
      <c r="T42" s="12">
        <v>4.6528571428571305E-3</v>
      </c>
      <c r="U42" s="12">
        <v>3.2044047619047716E-3</v>
      </c>
      <c r="V42" s="12"/>
      <c r="W42" s="12">
        <f t="shared" si="3"/>
        <v>7.5901190476190495E-3</v>
      </c>
      <c r="X42" s="3"/>
      <c r="Y42" s="4">
        <v>262</v>
      </c>
      <c r="Z42" s="4">
        <v>274</v>
      </c>
      <c r="AA42" s="13">
        <v>1.3158809523809524E-2</v>
      </c>
      <c r="AB42" s="13">
        <v>1.3603690476190476E-2</v>
      </c>
      <c r="AC42" s="13">
        <v>1.5695714285714285E-2</v>
      </c>
      <c r="AD42" s="13">
        <v>1.3371904761904762E-2</v>
      </c>
      <c r="AE42" s="13">
        <v>1.3031785714285715E-2</v>
      </c>
      <c r="AF42" s="13">
        <v>1.5806904761904765E-2</v>
      </c>
      <c r="AG42" s="13">
        <v>1.5230833333333334E-2</v>
      </c>
      <c r="AH42" s="13">
        <v>1.3009880952380955E-2</v>
      </c>
      <c r="AJ42" s="14">
        <f t="shared" si="4"/>
        <v>0.19045714285714302</v>
      </c>
      <c r="AK42" s="14">
        <f t="shared" si="4"/>
        <v>7.9581428571428511E-2</v>
      </c>
      <c r="AL42" s="14">
        <f t="shared" si="4"/>
        <v>5.5834285714285566E-2</v>
      </c>
      <c r="AM42" s="14">
        <f t="shared" si="4"/>
        <v>3.8452857142857261E-2</v>
      </c>
      <c r="AO42" s="14">
        <f t="shared" si="5"/>
        <v>1.4843665791813796</v>
      </c>
      <c r="AP42" s="14">
        <f t="shared" si="5"/>
        <v>0.55079134243251604</v>
      </c>
      <c r="AQ42" s="14">
        <f t="shared" si="5"/>
        <v>0.36848078194101369</v>
      </c>
      <c r="AR42" s="14">
        <f t="shared" si="5"/>
        <v>0.29749379972894263</v>
      </c>
      <c r="AT42" s="14">
        <f t="shared" si="6"/>
        <v>0</v>
      </c>
      <c r="AU42" s="14">
        <f t="shared" si="6"/>
        <v>0</v>
      </c>
      <c r="AV42" s="14">
        <f t="shared" si="6"/>
        <v>0</v>
      </c>
      <c r="AW42" s="14">
        <f t="shared" si="6"/>
        <v>0</v>
      </c>
      <c r="AX42" s="4">
        <v>262</v>
      </c>
      <c r="AY42" s="4">
        <v>274</v>
      </c>
    </row>
    <row r="43" spans="1:51" x14ac:dyDescent="0.2">
      <c r="A43" s="4">
        <v>275</v>
      </c>
      <c r="B43" s="4">
        <v>287</v>
      </c>
      <c r="D43" s="3">
        <v>1510.7185999999999</v>
      </c>
      <c r="E43" s="4">
        <v>12</v>
      </c>
      <c r="F43" s="3" t="s">
        <v>421</v>
      </c>
      <c r="G43" s="13">
        <v>0.15277178571428573</v>
      </c>
      <c r="H43" s="13">
        <v>0.21073619047619049</v>
      </c>
      <c r="I43" s="13">
        <v>0.25613000000000002</v>
      </c>
      <c r="J43" s="13">
        <v>0.31113178571428574</v>
      </c>
      <c r="L43" s="13">
        <v>0.14686392857142858</v>
      </c>
      <c r="M43" s="13">
        <v>0.20369964285714284</v>
      </c>
      <c r="N43" s="13">
        <v>0.2507402380952381</v>
      </c>
      <c r="O43" s="13">
        <v>0.31672976190476193</v>
      </c>
      <c r="P43" s="4">
        <v>275</v>
      </c>
      <c r="Q43" s="4">
        <v>287</v>
      </c>
      <c r="R43" s="12">
        <v>5.9078571428571374E-3</v>
      </c>
      <c r="S43" s="12">
        <v>7.036547619047622E-3</v>
      </c>
      <c r="T43" s="12">
        <v>5.3897619047619093E-3</v>
      </c>
      <c r="U43" s="12">
        <v>-5.5979761904762209E-3</v>
      </c>
      <c r="V43" s="12"/>
      <c r="W43" s="12">
        <f t="shared" si="3"/>
        <v>3.184047619047612E-3</v>
      </c>
      <c r="X43" s="3"/>
      <c r="Y43" s="4">
        <v>275</v>
      </c>
      <c r="Z43" s="4">
        <v>287</v>
      </c>
      <c r="AA43" s="13">
        <v>9.9363095238095243E-3</v>
      </c>
      <c r="AB43" s="13">
        <v>1.2136666666666667E-2</v>
      </c>
      <c r="AC43" s="13">
        <v>1.0822738095238097E-2</v>
      </c>
      <c r="AD43" s="13">
        <v>1.0470595238095239E-2</v>
      </c>
      <c r="AE43" s="13">
        <v>9.8748809523809527E-3</v>
      </c>
      <c r="AF43" s="13">
        <v>1.0504523809523811E-2</v>
      </c>
      <c r="AG43" s="13">
        <v>9.6954761904761901E-3</v>
      </c>
      <c r="AH43" s="13">
        <v>1.2458095238095239E-2</v>
      </c>
      <c r="AJ43" s="14">
        <f t="shared" si="4"/>
        <v>7.0894285714285646E-2</v>
      </c>
      <c r="AK43" s="14">
        <f t="shared" si="4"/>
        <v>8.443857142857146E-2</v>
      </c>
      <c r="AL43" s="14">
        <f t="shared" si="4"/>
        <v>6.4677142857142905E-2</v>
      </c>
      <c r="AM43" s="14">
        <f t="shared" si="4"/>
        <v>-6.7175714285714644E-2</v>
      </c>
      <c r="AO43" s="14">
        <f t="shared" si="5"/>
        <v>0.73045413022645145</v>
      </c>
      <c r="AP43" s="14">
        <f t="shared" si="5"/>
        <v>0.75929492335463911</v>
      </c>
      <c r="AQ43" s="14">
        <f t="shared" si="5"/>
        <v>0.64246756011589679</v>
      </c>
      <c r="AR43" s="14">
        <f t="shared" si="5"/>
        <v>-0.59580196775359717</v>
      </c>
      <c r="AT43" s="14">
        <f t="shared" si="6"/>
        <v>0</v>
      </c>
      <c r="AU43" s="14">
        <f t="shared" si="6"/>
        <v>0</v>
      </c>
      <c r="AV43" s="14">
        <f t="shared" si="6"/>
        <v>0</v>
      </c>
      <c r="AW43" s="14">
        <f t="shared" si="6"/>
        <v>0</v>
      </c>
      <c r="AX43" s="4">
        <v>275</v>
      </c>
      <c r="AY43" s="4">
        <v>287</v>
      </c>
    </row>
    <row r="44" spans="1:51" x14ac:dyDescent="0.2">
      <c r="A44" s="4">
        <v>283</v>
      </c>
      <c r="B44" s="4">
        <v>300</v>
      </c>
      <c r="D44" s="3">
        <v>2055.1134000000002</v>
      </c>
      <c r="E44" s="4">
        <v>15</v>
      </c>
      <c r="F44" s="3" t="s">
        <v>422</v>
      </c>
      <c r="G44" s="13">
        <v>0.18140866666666666</v>
      </c>
      <c r="H44" s="13">
        <v>0.23122914285714288</v>
      </c>
      <c r="I44" s="13">
        <v>0.35571933333333333</v>
      </c>
      <c r="J44" s="13">
        <v>0.38803419047619053</v>
      </c>
      <c r="L44" s="13">
        <v>0.1679809523809524</v>
      </c>
      <c r="M44" s="13">
        <v>0.23484828571428573</v>
      </c>
      <c r="N44" s="13">
        <v>0.37711247619047622</v>
      </c>
      <c r="O44" s="13">
        <v>0.39159428571428578</v>
      </c>
      <c r="P44" s="4">
        <v>283</v>
      </c>
      <c r="Q44" s="4">
        <v>300</v>
      </c>
      <c r="R44" s="12">
        <v>1.3427714285714275E-2</v>
      </c>
      <c r="S44" s="12">
        <v>-3.6191428571428529E-3</v>
      </c>
      <c r="T44" s="12">
        <v>-2.1393142857142819E-2</v>
      </c>
      <c r="U44" s="12">
        <v>-3.5600952380952277E-3</v>
      </c>
      <c r="V44" s="12"/>
      <c r="W44" s="12">
        <f t="shared" si="3"/>
        <v>-3.7861666666666556E-3</v>
      </c>
      <c r="X44" s="3"/>
      <c r="Y44" s="4">
        <v>283</v>
      </c>
      <c r="Z44" s="4">
        <v>300</v>
      </c>
      <c r="AA44" s="13">
        <v>1.2423142857142857E-2</v>
      </c>
      <c r="AB44" s="13">
        <v>6.7891428571428582E-3</v>
      </c>
      <c r="AC44" s="13">
        <v>7.9089523809523811E-3</v>
      </c>
      <c r="AD44" s="13">
        <v>3.5977142857142853E-3</v>
      </c>
      <c r="AE44" s="13">
        <v>3.2463809523809524E-3</v>
      </c>
      <c r="AF44" s="13">
        <v>2.043904761904762E-3</v>
      </c>
      <c r="AG44" s="13">
        <v>9.8757142857142863E-3</v>
      </c>
      <c r="AH44" s="13">
        <v>9.7014285714285727E-3</v>
      </c>
      <c r="AJ44" s="14">
        <f t="shared" si="4"/>
        <v>0.20141571428571414</v>
      </c>
      <c r="AK44" s="14">
        <f t="shared" si="4"/>
        <v>-5.4287142857142791E-2</v>
      </c>
      <c r="AL44" s="14">
        <f t="shared" si="4"/>
        <v>-0.32089714285714227</v>
      </c>
      <c r="AM44" s="14">
        <f t="shared" si="4"/>
        <v>-5.3401428571428412E-2</v>
      </c>
      <c r="AO44" s="14">
        <f t="shared" si="5"/>
        <v>1.8112872619906148</v>
      </c>
      <c r="AP44" s="14">
        <f t="shared" si="5"/>
        <v>-0.88412135158405036</v>
      </c>
      <c r="AQ44" s="14">
        <f t="shared" si="5"/>
        <v>-2.9286331305051894</v>
      </c>
      <c r="AR44" s="14">
        <f t="shared" si="5"/>
        <v>-0.59594483407850951</v>
      </c>
      <c r="AT44" s="14">
        <f t="shared" si="6"/>
        <v>0</v>
      </c>
      <c r="AU44" s="14">
        <f t="shared" si="6"/>
        <v>0</v>
      </c>
      <c r="AV44" s="14">
        <f t="shared" si="6"/>
        <v>2</v>
      </c>
      <c r="AW44" s="14">
        <f t="shared" si="6"/>
        <v>0</v>
      </c>
      <c r="AX44" s="4">
        <v>283</v>
      </c>
      <c r="AY44" s="4">
        <v>300</v>
      </c>
    </row>
    <row r="45" spans="1:51" x14ac:dyDescent="0.2">
      <c r="A45" s="4">
        <v>288</v>
      </c>
      <c r="B45" s="4">
        <v>300</v>
      </c>
      <c r="D45" s="3">
        <v>1555.8743999999999</v>
      </c>
      <c r="E45" s="4">
        <v>10</v>
      </c>
      <c r="F45" s="3" t="s">
        <v>423</v>
      </c>
      <c r="G45" s="13">
        <v>0.2280514285714286</v>
      </c>
      <c r="H45" s="13">
        <v>0.30964742857142857</v>
      </c>
      <c r="I45" s="13">
        <v>0.48036499999999999</v>
      </c>
      <c r="J45" s="13">
        <v>0.51733300000000004</v>
      </c>
      <c r="L45" s="13">
        <v>0.23302514285714288</v>
      </c>
      <c r="M45" s="13">
        <v>0.29937742857142857</v>
      </c>
      <c r="N45" s="13">
        <v>0.48979600000000001</v>
      </c>
      <c r="O45" s="13">
        <v>0.51191971428571426</v>
      </c>
      <c r="P45" s="4">
        <v>288</v>
      </c>
      <c r="Q45" s="4">
        <v>300</v>
      </c>
      <c r="R45" s="12">
        <v>-4.9737142857142801E-3</v>
      </c>
      <c r="S45" s="12">
        <v>1.0270000000000034E-2</v>
      </c>
      <c r="T45" s="12">
        <v>-9.4310000000000001E-3</v>
      </c>
      <c r="U45" s="12">
        <v>5.4132857142857082E-3</v>
      </c>
      <c r="V45" s="12"/>
      <c r="W45" s="12">
        <f t="shared" si="3"/>
        <v>3.1964285714286556E-4</v>
      </c>
      <c r="X45" s="3"/>
      <c r="Y45" s="4">
        <v>288</v>
      </c>
      <c r="Z45" s="4">
        <v>300</v>
      </c>
      <c r="AA45" s="13">
        <v>1.3284142857142859E-2</v>
      </c>
      <c r="AB45" s="13">
        <v>8.8528571428571432E-3</v>
      </c>
      <c r="AC45" s="13">
        <v>1.1451857142857144E-2</v>
      </c>
      <c r="AD45" s="13">
        <v>1.1833714285714288E-2</v>
      </c>
      <c r="AE45" s="13">
        <v>6.9755714285714291E-3</v>
      </c>
      <c r="AF45" s="13">
        <v>8.9234285714285717E-3</v>
      </c>
      <c r="AG45" s="13">
        <v>8.5801428571428574E-3</v>
      </c>
      <c r="AH45" s="13">
        <v>8.4847142857142864E-3</v>
      </c>
      <c r="AJ45" s="14">
        <f t="shared" si="4"/>
        <v>-4.9737142857142799E-2</v>
      </c>
      <c r="AK45" s="14">
        <f t="shared" si="4"/>
        <v>0.10270000000000035</v>
      </c>
      <c r="AL45" s="14">
        <f t="shared" si="4"/>
        <v>-9.4310000000000005E-2</v>
      </c>
      <c r="AM45" s="14">
        <f t="shared" si="4"/>
        <v>5.413285714285708E-2</v>
      </c>
      <c r="AO45" s="14">
        <f t="shared" si="5"/>
        <v>-0.57415297898925555</v>
      </c>
      <c r="AP45" s="14">
        <f t="shared" si="5"/>
        <v>1.4151472261865949</v>
      </c>
      <c r="AQ45" s="14">
        <f t="shared" si="5"/>
        <v>-1.1415414705633411</v>
      </c>
      <c r="AR45" s="14">
        <f t="shared" si="5"/>
        <v>0.64391096187011476</v>
      </c>
      <c r="AT45" s="14">
        <f t="shared" si="6"/>
        <v>0</v>
      </c>
      <c r="AU45" s="14">
        <f t="shared" si="6"/>
        <v>0</v>
      </c>
      <c r="AV45" s="14">
        <f t="shared" si="6"/>
        <v>0</v>
      </c>
      <c r="AW45" s="14">
        <f t="shared" si="6"/>
        <v>0</v>
      </c>
      <c r="AX45" s="4">
        <v>288</v>
      </c>
      <c r="AY45" s="4">
        <v>300</v>
      </c>
    </row>
    <row r="46" spans="1:51" x14ac:dyDescent="0.2">
      <c r="A46" s="4">
        <v>301</v>
      </c>
      <c r="B46" s="4">
        <v>312</v>
      </c>
      <c r="D46" s="3">
        <v>1315.6641</v>
      </c>
      <c r="E46" s="4">
        <v>11</v>
      </c>
      <c r="F46" s="3" t="s">
        <v>424</v>
      </c>
      <c r="G46" s="13">
        <v>1.5462207792207793E-2</v>
      </c>
      <c r="H46" s="13">
        <v>1.2009090909090908E-2</v>
      </c>
      <c r="I46" s="13">
        <v>2.3123766233766233E-2</v>
      </c>
      <c r="J46" s="13">
        <v>9.1038961038961037E-3</v>
      </c>
      <c r="L46" s="13">
        <v>1.8041428571428573E-2</v>
      </c>
      <c r="M46" s="13">
        <v>5.4261038961038958E-3</v>
      </c>
      <c r="N46" s="13">
        <v>2.2054675324675328E-2</v>
      </c>
      <c r="O46" s="13">
        <v>9.0829870129870149E-3</v>
      </c>
      <c r="P46" s="4">
        <v>301</v>
      </c>
      <c r="Q46" s="4">
        <v>312</v>
      </c>
      <c r="R46" s="12">
        <v>-2.5792207792207779E-3</v>
      </c>
      <c r="S46" s="12">
        <v>6.5829870129870127E-3</v>
      </c>
      <c r="T46" s="12">
        <v>1.0690909090909078E-3</v>
      </c>
      <c r="U46" s="12">
        <v>2.0909090909090191E-5</v>
      </c>
      <c r="V46" s="12"/>
      <c r="W46" s="12">
        <f t="shared" si="3"/>
        <v>1.2734415584415581E-3</v>
      </c>
      <c r="X46" s="3"/>
      <c r="Y46" s="4">
        <v>301</v>
      </c>
      <c r="Z46" s="4">
        <v>312</v>
      </c>
      <c r="AA46" s="13">
        <v>6.6524675324675323E-3</v>
      </c>
      <c r="AB46" s="13">
        <v>9.5831168831168826E-3</v>
      </c>
      <c r="AC46" s="13">
        <v>9.3368831168831167E-3</v>
      </c>
      <c r="AD46" s="13">
        <v>1.0640779220779223E-2</v>
      </c>
      <c r="AE46" s="13">
        <v>7.6140259740259753E-3</v>
      </c>
      <c r="AF46" s="13">
        <v>1.2290909090909092E-2</v>
      </c>
      <c r="AG46" s="13">
        <v>7.3641558441558449E-3</v>
      </c>
      <c r="AH46" s="13">
        <v>1.1439870129870132E-2</v>
      </c>
      <c r="AJ46" s="14">
        <f t="shared" si="4"/>
        <v>-2.8371428571428558E-2</v>
      </c>
      <c r="AK46" s="14">
        <f t="shared" si="4"/>
        <v>7.241285714285714E-2</v>
      </c>
      <c r="AL46" s="14">
        <f t="shared" si="4"/>
        <v>1.1759999999999986E-2</v>
      </c>
      <c r="AM46" s="14">
        <f t="shared" si="4"/>
        <v>2.2999999999999209E-4</v>
      </c>
      <c r="AO46" s="14">
        <f t="shared" si="5"/>
        <v>-0.44183762293052359</v>
      </c>
      <c r="AP46" s="14">
        <f t="shared" si="5"/>
        <v>0.73158967206150483</v>
      </c>
      <c r="AQ46" s="14">
        <f t="shared" si="5"/>
        <v>0.15571770745676089</v>
      </c>
      <c r="AR46" s="14">
        <f t="shared" si="5"/>
        <v>2.3180069053679777E-3</v>
      </c>
      <c r="AT46" s="14">
        <f t="shared" si="6"/>
        <v>0</v>
      </c>
      <c r="AU46" s="14">
        <f t="shared" si="6"/>
        <v>0</v>
      </c>
      <c r="AV46" s="14">
        <f t="shared" si="6"/>
        <v>0</v>
      </c>
      <c r="AW46" s="14">
        <f t="shared" si="6"/>
        <v>0</v>
      </c>
      <c r="AX46" s="4">
        <v>301</v>
      </c>
      <c r="AY46" s="4">
        <v>312</v>
      </c>
    </row>
    <row r="47" spans="1:51" x14ac:dyDescent="0.2">
      <c r="A47" s="4">
        <v>306</v>
      </c>
      <c r="B47" s="4">
        <v>312</v>
      </c>
      <c r="D47" s="3">
        <v>774.41449999999998</v>
      </c>
      <c r="E47" s="4">
        <v>6</v>
      </c>
      <c r="F47" s="3" t="s">
        <v>425</v>
      </c>
      <c r="G47" s="13">
        <v>5.5240476190476194E-3</v>
      </c>
      <c r="H47" s="13">
        <v>3.7442857142857148E-3</v>
      </c>
      <c r="I47" s="13">
        <v>1.2253809523809523E-2</v>
      </c>
      <c r="J47" s="13">
        <v>2.5050000000000003E-3</v>
      </c>
      <c r="L47" s="13">
        <v>6.475714285714286E-3</v>
      </c>
      <c r="M47" s="13">
        <v>8.7376190476190496E-3</v>
      </c>
      <c r="N47" s="13">
        <v>9.5233333333333333E-3</v>
      </c>
      <c r="O47" s="13">
        <v>1.227452380952381E-2</v>
      </c>
      <c r="P47" s="4">
        <v>306</v>
      </c>
      <c r="Q47" s="4">
        <v>312</v>
      </c>
      <c r="R47" s="12">
        <v>-9.5166666666666696E-4</v>
      </c>
      <c r="S47" s="12">
        <v>-4.993333333333334E-3</v>
      </c>
      <c r="T47" s="12">
        <v>2.7304761904761907E-3</v>
      </c>
      <c r="U47" s="12">
        <v>-9.7695238095238095E-3</v>
      </c>
      <c r="V47" s="12"/>
      <c r="W47" s="12">
        <f t="shared" si="3"/>
        <v>-3.2460119047619048E-3</v>
      </c>
      <c r="X47" s="3"/>
      <c r="Y47" s="4">
        <v>306</v>
      </c>
      <c r="Z47" s="4">
        <v>312</v>
      </c>
      <c r="AA47" s="13">
        <v>6.6197619047619052E-3</v>
      </c>
      <c r="AB47" s="13">
        <v>7.2504761904761917E-3</v>
      </c>
      <c r="AC47" s="13">
        <v>1.1163571428571429E-2</v>
      </c>
      <c r="AD47" s="13">
        <v>1.4487142857142856E-2</v>
      </c>
      <c r="AE47" s="13">
        <v>8.3850000000000001E-3</v>
      </c>
      <c r="AF47" s="13">
        <v>6.7547619047619058E-3</v>
      </c>
      <c r="AG47" s="13">
        <v>6.6197619047619052E-3</v>
      </c>
      <c r="AH47" s="13">
        <v>1.0137380952380953E-2</v>
      </c>
      <c r="AJ47" s="14">
        <f t="shared" si="4"/>
        <v>-5.7100000000000015E-3</v>
      </c>
      <c r="AK47" s="14">
        <f t="shared" si="4"/>
        <v>-2.9960000000000004E-2</v>
      </c>
      <c r="AL47" s="14">
        <f t="shared" si="4"/>
        <v>1.6382857142857143E-2</v>
      </c>
      <c r="AM47" s="14">
        <f t="shared" si="4"/>
        <v>-5.8617142857142854E-2</v>
      </c>
      <c r="AO47" s="14">
        <f t="shared" si="5"/>
        <v>-0.15429312667455633</v>
      </c>
      <c r="AP47" s="14">
        <f t="shared" si="5"/>
        <v>-0.87277805028037325</v>
      </c>
      <c r="AQ47" s="14">
        <f t="shared" si="5"/>
        <v>0.364391240986777</v>
      </c>
      <c r="AR47" s="14">
        <f t="shared" si="5"/>
        <v>-0.95699377360085669</v>
      </c>
      <c r="AT47" s="14">
        <f t="shared" si="6"/>
        <v>0</v>
      </c>
      <c r="AU47" s="14">
        <f t="shared" si="6"/>
        <v>0</v>
      </c>
      <c r="AV47" s="14">
        <f t="shared" si="6"/>
        <v>0</v>
      </c>
      <c r="AW47" s="14">
        <f t="shared" si="6"/>
        <v>0</v>
      </c>
      <c r="AX47" s="4">
        <v>306</v>
      </c>
      <c r="AY47" s="4">
        <v>312</v>
      </c>
    </row>
    <row r="48" spans="1:51" x14ac:dyDescent="0.2">
      <c r="A48" s="4">
        <v>360</v>
      </c>
      <c r="B48" s="4">
        <v>369</v>
      </c>
      <c r="D48" s="3">
        <v>1310.5623000000001</v>
      </c>
      <c r="E48" s="4">
        <v>9</v>
      </c>
      <c r="F48" s="3" t="s">
        <v>426</v>
      </c>
      <c r="G48" s="13">
        <v>0.14193015873015874</v>
      </c>
      <c r="H48" s="13">
        <v>0.15602111111111111</v>
      </c>
      <c r="I48" s="13">
        <v>0.23392476190476194</v>
      </c>
      <c r="J48" s="13">
        <v>0.23149253968253966</v>
      </c>
      <c r="L48" s="13">
        <v>0.13820857142857143</v>
      </c>
      <c r="M48" s="13">
        <v>0.15444714285714287</v>
      </c>
      <c r="N48" s="13">
        <v>0.22017126984126986</v>
      </c>
      <c r="O48" s="13">
        <v>0.23024174603174605</v>
      </c>
      <c r="P48" s="4">
        <v>360</v>
      </c>
      <c r="Q48" s="4">
        <v>369</v>
      </c>
      <c r="R48" s="12">
        <v>3.7215873015872965E-3</v>
      </c>
      <c r="S48" s="12">
        <v>1.5739682539682421E-3</v>
      </c>
      <c r="T48" s="12">
        <v>1.3753492063492086E-2</v>
      </c>
      <c r="U48" s="12">
        <v>1.250793650793633E-3</v>
      </c>
      <c r="V48" s="12"/>
      <c r="W48" s="12">
        <f t="shared" si="3"/>
        <v>5.0749603174603149E-3</v>
      </c>
      <c r="X48" s="3"/>
      <c r="Y48" s="4">
        <v>360</v>
      </c>
      <c r="Z48" s="4">
        <v>369</v>
      </c>
      <c r="AA48" s="13">
        <v>2.4748730158730158E-2</v>
      </c>
      <c r="AB48" s="13">
        <v>1.6848888888888892E-2</v>
      </c>
      <c r="AC48" s="13">
        <v>1.9328412698412702E-2</v>
      </c>
      <c r="AD48" s="13">
        <v>2.081888888888889E-2</v>
      </c>
      <c r="AE48" s="13">
        <v>1.8136666666666669E-2</v>
      </c>
      <c r="AF48" s="13">
        <v>2.0281428571428572E-2</v>
      </c>
      <c r="AG48" s="13">
        <v>1.7428571428571429E-2</v>
      </c>
      <c r="AH48" s="13">
        <v>1.9523968253968255E-2</v>
      </c>
      <c r="AJ48" s="14">
        <f t="shared" si="4"/>
        <v>3.3494285714285671E-2</v>
      </c>
      <c r="AK48" s="14">
        <f t="shared" si="4"/>
        <v>1.4165714285714179E-2</v>
      </c>
      <c r="AL48" s="14">
        <f t="shared" si="4"/>
        <v>0.12378142857142876</v>
      </c>
      <c r="AM48" s="14">
        <f t="shared" si="4"/>
        <v>1.1257142857142697E-2</v>
      </c>
      <c r="AO48" s="14">
        <f t="shared" si="5"/>
        <v>0.21008396342446209</v>
      </c>
      <c r="AP48" s="14">
        <f t="shared" si="5"/>
        <v>0.10339392675294248</v>
      </c>
      <c r="AQ48" s="14">
        <f t="shared" si="5"/>
        <v>0.91531251533392688</v>
      </c>
      <c r="AR48" s="14">
        <f t="shared" si="5"/>
        <v>7.5905113629719551E-2</v>
      </c>
      <c r="AT48" s="14">
        <f t="shared" si="6"/>
        <v>0</v>
      </c>
      <c r="AU48" s="14">
        <f t="shared" si="6"/>
        <v>0</v>
      </c>
      <c r="AV48" s="14">
        <f t="shared" si="6"/>
        <v>0</v>
      </c>
      <c r="AW48" s="14">
        <f t="shared" si="6"/>
        <v>0</v>
      </c>
      <c r="AX48" s="4">
        <v>360</v>
      </c>
      <c r="AY48" s="4">
        <v>369</v>
      </c>
    </row>
    <row r="49" spans="1:51" x14ac:dyDescent="0.2">
      <c r="A49" s="4">
        <v>360</v>
      </c>
      <c r="B49" s="4">
        <v>370</v>
      </c>
      <c r="D49" s="3">
        <v>1409.6306999999999</v>
      </c>
      <c r="E49" s="4">
        <v>10</v>
      </c>
      <c r="F49" s="3" t="s">
        <v>427</v>
      </c>
      <c r="G49" s="13">
        <v>0.13923657142857143</v>
      </c>
      <c r="H49" s="13">
        <v>0.15331642857142858</v>
      </c>
      <c r="I49" s="13">
        <v>0.20064828571428575</v>
      </c>
      <c r="J49" s="13">
        <v>0.20457771428571431</v>
      </c>
      <c r="L49" s="13">
        <v>0.11823499999999999</v>
      </c>
      <c r="M49" s="13">
        <v>0.15406657142857141</v>
      </c>
      <c r="N49" s="13">
        <v>0.20815685714285714</v>
      </c>
      <c r="O49" s="13">
        <v>0.22458500000000001</v>
      </c>
      <c r="P49" s="4">
        <v>360</v>
      </c>
      <c r="Q49" s="4">
        <v>370</v>
      </c>
      <c r="R49" s="12">
        <v>2.1001571428571428E-2</v>
      </c>
      <c r="S49" s="12">
        <v>-7.5014285714284225E-4</v>
      </c>
      <c r="T49" s="12">
        <v>-7.5085714285714209E-3</v>
      </c>
      <c r="U49" s="12">
        <v>-2.0007285714285707E-2</v>
      </c>
      <c r="V49" s="12"/>
      <c r="W49" s="12">
        <f t="shared" si="3"/>
        <v>-1.8161071428571349E-3</v>
      </c>
      <c r="X49" s="3"/>
      <c r="Y49" s="4">
        <v>360</v>
      </c>
      <c r="Z49" s="4">
        <v>370</v>
      </c>
      <c r="AA49" s="13">
        <v>2.2917142857142858E-2</v>
      </c>
      <c r="AB49" s="13">
        <v>2.1403285714285715E-2</v>
      </c>
      <c r="AC49" s="13">
        <v>2.3357714285714287E-2</v>
      </c>
      <c r="AD49" s="13">
        <v>2.3504857142857143E-2</v>
      </c>
      <c r="AE49" s="13">
        <v>2.3052999999999997E-2</v>
      </c>
      <c r="AF49" s="13">
        <v>2.2808714285714286E-2</v>
      </c>
      <c r="AG49" s="13">
        <v>2.1337714285714286E-2</v>
      </c>
      <c r="AH49" s="13">
        <v>2.6484428571428572E-2</v>
      </c>
      <c r="AJ49" s="14">
        <f t="shared" si="4"/>
        <v>0.21001571428571428</v>
      </c>
      <c r="AK49" s="14">
        <f t="shared" si="4"/>
        <v>-7.5014285714284229E-3</v>
      </c>
      <c r="AL49" s="14">
        <f t="shared" si="4"/>
        <v>-7.5085714285714214E-2</v>
      </c>
      <c r="AM49" s="14">
        <f t="shared" si="4"/>
        <v>-0.20007285714285705</v>
      </c>
      <c r="AO49" s="14">
        <f t="shared" si="5"/>
        <v>1.1190504520674178</v>
      </c>
      <c r="AP49" s="14">
        <f t="shared" si="5"/>
        <v>-4.1539391000696257E-2</v>
      </c>
      <c r="AQ49" s="14">
        <f t="shared" si="5"/>
        <v>-0.41108038076773668</v>
      </c>
      <c r="AR49" s="14">
        <f t="shared" si="5"/>
        <v>-0.97862607850678751</v>
      </c>
      <c r="AT49" s="14">
        <f t="shared" si="6"/>
        <v>1</v>
      </c>
      <c r="AU49" s="14">
        <f t="shared" si="6"/>
        <v>0</v>
      </c>
      <c r="AV49" s="14">
        <f t="shared" si="6"/>
        <v>0</v>
      </c>
      <c r="AW49" s="14">
        <f t="shared" si="6"/>
        <v>1</v>
      </c>
      <c r="AX49" s="4">
        <v>360</v>
      </c>
      <c r="AY49" s="4">
        <v>370</v>
      </c>
    </row>
    <row r="50" spans="1:51" x14ac:dyDescent="0.2">
      <c r="A50" s="4">
        <v>360</v>
      </c>
      <c r="B50" s="4">
        <v>371</v>
      </c>
      <c r="D50" s="3">
        <v>1480.6677999999999</v>
      </c>
      <c r="E50" s="4">
        <v>11</v>
      </c>
      <c r="F50" s="3" t="s">
        <v>428</v>
      </c>
      <c r="G50" s="13">
        <v>8.168987012987014E-2</v>
      </c>
      <c r="H50" s="13">
        <v>0.10811727272727273</v>
      </c>
      <c r="I50" s="13">
        <v>0.15599155844155846</v>
      </c>
      <c r="J50" s="13">
        <v>0.16665155844155846</v>
      </c>
      <c r="L50" s="13">
        <v>8.3732727272727292E-2</v>
      </c>
      <c r="M50" s="13">
        <v>0.10351064935064935</v>
      </c>
      <c r="N50" s="13">
        <v>0.16284831168831171</v>
      </c>
      <c r="O50" s="13">
        <v>0.16277909090909093</v>
      </c>
      <c r="P50" s="4">
        <v>360</v>
      </c>
      <c r="Q50" s="4">
        <v>371</v>
      </c>
      <c r="R50" s="12">
        <v>-2.0428571428571457E-3</v>
      </c>
      <c r="S50" s="12">
        <v>4.6066233766233807E-3</v>
      </c>
      <c r="T50" s="12">
        <v>-6.8567532467532456E-3</v>
      </c>
      <c r="U50" s="12">
        <v>3.8724675324675489E-3</v>
      </c>
      <c r="V50" s="12"/>
      <c r="W50" s="12">
        <f t="shared" si="3"/>
        <v>-1.0512987012986543E-4</v>
      </c>
      <c r="X50" s="3"/>
      <c r="Y50" s="4">
        <v>360</v>
      </c>
      <c r="Z50" s="4">
        <v>371</v>
      </c>
      <c r="AA50" s="13">
        <v>7.5219480519480532E-3</v>
      </c>
      <c r="AB50" s="13">
        <v>1.3719090909090908E-2</v>
      </c>
      <c r="AC50" s="13">
        <v>8.1685714285714296E-3</v>
      </c>
      <c r="AD50" s="13">
        <v>9.6946753246753246E-3</v>
      </c>
      <c r="AE50" s="13">
        <v>7.925064935064936E-3</v>
      </c>
      <c r="AF50" s="13">
        <v>1.1919870129870131E-2</v>
      </c>
      <c r="AG50" s="13">
        <v>8.4615584415584418E-3</v>
      </c>
      <c r="AH50" s="13">
        <v>8.7751948051948067E-3</v>
      </c>
      <c r="AJ50" s="14">
        <f t="shared" si="4"/>
        <v>-2.2471428571428604E-2</v>
      </c>
      <c r="AK50" s="14">
        <f t="shared" si="4"/>
        <v>5.0672857142857186E-2</v>
      </c>
      <c r="AL50" s="14">
        <f t="shared" si="4"/>
        <v>-7.5424285714285708E-2</v>
      </c>
      <c r="AM50" s="14">
        <f t="shared" si="4"/>
        <v>4.2597142857143035E-2</v>
      </c>
      <c r="AO50" s="14">
        <f t="shared" si="5"/>
        <v>-0.32383312828886268</v>
      </c>
      <c r="AP50" s="14">
        <f t="shared" si="5"/>
        <v>0.43902694759041461</v>
      </c>
      <c r="AQ50" s="14">
        <f t="shared" si="5"/>
        <v>-1.0097901166851464</v>
      </c>
      <c r="AR50" s="14">
        <f t="shared" si="5"/>
        <v>0.51293469298853978</v>
      </c>
      <c r="AT50" s="14">
        <f t="shared" si="6"/>
        <v>0</v>
      </c>
      <c r="AU50" s="14">
        <f t="shared" si="6"/>
        <v>0</v>
      </c>
      <c r="AV50" s="14">
        <f t="shared" si="6"/>
        <v>0</v>
      </c>
      <c r="AW50" s="14">
        <f t="shared" si="6"/>
        <v>0</v>
      </c>
      <c r="AX50" s="4">
        <v>360</v>
      </c>
      <c r="AY50" s="4">
        <v>371</v>
      </c>
    </row>
    <row r="51" spans="1:51" x14ac:dyDescent="0.2">
      <c r="A51" s="4">
        <v>360</v>
      </c>
      <c r="B51" s="4">
        <v>372</v>
      </c>
      <c r="D51" s="3">
        <v>1627.7362000000001</v>
      </c>
      <c r="E51" s="4">
        <v>12</v>
      </c>
      <c r="F51" s="3" t="s">
        <v>429</v>
      </c>
      <c r="G51" s="13">
        <v>7.747738095238095E-2</v>
      </c>
      <c r="H51" s="13">
        <v>9.8550000000000013E-2</v>
      </c>
      <c r="I51" s="13">
        <v>0.14302714285714285</v>
      </c>
      <c r="J51" s="13">
        <v>0.14131821428571431</v>
      </c>
      <c r="L51" s="13">
        <v>7.7658333333333329E-2</v>
      </c>
      <c r="M51" s="13">
        <v>9.2013809523809539E-2</v>
      </c>
      <c r="N51" s="13">
        <v>0.14136940476190477</v>
      </c>
      <c r="O51" s="13">
        <v>0.13684857142857143</v>
      </c>
      <c r="P51" s="4">
        <v>360</v>
      </c>
      <c r="Q51" s="4">
        <v>372</v>
      </c>
      <c r="R51" s="12">
        <v>-1.8095238095237689E-4</v>
      </c>
      <c r="S51" s="12">
        <v>6.5361904761904715E-3</v>
      </c>
      <c r="T51" s="12">
        <v>1.6577380952380912E-3</v>
      </c>
      <c r="U51" s="12">
        <v>4.46964285714285E-3</v>
      </c>
      <c r="V51" s="12"/>
      <c r="W51" s="12">
        <f t="shared" si="3"/>
        <v>3.1206547619047585E-3</v>
      </c>
      <c r="X51" s="3"/>
      <c r="Y51" s="4">
        <v>360</v>
      </c>
      <c r="Z51" s="4">
        <v>372</v>
      </c>
      <c r="AA51" s="13">
        <v>1.2379880952380955E-2</v>
      </c>
      <c r="AB51" s="13">
        <v>8.3357142857142866E-3</v>
      </c>
      <c r="AC51" s="13">
        <v>1.1282500000000001E-2</v>
      </c>
      <c r="AD51" s="13">
        <v>9.4807142857142868E-3</v>
      </c>
      <c r="AE51" s="13">
        <v>1.0919761904761906E-2</v>
      </c>
      <c r="AF51" s="13">
        <v>7.9147619047619053E-3</v>
      </c>
      <c r="AG51" s="13">
        <v>1.0332857142857144E-2</v>
      </c>
      <c r="AH51" s="13">
        <v>1.0857142857142859E-2</v>
      </c>
      <c r="AJ51" s="14">
        <f t="shared" si="4"/>
        <v>-2.1714285714285225E-3</v>
      </c>
      <c r="AK51" s="14">
        <f t="shared" si="4"/>
        <v>7.8434285714285651E-2</v>
      </c>
      <c r="AL51" s="14">
        <f t="shared" si="4"/>
        <v>1.9892857142857094E-2</v>
      </c>
      <c r="AM51" s="14">
        <f t="shared" si="4"/>
        <v>5.3635714285714203E-2</v>
      </c>
      <c r="AO51" s="14">
        <f t="shared" si="5"/>
        <v>-1.8986266051798571E-2</v>
      </c>
      <c r="AP51" s="14">
        <f t="shared" si="5"/>
        <v>0.9848919156162157</v>
      </c>
      <c r="AQ51" s="14">
        <f t="shared" si="5"/>
        <v>0.18767671796722313</v>
      </c>
      <c r="AR51" s="14">
        <f t="shared" si="5"/>
        <v>0.53709476545700108</v>
      </c>
      <c r="AT51" s="14">
        <f t="shared" si="6"/>
        <v>0</v>
      </c>
      <c r="AU51" s="14">
        <f t="shared" si="6"/>
        <v>0</v>
      </c>
      <c r="AV51" s="14">
        <f t="shared" si="6"/>
        <v>0</v>
      </c>
      <c r="AW51" s="14">
        <f t="shared" si="6"/>
        <v>0</v>
      </c>
      <c r="AX51" s="4">
        <v>360</v>
      </c>
      <c r="AY51" s="4">
        <v>372</v>
      </c>
    </row>
    <row r="52" spans="1:51" x14ac:dyDescent="0.2">
      <c r="A52" s="4">
        <v>361</v>
      </c>
      <c r="B52" s="4">
        <v>369</v>
      </c>
      <c r="D52" s="3">
        <v>1163.4938999999999</v>
      </c>
      <c r="E52" s="4">
        <v>8</v>
      </c>
      <c r="F52" s="3" t="s">
        <v>430</v>
      </c>
      <c r="G52" s="13">
        <v>0.12974785714285716</v>
      </c>
      <c r="H52" s="13">
        <v>0.14053750000000001</v>
      </c>
      <c r="I52" s="13">
        <v>0.21022571428571432</v>
      </c>
      <c r="J52" s="13">
        <v>0.21456589285714289</v>
      </c>
      <c r="L52" s="13">
        <v>0.1140894642857143</v>
      </c>
      <c r="M52" s="13">
        <v>0.14240464285714285</v>
      </c>
      <c r="N52" s="13">
        <v>0.20006857142857146</v>
      </c>
      <c r="O52" s="13">
        <v>0.20613678571428573</v>
      </c>
      <c r="P52" s="4">
        <v>361</v>
      </c>
      <c r="Q52" s="4">
        <v>369</v>
      </c>
      <c r="R52" s="12">
        <v>1.565839285714285E-2</v>
      </c>
      <c r="S52" s="12">
        <v>-1.867142857142861E-3</v>
      </c>
      <c r="T52" s="12">
        <v>1.0157142857142865E-2</v>
      </c>
      <c r="U52" s="12">
        <v>8.4291071428571618E-3</v>
      </c>
      <c r="V52" s="12"/>
      <c r="W52" s="12">
        <f t="shared" si="3"/>
        <v>8.0943750000000043E-3</v>
      </c>
      <c r="X52" s="3"/>
      <c r="Y52" s="4">
        <v>361</v>
      </c>
      <c r="Z52" s="4">
        <v>369</v>
      </c>
      <c r="AA52" s="13">
        <v>1.4224642857142859E-2</v>
      </c>
      <c r="AB52" s="13">
        <v>1.0083392857142858E-2</v>
      </c>
      <c r="AC52" s="13">
        <v>1.1866071428571429E-2</v>
      </c>
      <c r="AD52" s="13">
        <v>5.6985714285714296E-3</v>
      </c>
      <c r="AE52" s="13">
        <v>1.0699642857142857E-2</v>
      </c>
      <c r="AF52" s="13">
        <v>9.9267857142857144E-3</v>
      </c>
      <c r="AG52" s="13">
        <v>5.8264285714285709E-3</v>
      </c>
      <c r="AH52" s="13">
        <v>8.1164285714285713E-3</v>
      </c>
      <c r="AJ52" s="14">
        <f t="shared" si="4"/>
        <v>0.1252671428571428</v>
      </c>
      <c r="AK52" s="14">
        <f t="shared" si="4"/>
        <v>-1.4937142857142888E-2</v>
      </c>
      <c r="AL52" s="14">
        <f t="shared" si="4"/>
        <v>8.1257142857142917E-2</v>
      </c>
      <c r="AM52" s="14">
        <f t="shared" si="4"/>
        <v>6.7432857142857294E-2</v>
      </c>
      <c r="AO52" s="14">
        <f t="shared" si="5"/>
        <v>1.5237004070335389</v>
      </c>
      <c r="AP52" s="14">
        <f t="shared" si="5"/>
        <v>-0.22855404299528906</v>
      </c>
      <c r="AQ52" s="14">
        <f t="shared" si="5"/>
        <v>1.3308295987201182</v>
      </c>
      <c r="AR52" s="14">
        <f t="shared" si="5"/>
        <v>1.4721590545520835</v>
      </c>
      <c r="AT52" s="14">
        <f t="shared" si="6"/>
        <v>0</v>
      </c>
      <c r="AU52" s="14">
        <f t="shared" si="6"/>
        <v>0</v>
      </c>
      <c r="AV52" s="14">
        <f t="shared" si="6"/>
        <v>0</v>
      </c>
      <c r="AW52" s="14">
        <f t="shared" si="6"/>
        <v>0</v>
      </c>
      <c r="AX52" s="4">
        <v>361</v>
      </c>
      <c r="AY52" s="4">
        <v>369</v>
      </c>
    </row>
    <row r="53" spans="1:51" x14ac:dyDescent="0.2">
      <c r="A53" s="4">
        <v>374</v>
      </c>
      <c r="B53" s="4">
        <v>396</v>
      </c>
      <c r="D53" s="3">
        <v>2835.3263000000002</v>
      </c>
      <c r="E53" s="4">
        <v>21</v>
      </c>
      <c r="F53" s="3" t="s">
        <v>63</v>
      </c>
      <c r="G53" s="13">
        <v>0.33022047619047618</v>
      </c>
      <c r="H53" s="13">
        <v>0.36064904761904765</v>
      </c>
      <c r="I53" s="13">
        <v>0.41398659863945581</v>
      </c>
      <c r="J53" s="13">
        <v>0.42554442176870755</v>
      </c>
      <c r="L53" s="13">
        <v>0.31703850340136058</v>
      </c>
      <c r="M53" s="13">
        <v>0.36006530612244897</v>
      </c>
      <c r="N53" s="13">
        <v>0.41732061224489797</v>
      </c>
      <c r="O53" s="13">
        <v>0.43284959183673472</v>
      </c>
      <c r="P53" s="4">
        <v>374</v>
      </c>
      <c r="Q53" s="4">
        <v>396</v>
      </c>
      <c r="R53" s="12">
        <v>1.318197278911562E-2</v>
      </c>
      <c r="S53" s="12">
        <v>5.837414965986663E-4</v>
      </c>
      <c r="T53" s="12">
        <v>-3.3340136054421767E-3</v>
      </c>
      <c r="U53" s="12">
        <v>-7.3051700680272095E-3</v>
      </c>
      <c r="V53" s="12"/>
      <c r="W53" s="12">
        <f t="shared" si="3"/>
        <v>7.8163265306122553E-4</v>
      </c>
      <c r="X53" s="3"/>
      <c r="Y53" s="4">
        <v>374</v>
      </c>
      <c r="Z53" s="4">
        <v>396</v>
      </c>
      <c r="AA53" s="13">
        <v>8.4717687074829934E-3</v>
      </c>
      <c r="AB53" s="13">
        <v>7.6320408163265312E-3</v>
      </c>
      <c r="AC53" s="13">
        <v>9.5308843537414978E-3</v>
      </c>
      <c r="AD53" s="13">
        <v>7.3448299319727886E-3</v>
      </c>
      <c r="AE53" s="13">
        <v>1.0150952380952382E-2</v>
      </c>
      <c r="AF53" s="13">
        <v>9.7511564625850349E-3</v>
      </c>
      <c r="AG53" s="13">
        <v>8.9446258503401363E-3</v>
      </c>
      <c r="AH53" s="13">
        <v>7.790952380952381E-3</v>
      </c>
      <c r="AJ53" s="14">
        <f t="shared" si="4"/>
        <v>0.276821428571428</v>
      </c>
      <c r="AK53" s="14">
        <f t="shared" si="4"/>
        <v>1.2258571428571993E-2</v>
      </c>
      <c r="AL53" s="14">
        <f t="shared" si="4"/>
        <v>-7.0014285714285709E-2</v>
      </c>
      <c r="AM53" s="14">
        <f t="shared" si="4"/>
        <v>-0.15340857142857139</v>
      </c>
      <c r="AO53" s="14">
        <f t="shared" si="5"/>
        <v>1.7268497370003546</v>
      </c>
      <c r="AP53" s="14">
        <f t="shared" si="5"/>
        <v>8.1651325143289058E-2</v>
      </c>
      <c r="AQ53" s="14">
        <f t="shared" si="5"/>
        <v>-0.44180234584213629</v>
      </c>
      <c r="AR53" s="14">
        <f t="shared" si="5"/>
        <v>-1.1817143704790445</v>
      </c>
      <c r="AT53" s="14">
        <f t="shared" si="6"/>
        <v>0</v>
      </c>
      <c r="AU53" s="14">
        <f t="shared" si="6"/>
        <v>0</v>
      </c>
      <c r="AV53" s="14">
        <f t="shared" si="6"/>
        <v>0</v>
      </c>
      <c r="AW53" s="14">
        <f t="shared" si="6"/>
        <v>0</v>
      </c>
      <c r="AX53" s="4">
        <v>374</v>
      </c>
      <c r="AY53" s="4">
        <v>396</v>
      </c>
    </row>
    <row r="54" spans="1:51" x14ac:dyDescent="0.2">
      <c r="A54" s="4">
        <v>376</v>
      </c>
      <c r="B54" s="4">
        <v>390</v>
      </c>
      <c r="D54" s="3">
        <v>1853.9392</v>
      </c>
      <c r="E54" s="4">
        <v>14</v>
      </c>
      <c r="F54" s="3" t="s">
        <v>431</v>
      </c>
      <c r="G54" s="13">
        <v>0.32294806122448977</v>
      </c>
      <c r="H54" s="13">
        <v>0.33466928571428572</v>
      </c>
      <c r="I54" s="13">
        <v>0.36936295918367346</v>
      </c>
      <c r="J54" s="13">
        <v>0.41941091836734695</v>
      </c>
      <c r="L54" s="13">
        <v>0.32059775510204086</v>
      </c>
      <c r="M54" s="13">
        <v>0.33452265306122453</v>
      </c>
      <c r="N54" s="13">
        <v>0.37357887755102043</v>
      </c>
      <c r="O54" s="13">
        <v>0.40402561224489797</v>
      </c>
      <c r="P54" s="4">
        <v>376</v>
      </c>
      <c r="Q54" s="4">
        <v>390</v>
      </c>
      <c r="R54" s="12">
        <v>2.3503061224489654E-3</v>
      </c>
      <c r="S54" s="12">
        <v>1.4663265306119272E-4</v>
      </c>
      <c r="T54" s="12">
        <v>-4.2159183673469523E-3</v>
      </c>
      <c r="U54" s="12">
        <v>1.5385306122448983E-2</v>
      </c>
      <c r="V54" s="12"/>
      <c r="W54" s="12">
        <f t="shared" si="3"/>
        <v>3.4165816326530473E-3</v>
      </c>
      <c r="X54" s="3"/>
      <c r="Y54" s="4">
        <v>376</v>
      </c>
      <c r="Z54" s="4">
        <v>390</v>
      </c>
      <c r="AA54" s="13">
        <v>8.413061224489796E-3</v>
      </c>
      <c r="AB54" s="13">
        <v>6.9033673469387768E-3</v>
      </c>
      <c r="AC54" s="13">
        <v>9.7601020408163274E-3</v>
      </c>
      <c r="AD54" s="13">
        <v>1.893408163265306E-2</v>
      </c>
      <c r="AE54" s="13">
        <v>1.4922653061224492E-2</v>
      </c>
      <c r="AF54" s="13">
        <v>7.4789795918367352E-3</v>
      </c>
      <c r="AG54" s="13">
        <v>7.5441836734693873E-3</v>
      </c>
      <c r="AH54" s="13">
        <v>1.0426836734693879E-2</v>
      </c>
      <c r="AJ54" s="14">
        <f t="shared" si="4"/>
        <v>3.2904285714285518E-2</v>
      </c>
      <c r="AK54" s="14">
        <f t="shared" si="4"/>
        <v>2.0528571428566982E-3</v>
      </c>
      <c r="AL54" s="14">
        <f t="shared" si="4"/>
        <v>-5.9022857142857335E-2</v>
      </c>
      <c r="AM54" s="14">
        <f t="shared" si="4"/>
        <v>0.21539428571428576</v>
      </c>
      <c r="AO54" s="14">
        <f t="shared" si="5"/>
        <v>0.23763301296665548</v>
      </c>
      <c r="AP54" s="14">
        <f t="shared" si="5"/>
        <v>2.4953359003937081E-2</v>
      </c>
      <c r="AQ54" s="14">
        <f t="shared" si="5"/>
        <v>-0.59194610233620282</v>
      </c>
      <c r="AR54" s="14">
        <f t="shared" si="5"/>
        <v>1.2328402745439937</v>
      </c>
      <c r="AT54" s="14">
        <f t="shared" si="6"/>
        <v>0</v>
      </c>
      <c r="AU54" s="14">
        <f t="shared" si="6"/>
        <v>0</v>
      </c>
      <c r="AV54" s="14">
        <f t="shared" si="6"/>
        <v>0</v>
      </c>
      <c r="AW54" s="14">
        <f t="shared" si="6"/>
        <v>0</v>
      </c>
      <c r="AX54" s="4">
        <v>376</v>
      </c>
      <c r="AY54" s="4">
        <v>390</v>
      </c>
    </row>
    <row r="55" spans="1:51" x14ac:dyDescent="0.2">
      <c r="A55" s="4">
        <v>379</v>
      </c>
      <c r="B55" s="4">
        <v>390</v>
      </c>
      <c r="D55" s="3">
        <v>1498.7536</v>
      </c>
      <c r="E55" s="4">
        <v>11</v>
      </c>
      <c r="F55" s="3" t="s">
        <v>432</v>
      </c>
      <c r="G55" s="13">
        <v>0.37222428571428573</v>
      </c>
      <c r="H55" s="13">
        <v>0.37624649350649353</v>
      </c>
      <c r="I55" s="13">
        <v>0.41699818181818182</v>
      </c>
      <c r="J55" s="13">
        <v>0.42836558441558442</v>
      </c>
      <c r="L55" s="13">
        <v>0.35700363636363636</v>
      </c>
      <c r="M55" s="13">
        <v>0.36517597402597407</v>
      </c>
      <c r="N55" s="13">
        <v>0.41740662337662338</v>
      </c>
      <c r="O55" s="13">
        <v>0.41369571428571428</v>
      </c>
      <c r="P55" s="4">
        <v>379</v>
      </c>
      <c r="Q55" s="4">
        <v>390</v>
      </c>
      <c r="R55" s="12">
        <v>1.5220649350649389E-2</v>
      </c>
      <c r="S55" s="12">
        <v>1.1070519480519504E-2</v>
      </c>
      <c r="T55" s="12">
        <v>-4.0844155844155239E-4</v>
      </c>
      <c r="U55" s="12">
        <v>1.4669870129870116E-2</v>
      </c>
      <c r="V55" s="12"/>
      <c r="W55" s="12">
        <f t="shared" si="3"/>
        <v>1.0138149350649365E-2</v>
      </c>
      <c r="X55" s="3"/>
      <c r="Y55" s="4">
        <v>379</v>
      </c>
      <c r="Z55" s="4">
        <v>390</v>
      </c>
      <c r="AA55" s="13">
        <v>8.7589610389610401E-3</v>
      </c>
      <c r="AB55" s="13">
        <v>5.0866233766233768E-3</v>
      </c>
      <c r="AC55" s="13">
        <v>6.4427272727272736E-3</v>
      </c>
      <c r="AD55" s="13">
        <v>5.0683116883116879E-3</v>
      </c>
      <c r="AE55" s="13">
        <v>7.0471428571428577E-3</v>
      </c>
      <c r="AF55" s="13">
        <v>4.2610389610389611E-3</v>
      </c>
      <c r="AG55" s="13">
        <v>4.6796103896103907E-3</v>
      </c>
      <c r="AH55" s="13">
        <v>5.7948051948051955E-3</v>
      </c>
      <c r="AJ55" s="14">
        <f t="shared" si="4"/>
        <v>0.16742714285714327</v>
      </c>
      <c r="AK55" s="14">
        <f t="shared" si="4"/>
        <v>0.12177571428571454</v>
      </c>
      <c r="AL55" s="14">
        <f t="shared" si="4"/>
        <v>-4.4928571428570763E-3</v>
      </c>
      <c r="AM55" s="14">
        <f t="shared" si="4"/>
        <v>0.16136857142857128</v>
      </c>
      <c r="AO55" s="14">
        <f t="shared" si="5"/>
        <v>2.3450485999311503</v>
      </c>
      <c r="AP55" s="14">
        <f t="shared" si="5"/>
        <v>2.8897039133657971</v>
      </c>
      <c r="AQ55" s="14">
        <f t="shared" si="5"/>
        <v>-8.8842399055188773E-2</v>
      </c>
      <c r="AR55" s="14">
        <f t="shared" si="5"/>
        <v>3.3004898905712516</v>
      </c>
      <c r="AT55" s="14">
        <f t="shared" si="6"/>
        <v>0</v>
      </c>
      <c r="AU55" s="14">
        <f t="shared" si="6"/>
        <v>1</v>
      </c>
      <c r="AV55" s="14">
        <f t="shared" si="6"/>
        <v>0</v>
      </c>
      <c r="AW55" s="14">
        <f t="shared" si="6"/>
        <v>1</v>
      </c>
      <c r="AX55" s="4">
        <v>379</v>
      </c>
      <c r="AY55" s="4">
        <v>390</v>
      </c>
    </row>
    <row r="56" spans="1:51" x14ac:dyDescent="0.2">
      <c r="A56" s="4">
        <v>397</v>
      </c>
      <c r="B56" s="4">
        <v>412</v>
      </c>
      <c r="D56" s="3">
        <v>1535.7184</v>
      </c>
      <c r="E56" s="4">
        <v>15</v>
      </c>
      <c r="F56" s="3" t="s">
        <v>433</v>
      </c>
      <c r="G56" s="13">
        <v>0.41495485714285718</v>
      </c>
      <c r="H56" s="13">
        <v>0.43672704761904763</v>
      </c>
      <c r="I56" s="13">
        <v>0.47065657142857142</v>
      </c>
      <c r="J56" s="13">
        <v>0.52740085714285723</v>
      </c>
      <c r="L56" s="13">
        <v>0.42235847619047628</v>
      </c>
      <c r="M56" s="13">
        <v>0.44389780952380953</v>
      </c>
      <c r="N56" s="13">
        <v>0.48655438095238096</v>
      </c>
      <c r="O56" s="13">
        <v>0.52788952380952381</v>
      </c>
      <c r="P56" s="4">
        <v>397</v>
      </c>
      <c r="Q56" s="4">
        <v>412</v>
      </c>
      <c r="R56" s="12">
        <v>-7.4036190476190556E-3</v>
      </c>
      <c r="S56" s="12">
        <v>-7.1707619047619315E-3</v>
      </c>
      <c r="T56" s="12">
        <v>-1.589780952380955E-2</v>
      </c>
      <c r="U56" s="12">
        <v>-4.8866666666662415E-4</v>
      </c>
      <c r="V56" s="12"/>
      <c r="W56" s="12">
        <f t="shared" si="3"/>
        <v>-7.7402142857142904E-3</v>
      </c>
      <c r="X56" s="3"/>
      <c r="Y56" s="4">
        <v>397</v>
      </c>
      <c r="Z56" s="4">
        <v>412</v>
      </c>
      <c r="AA56" s="13">
        <v>1.2624190476190476E-2</v>
      </c>
      <c r="AB56" s="13">
        <v>1.4239809523809524E-2</v>
      </c>
      <c r="AC56" s="13">
        <v>1.5279714285714287E-2</v>
      </c>
      <c r="AD56" s="13">
        <v>1.2287904761904762E-2</v>
      </c>
      <c r="AE56" s="13">
        <v>1.2819333333333335E-2</v>
      </c>
      <c r="AF56" s="13">
        <v>1.0972190476190477E-2</v>
      </c>
      <c r="AG56" s="13">
        <v>1.130361904761905E-2</v>
      </c>
      <c r="AH56" s="13">
        <v>1.0471238095238096E-2</v>
      </c>
      <c r="AJ56" s="14">
        <f t="shared" si="4"/>
        <v>-0.11105428571428583</v>
      </c>
      <c r="AK56" s="14">
        <f t="shared" si="4"/>
        <v>-0.10756142857142897</v>
      </c>
      <c r="AL56" s="14">
        <f t="shared" si="4"/>
        <v>-0.23846714285714327</v>
      </c>
      <c r="AM56" s="14">
        <f t="shared" si="4"/>
        <v>-7.3299999999993622E-3</v>
      </c>
      <c r="AO56" s="14">
        <f t="shared" si="5"/>
        <v>-0.71273757877565258</v>
      </c>
      <c r="AP56" s="14">
        <f t="shared" si="5"/>
        <v>-0.69090186465989012</v>
      </c>
      <c r="AQ56" s="14">
        <f t="shared" si="5"/>
        <v>-1.4487689007650435</v>
      </c>
      <c r="AR56" s="14">
        <f t="shared" si="5"/>
        <v>-5.2426791972027827E-2</v>
      </c>
      <c r="AT56" s="14">
        <f t="shared" si="6"/>
        <v>0</v>
      </c>
      <c r="AU56" s="14">
        <f t="shared" si="6"/>
        <v>0</v>
      </c>
      <c r="AV56" s="14">
        <f t="shared" si="6"/>
        <v>0</v>
      </c>
      <c r="AW56" s="14">
        <f t="shared" si="6"/>
        <v>0</v>
      </c>
      <c r="AX56" s="4">
        <v>397</v>
      </c>
      <c r="AY56" s="4">
        <v>412</v>
      </c>
    </row>
    <row r="57" spans="1:51" x14ac:dyDescent="0.2">
      <c r="A57" s="4">
        <v>397</v>
      </c>
      <c r="B57" s="4">
        <v>413</v>
      </c>
      <c r="D57" s="3">
        <v>1698.7817</v>
      </c>
      <c r="E57" s="4">
        <v>16</v>
      </c>
      <c r="F57" s="3" t="s">
        <v>434</v>
      </c>
      <c r="G57" s="13">
        <v>0.38341937500000006</v>
      </c>
      <c r="H57" s="13">
        <v>0.40171919642857146</v>
      </c>
      <c r="I57" s="13">
        <v>0.45346687499999999</v>
      </c>
      <c r="J57" s="13">
        <v>0.51280848214285712</v>
      </c>
      <c r="L57" s="13">
        <v>0.38113866071428576</v>
      </c>
      <c r="M57" s="13">
        <v>0.39440767857142861</v>
      </c>
      <c r="N57" s="13">
        <v>0.44861678571428576</v>
      </c>
      <c r="O57" s="13">
        <v>0.51397848214285724</v>
      </c>
      <c r="P57" s="4">
        <v>397</v>
      </c>
      <c r="Q57" s="4">
        <v>413</v>
      </c>
      <c r="R57" s="12">
        <v>2.280714285714287E-3</v>
      </c>
      <c r="S57" s="12">
        <v>7.3115178571428073E-3</v>
      </c>
      <c r="T57" s="12">
        <v>4.8500892857142718E-3</v>
      </c>
      <c r="U57" s="12">
        <v>-1.1700000000000202E-3</v>
      </c>
      <c r="V57" s="12"/>
      <c r="W57" s="12">
        <f t="shared" si="3"/>
        <v>3.3180803571428363E-3</v>
      </c>
      <c r="X57" s="3"/>
      <c r="Y57" s="4">
        <v>397</v>
      </c>
      <c r="Z57" s="4">
        <v>413</v>
      </c>
      <c r="AA57" s="13">
        <v>1.0565803571428571E-2</v>
      </c>
      <c r="AB57" s="13">
        <v>1.2202232142857145E-2</v>
      </c>
      <c r="AC57" s="13">
        <v>1.3802589285714288E-2</v>
      </c>
      <c r="AD57" s="13">
        <v>9.8964285714285716E-3</v>
      </c>
      <c r="AE57" s="13">
        <v>1.025125E-2</v>
      </c>
      <c r="AF57" s="13">
        <v>1.1312857142857145E-2</v>
      </c>
      <c r="AG57" s="13">
        <v>1.2999107142857144E-2</v>
      </c>
      <c r="AH57" s="13">
        <v>9.7978571428571429E-3</v>
      </c>
      <c r="AJ57" s="14">
        <f t="shared" si="4"/>
        <v>3.6491428571428591E-2</v>
      </c>
      <c r="AK57" s="14">
        <f t="shared" si="4"/>
        <v>0.11698428571428492</v>
      </c>
      <c r="AL57" s="14">
        <f t="shared" si="4"/>
        <v>7.7601428571428349E-2</v>
      </c>
      <c r="AM57" s="14">
        <f t="shared" si="4"/>
        <v>-1.8720000000000323E-2</v>
      </c>
      <c r="AO57" s="14">
        <f t="shared" si="5"/>
        <v>0.26833521682025452</v>
      </c>
      <c r="AP57" s="14">
        <f t="shared" si="5"/>
        <v>0.761072691485431</v>
      </c>
      <c r="AQ57" s="14">
        <f t="shared" si="5"/>
        <v>0.44306557366866661</v>
      </c>
      <c r="AR57" s="14">
        <f t="shared" si="5"/>
        <v>-0.1455176970987071</v>
      </c>
      <c r="AT57" s="14">
        <f t="shared" si="6"/>
        <v>0</v>
      </c>
      <c r="AU57" s="14">
        <f t="shared" si="6"/>
        <v>0</v>
      </c>
      <c r="AV57" s="14">
        <f t="shared" si="6"/>
        <v>0</v>
      </c>
      <c r="AW57" s="14">
        <f t="shared" si="6"/>
        <v>0</v>
      </c>
      <c r="AX57" s="4">
        <v>397</v>
      </c>
      <c r="AY57" s="4">
        <v>413</v>
      </c>
    </row>
    <row r="58" spans="1:51" x14ac:dyDescent="0.2">
      <c r="A58" s="4">
        <v>413</v>
      </c>
      <c r="B58" s="4">
        <v>419</v>
      </c>
      <c r="D58" s="3">
        <v>886.46690000000001</v>
      </c>
      <c r="E58" s="4">
        <v>6</v>
      </c>
      <c r="F58" s="3" t="s">
        <v>435</v>
      </c>
      <c r="G58" s="13">
        <v>0.22074666666666667</v>
      </c>
      <c r="H58" s="13">
        <v>0.21900880952380952</v>
      </c>
      <c r="I58" s="13">
        <v>0.29315690476190481</v>
      </c>
      <c r="J58" s="13">
        <v>0.53615785714285724</v>
      </c>
      <c r="L58" s="13">
        <v>0.20719976190476191</v>
      </c>
      <c r="M58" s="13">
        <v>0.22558928571428571</v>
      </c>
      <c r="N58" s="13">
        <v>0.28502214285714284</v>
      </c>
      <c r="O58" s="13">
        <v>0.51044095238095244</v>
      </c>
      <c r="P58" s="4">
        <v>413</v>
      </c>
      <c r="Q58" s="4">
        <v>419</v>
      </c>
      <c r="R58" s="12">
        <v>1.3546904761904757E-2</v>
      </c>
      <c r="S58" s="12">
        <v>-6.5804761904761765E-3</v>
      </c>
      <c r="T58" s="12">
        <v>8.134761904761938E-3</v>
      </c>
      <c r="U58" s="12">
        <v>2.5716904761904837E-2</v>
      </c>
      <c r="V58" s="12"/>
      <c r="W58" s="12">
        <f t="shared" si="3"/>
        <v>1.0204523809523839E-2</v>
      </c>
      <c r="X58" s="3"/>
      <c r="Y58" s="4">
        <v>413</v>
      </c>
      <c r="Z58" s="4">
        <v>419</v>
      </c>
      <c r="AA58" s="13">
        <v>1.3576904761904762E-2</v>
      </c>
      <c r="AB58" s="13">
        <v>1.9712619047619052E-2</v>
      </c>
      <c r="AC58" s="13">
        <v>1.8981428571428573E-2</v>
      </c>
      <c r="AD58" s="13">
        <v>1.3766428571428574E-2</v>
      </c>
      <c r="AE58" s="13">
        <v>1.8574761904761906E-2</v>
      </c>
      <c r="AF58" s="13">
        <v>1.5300476190476192E-2</v>
      </c>
      <c r="AG58" s="13">
        <v>1.5584285714285715E-2</v>
      </c>
      <c r="AH58" s="13">
        <v>1.536E-2</v>
      </c>
      <c r="AJ58" s="14">
        <f t="shared" si="4"/>
        <v>8.1281428571428532E-2</v>
      </c>
      <c r="AK58" s="14">
        <f t="shared" si="4"/>
        <v>-3.9482857142857056E-2</v>
      </c>
      <c r="AL58" s="14">
        <f t="shared" si="4"/>
        <v>4.8808571428571632E-2</v>
      </c>
      <c r="AM58" s="14">
        <f t="shared" si="4"/>
        <v>0.15430142857142903</v>
      </c>
      <c r="AO58" s="14">
        <f t="shared" si="5"/>
        <v>1.0198294640234482</v>
      </c>
      <c r="AP58" s="14">
        <f t="shared" si="5"/>
        <v>-0.45675292139455781</v>
      </c>
      <c r="AQ58" s="14">
        <f t="shared" si="5"/>
        <v>0.57370357228410118</v>
      </c>
      <c r="AR58" s="14">
        <f t="shared" si="5"/>
        <v>2.159524039240408</v>
      </c>
      <c r="AT58" s="14">
        <f t="shared" si="6"/>
        <v>0</v>
      </c>
      <c r="AU58" s="14">
        <f t="shared" si="6"/>
        <v>0</v>
      </c>
      <c r="AV58" s="14">
        <f t="shared" si="6"/>
        <v>0</v>
      </c>
      <c r="AW58" s="14">
        <f t="shared" si="6"/>
        <v>1</v>
      </c>
      <c r="AX58" s="4">
        <v>413</v>
      </c>
      <c r="AY58" s="4">
        <v>419</v>
      </c>
    </row>
    <row r="59" spans="1:51" x14ac:dyDescent="0.2">
      <c r="A59" s="4">
        <v>420</v>
      </c>
      <c r="B59" s="4">
        <v>431</v>
      </c>
      <c r="D59" s="3">
        <v>1480.7430999999999</v>
      </c>
      <c r="E59" s="4">
        <v>11</v>
      </c>
      <c r="F59" s="3" t="s">
        <v>436</v>
      </c>
      <c r="G59" s="13">
        <v>0.10610168831168831</v>
      </c>
      <c r="H59" s="13">
        <v>0.12700038961038962</v>
      </c>
      <c r="I59" s="13">
        <v>0.15605025974025974</v>
      </c>
      <c r="J59" s="13">
        <v>0.14975064935064938</v>
      </c>
      <c r="L59" s="13">
        <v>9.6435584415584433E-2</v>
      </c>
      <c r="M59" s="13">
        <v>0.11675181818181819</v>
      </c>
      <c r="N59" s="13">
        <v>0.15080493506493506</v>
      </c>
      <c r="O59" s="13">
        <v>0.14433441558441559</v>
      </c>
      <c r="P59" s="4">
        <v>420</v>
      </c>
      <c r="Q59" s="4">
        <v>431</v>
      </c>
      <c r="R59" s="12">
        <v>9.6661038961038913E-3</v>
      </c>
      <c r="S59" s="12">
        <v>1.0248571428571421E-2</v>
      </c>
      <c r="T59" s="12">
        <v>5.2453246753246772E-3</v>
      </c>
      <c r="U59" s="12">
        <v>5.4162337662337799E-3</v>
      </c>
      <c r="V59" s="12"/>
      <c r="W59" s="12">
        <f t="shared" si="3"/>
        <v>7.644058441558443E-3</v>
      </c>
      <c r="X59" s="3"/>
      <c r="Y59" s="4">
        <v>420</v>
      </c>
      <c r="Z59" s="4">
        <v>431</v>
      </c>
      <c r="AA59" s="13">
        <v>9.6080519480519488E-3</v>
      </c>
      <c r="AB59" s="13">
        <v>8.4063636363636372E-3</v>
      </c>
      <c r="AC59" s="13">
        <v>6.5855844155844161E-3</v>
      </c>
      <c r="AD59" s="13">
        <v>1.0277922077922079E-2</v>
      </c>
      <c r="AE59" s="13">
        <v>8.9855844155844154E-3</v>
      </c>
      <c r="AF59" s="13">
        <v>6.427662337662338E-3</v>
      </c>
      <c r="AG59" s="13">
        <v>1.1541298701298703E-2</v>
      </c>
      <c r="AH59" s="13">
        <v>1.0753246753246754E-2</v>
      </c>
      <c r="AJ59" s="14">
        <f t="shared" si="4"/>
        <v>0.1063271428571428</v>
      </c>
      <c r="AK59" s="14">
        <f t="shared" si="4"/>
        <v>0.11273428571428563</v>
      </c>
      <c r="AL59" s="14">
        <f t="shared" si="4"/>
        <v>5.7698571428571446E-2</v>
      </c>
      <c r="AM59" s="14">
        <f t="shared" si="4"/>
        <v>5.9578571428571578E-2</v>
      </c>
      <c r="AO59" s="14">
        <f t="shared" si="5"/>
        <v>1.272680885888517</v>
      </c>
      <c r="AP59" s="14">
        <f t="shared" si="5"/>
        <v>1.677452579434453</v>
      </c>
      <c r="AQ59" s="14">
        <f t="shared" si="5"/>
        <v>0.68371121254247258</v>
      </c>
      <c r="AR59" s="14">
        <f t="shared" si="5"/>
        <v>0.63066499257963027</v>
      </c>
      <c r="AT59" s="14">
        <f t="shared" si="6"/>
        <v>0</v>
      </c>
      <c r="AU59" s="14">
        <f t="shared" si="6"/>
        <v>0</v>
      </c>
      <c r="AV59" s="14">
        <f t="shared" si="6"/>
        <v>0</v>
      </c>
      <c r="AW59" s="14">
        <f t="shared" si="6"/>
        <v>0</v>
      </c>
      <c r="AX59" s="4">
        <v>420</v>
      </c>
      <c r="AY59" s="4">
        <v>431</v>
      </c>
    </row>
    <row r="60" spans="1:51" x14ac:dyDescent="0.2">
      <c r="A60" s="4">
        <v>425</v>
      </c>
      <c r="B60" s="4">
        <v>431</v>
      </c>
      <c r="D60" s="3">
        <v>893.52440000000001</v>
      </c>
      <c r="E60" s="4">
        <v>6</v>
      </c>
      <c r="F60" s="3" t="s">
        <v>437</v>
      </c>
      <c r="G60" s="13">
        <v>1.0305952380952381E-2</v>
      </c>
      <c r="H60" s="13">
        <v>1.7874047619047619E-2</v>
      </c>
      <c r="I60" s="13">
        <v>2.9657380952380952E-2</v>
      </c>
      <c r="J60" s="13">
        <v>-1.0604761904761905E-3</v>
      </c>
      <c r="L60" s="13">
        <v>1.8136190476190479E-2</v>
      </c>
      <c r="M60" s="13">
        <v>2.0102857142857145E-2</v>
      </c>
      <c r="N60" s="13">
        <v>8.9809523809523811E-3</v>
      </c>
      <c r="O60" s="13">
        <v>1.8333333333333333E-2</v>
      </c>
      <c r="P60" s="4">
        <v>425</v>
      </c>
      <c r="Q60" s="4">
        <v>431</v>
      </c>
      <c r="R60" s="12">
        <v>-7.8302380952380984E-3</v>
      </c>
      <c r="S60" s="12">
        <v>-2.2288095238095227E-3</v>
      </c>
      <c r="T60" s="12">
        <v>2.0676428571428575E-2</v>
      </c>
      <c r="U60" s="12">
        <v>-1.9393809523809525E-2</v>
      </c>
      <c r="V60" s="12"/>
      <c r="W60" s="12">
        <f t="shared" si="3"/>
        <v>-2.1941071428571426E-3</v>
      </c>
      <c r="X60" s="3"/>
      <c r="Y60" s="4">
        <v>425</v>
      </c>
      <c r="Z60" s="4">
        <v>431</v>
      </c>
      <c r="AA60" s="13">
        <v>3.0218095238095242E-2</v>
      </c>
      <c r="AB60" s="13">
        <v>1.6436190476190476E-2</v>
      </c>
      <c r="AC60" s="13">
        <v>1.6785952380952381E-2</v>
      </c>
      <c r="AD60" s="13">
        <v>1.7029285714285716E-2</v>
      </c>
      <c r="AE60" s="13">
        <v>1.6411904761904766E-2</v>
      </c>
      <c r="AF60" s="13">
        <v>1.4556190476190478E-2</v>
      </c>
      <c r="AG60" s="13">
        <v>1.8612619047619051E-2</v>
      </c>
      <c r="AH60" s="13">
        <v>1.4819285714285714E-2</v>
      </c>
      <c r="AJ60" s="14">
        <f t="shared" si="4"/>
        <v>-4.6981428571428591E-2</v>
      </c>
      <c r="AK60" s="14">
        <f t="shared" si="4"/>
        <v>-1.3372857142857136E-2</v>
      </c>
      <c r="AL60" s="14">
        <f t="shared" si="4"/>
        <v>0.12405857142857145</v>
      </c>
      <c r="AM60" s="14">
        <f t="shared" si="4"/>
        <v>-0.11636285714285716</v>
      </c>
      <c r="AO60" s="14">
        <f t="shared" si="5"/>
        <v>-0.39440097284307085</v>
      </c>
      <c r="AP60" s="14">
        <f t="shared" si="5"/>
        <v>-0.1758312567681764</v>
      </c>
      <c r="AQ60" s="14">
        <f t="shared" si="5"/>
        <v>1.4288543205597206</v>
      </c>
      <c r="AR60" s="14">
        <f t="shared" si="5"/>
        <v>-1.4880095533278432</v>
      </c>
      <c r="AT60" s="14">
        <f t="shared" si="6"/>
        <v>0</v>
      </c>
      <c r="AU60" s="14">
        <f t="shared" si="6"/>
        <v>0</v>
      </c>
      <c r="AV60" s="14">
        <f t="shared" si="6"/>
        <v>1</v>
      </c>
      <c r="AW60" s="14">
        <f t="shared" si="6"/>
        <v>0</v>
      </c>
      <c r="AX60" s="4">
        <v>425</v>
      </c>
      <c r="AY60" s="4">
        <v>431</v>
      </c>
    </row>
    <row r="61" spans="1:51" x14ac:dyDescent="0.2">
      <c r="A61" s="4">
        <v>432</v>
      </c>
      <c r="B61" s="4">
        <v>440</v>
      </c>
      <c r="D61" s="3">
        <v>1075.5969</v>
      </c>
      <c r="E61" s="4">
        <v>8</v>
      </c>
      <c r="F61" s="3" t="s">
        <v>438</v>
      </c>
      <c r="G61" s="13">
        <v>4.0107142857142864E-4</v>
      </c>
      <c r="H61" s="13">
        <v>3.6353571428571433E-3</v>
      </c>
      <c r="I61" s="13">
        <v>-1.582857142857143E-3</v>
      </c>
      <c r="J61" s="13">
        <v>1.8664285714285717E-2</v>
      </c>
      <c r="L61" s="13">
        <v>4.5553571428571431E-3</v>
      </c>
      <c r="M61" s="13">
        <v>4.9178571428571431E-3</v>
      </c>
      <c r="N61" s="13">
        <v>7.0983928571428578E-3</v>
      </c>
      <c r="O61" s="13">
        <v>4.3103571428571427E-3</v>
      </c>
      <c r="P61" s="4">
        <v>432</v>
      </c>
      <c r="Q61" s="4">
        <v>440</v>
      </c>
      <c r="R61" s="12">
        <v>-4.1542857142857145E-3</v>
      </c>
      <c r="S61" s="12">
        <v>-1.2824999999999996E-3</v>
      </c>
      <c r="T61" s="12">
        <v>-8.6812500000000015E-3</v>
      </c>
      <c r="U61" s="12">
        <v>1.4353928571428575E-2</v>
      </c>
      <c r="V61" s="12"/>
      <c r="W61" s="12">
        <f t="shared" si="3"/>
        <v>5.8973214285714965E-5</v>
      </c>
      <c r="X61" s="3"/>
      <c r="Y61" s="4">
        <v>432</v>
      </c>
      <c r="Z61" s="4">
        <v>440</v>
      </c>
      <c r="AA61" s="13">
        <v>9.8700000000000003E-3</v>
      </c>
      <c r="AB61" s="13">
        <v>9.2833928571428581E-3</v>
      </c>
      <c r="AC61" s="13">
        <v>9.5416071428571433E-3</v>
      </c>
      <c r="AD61" s="13">
        <v>1.162732142857143E-2</v>
      </c>
      <c r="AE61" s="13">
        <v>1.1605000000000001E-2</v>
      </c>
      <c r="AF61" s="13">
        <v>6.906428571428572E-3</v>
      </c>
      <c r="AG61" s="13">
        <v>9.7266071428571427E-3</v>
      </c>
      <c r="AH61" s="13">
        <v>9.8573214285714288E-3</v>
      </c>
      <c r="AJ61" s="14">
        <f t="shared" si="4"/>
        <v>-3.3234285714285716E-2</v>
      </c>
      <c r="AK61" s="14">
        <f t="shared" si="4"/>
        <v>-1.0259999999999997E-2</v>
      </c>
      <c r="AL61" s="14">
        <f t="shared" si="4"/>
        <v>-6.9450000000000012E-2</v>
      </c>
      <c r="AM61" s="14">
        <f t="shared" si="4"/>
        <v>0.1148314285714286</v>
      </c>
      <c r="AO61" s="14">
        <f t="shared" si="5"/>
        <v>-0.47230880134128178</v>
      </c>
      <c r="AP61" s="14">
        <f t="shared" si="5"/>
        <v>-0.19198174046453642</v>
      </c>
      <c r="AQ61" s="14">
        <f t="shared" si="5"/>
        <v>-1.1035611521293318</v>
      </c>
      <c r="AR61" s="14">
        <f t="shared" si="5"/>
        <v>1.6309829680047272</v>
      </c>
      <c r="AT61" s="14">
        <f t="shared" si="6"/>
        <v>0</v>
      </c>
      <c r="AU61" s="14">
        <f t="shared" si="6"/>
        <v>0</v>
      </c>
      <c r="AV61" s="14">
        <f t="shared" si="6"/>
        <v>0</v>
      </c>
      <c r="AW61" s="14">
        <f t="shared" si="6"/>
        <v>0</v>
      </c>
      <c r="AX61" s="4">
        <v>432</v>
      </c>
      <c r="AY61" s="4">
        <v>440</v>
      </c>
    </row>
    <row r="62" spans="1:51" x14ac:dyDescent="0.2">
      <c r="A62" s="4">
        <v>432</v>
      </c>
      <c r="B62" s="4">
        <v>441</v>
      </c>
      <c r="D62" s="3">
        <v>1146.634</v>
      </c>
      <c r="E62" s="4">
        <v>9</v>
      </c>
      <c r="F62" s="3" t="s">
        <v>439</v>
      </c>
      <c r="G62" s="13">
        <v>7.7712698412698419E-3</v>
      </c>
      <c r="H62" s="13">
        <v>2.2593650793650794E-2</v>
      </c>
      <c r="I62" s="13">
        <v>9.3457619047619053E-2</v>
      </c>
      <c r="J62" s="13">
        <v>0.11380809523809526</v>
      </c>
      <c r="L62" s="13">
        <v>1.2743174603174605E-2</v>
      </c>
      <c r="M62" s="13">
        <v>2.6263809523809526E-2</v>
      </c>
      <c r="N62" s="13">
        <v>9.49888888888889E-2</v>
      </c>
      <c r="O62" s="13">
        <v>0.10543746031746032</v>
      </c>
      <c r="P62" s="4">
        <v>432</v>
      </c>
      <c r="Q62" s="4">
        <v>441</v>
      </c>
      <c r="R62" s="12">
        <v>-4.9719047619047625E-3</v>
      </c>
      <c r="S62" s="12">
        <v>-3.670158730158731E-3</v>
      </c>
      <c r="T62" s="12">
        <v>-1.5312698412698529E-3</v>
      </c>
      <c r="U62" s="12">
        <v>8.3706349206349347E-3</v>
      </c>
      <c r="V62" s="12"/>
      <c r="W62" s="12">
        <f t="shared" si="3"/>
        <v>-4.5067460317460258E-4</v>
      </c>
      <c r="X62" s="3"/>
      <c r="Y62" s="4">
        <v>432</v>
      </c>
      <c r="Z62" s="4">
        <v>441</v>
      </c>
      <c r="AA62" s="13">
        <v>5.4800000000000005E-3</v>
      </c>
      <c r="AB62" s="13">
        <v>4.7090476190476196E-3</v>
      </c>
      <c r="AC62" s="13">
        <v>9.4047619047619054E-3</v>
      </c>
      <c r="AD62" s="13">
        <v>4.8088888888888895E-3</v>
      </c>
      <c r="AE62" s="13">
        <v>6.3490476190476187E-3</v>
      </c>
      <c r="AF62" s="13">
        <v>5.1750793650793651E-3</v>
      </c>
      <c r="AG62" s="13">
        <v>6.3874603174603178E-3</v>
      </c>
      <c r="AH62" s="13">
        <v>7.6663492063492071E-3</v>
      </c>
      <c r="AJ62" s="14">
        <f t="shared" si="4"/>
        <v>-4.474714285714286E-2</v>
      </c>
      <c r="AK62" s="14">
        <f t="shared" si="4"/>
        <v>-3.303142857142858E-2</v>
      </c>
      <c r="AL62" s="14">
        <f t="shared" si="4"/>
        <v>-1.3781428571428675E-2</v>
      </c>
      <c r="AM62" s="14">
        <f t="shared" si="4"/>
        <v>7.5335714285714409E-2</v>
      </c>
      <c r="AO62" s="14">
        <f t="shared" si="5"/>
        <v>-1.0267855760731208</v>
      </c>
      <c r="AP62" s="14">
        <f t="shared" si="5"/>
        <v>-0.90853143251948398</v>
      </c>
      <c r="AQ62" s="14">
        <f t="shared" si="5"/>
        <v>-0.23329124008768418</v>
      </c>
      <c r="AR62" s="14">
        <f t="shared" si="5"/>
        <v>1.6020701368484718</v>
      </c>
      <c r="AT62" s="14">
        <f t="shared" si="6"/>
        <v>0</v>
      </c>
      <c r="AU62" s="14">
        <f t="shared" si="6"/>
        <v>0</v>
      </c>
      <c r="AV62" s="14">
        <f t="shared" si="6"/>
        <v>0</v>
      </c>
      <c r="AW62" s="14">
        <f t="shared" si="6"/>
        <v>0</v>
      </c>
      <c r="AX62" s="4">
        <v>432</v>
      </c>
      <c r="AY62" s="4">
        <v>441</v>
      </c>
    </row>
    <row r="63" spans="1:51" x14ac:dyDescent="0.2">
      <c r="A63" s="4">
        <v>437</v>
      </c>
      <c r="B63" s="4">
        <v>447</v>
      </c>
      <c r="D63" s="3">
        <v>1308.6735000000001</v>
      </c>
      <c r="E63" s="4">
        <v>10</v>
      </c>
      <c r="F63" s="3" t="s">
        <v>440</v>
      </c>
      <c r="G63" s="13">
        <v>9.842957142857145E-2</v>
      </c>
      <c r="H63" s="13">
        <v>0.2714455714285714</v>
      </c>
      <c r="I63" s="13">
        <v>0.41737900000000006</v>
      </c>
      <c r="J63" s="13">
        <v>0.48304171428571435</v>
      </c>
      <c r="L63" s="13">
        <v>0.10460871428571429</v>
      </c>
      <c r="M63" s="13">
        <v>0.26496928571428574</v>
      </c>
      <c r="N63" s="13">
        <v>0.41201714285714286</v>
      </c>
      <c r="O63" s="13">
        <v>0.48298485714285716</v>
      </c>
      <c r="P63" s="4">
        <v>437</v>
      </c>
      <c r="Q63" s="4">
        <v>447</v>
      </c>
      <c r="R63" s="12">
        <v>-6.1791428571428605E-3</v>
      </c>
      <c r="S63" s="12">
        <v>6.4762857142857122E-3</v>
      </c>
      <c r="T63" s="12">
        <v>5.3618571428571803E-3</v>
      </c>
      <c r="U63" s="12">
        <v>5.6857142857160069E-5</v>
      </c>
      <c r="V63" s="12"/>
      <c r="W63" s="12">
        <f t="shared" si="3"/>
        <v>1.4289642857142979E-3</v>
      </c>
      <c r="X63" s="3"/>
      <c r="Y63" s="4">
        <v>437</v>
      </c>
      <c r="Z63" s="4">
        <v>447</v>
      </c>
      <c r="AA63" s="13">
        <v>6.7948571428571433E-3</v>
      </c>
      <c r="AB63" s="13">
        <v>6.7817142857142859E-3</v>
      </c>
      <c r="AC63" s="13">
        <v>8.5464285714285711E-3</v>
      </c>
      <c r="AD63" s="13">
        <v>7.2648571428571441E-3</v>
      </c>
      <c r="AE63" s="13">
        <v>7.6507142857142859E-3</v>
      </c>
      <c r="AF63" s="13">
        <v>6.8515714285714282E-3</v>
      </c>
      <c r="AG63" s="13">
        <v>9.7537142857142874E-3</v>
      </c>
      <c r="AH63" s="13">
        <v>7.359000000000001E-3</v>
      </c>
      <c r="AJ63" s="14">
        <f t="shared" si="4"/>
        <v>-6.1791428571428608E-2</v>
      </c>
      <c r="AK63" s="14">
        <f t="shared" si="4"/>
        <v>6.4762857142857122E-2</v>
      </c>
      <c r="AL63" s="14">
        <f t="shared" si="4"/>
        <v>5.3618571428571807E-2</v>
      </c>
      <c r="AM63" s="14">
        <f t="shared" si="4"/>
        <v>5.6857142857160065E-4</v>
      </c>
      <c r="AO63" s="14">
        <f t="shared" si="5"/>
        <v>-1.0459435287006504</v>
      </c>
      <c r="AP63" s="14">
        <f t="shared" si="5"/>
        <v>1.1635776959114656</v>
      </c>
      <c r="AQ63" s="14">
        <f t="shared" si="5"/>
        <v>0.71613246331126446</v>
      </c>
      <c r="AR63" s="14">
        <f t="shared" si="5"/>
        <v>9.5233494870836585E-3</v>
      </c>
      <c r="AT63" s="14">
        <f t="shared" si="6"/>
        <v>0</v>
      </c>
      <c r="AU63" s="14">
        <f t="shared" si="6"/>
        <v>0</v>
      </c>
      <c r="AV63" s="14">
        <f t="shared" si="6"/>
        <v>0</v>
      </c>
      <c r="AW63" s="14">
        <f t="shared" si="6"/>
        <v>0</v>
      </c>
      <c r="AX63" s="4">
        <v>437</v>
      </c>
      <c r="AY63" s="4">
        <v>447</v>
      </c>
    </row>
    <row r="64" spans="1:51" x14ac:dyDescent="0.2">
      <c r="A64" s="4">
        <v>441</v>
      </c>
      <c r="B64" s="4">
        <v>447</v>
      </c>
      <c r="D64" s="3">
        <v>824.39369999999997</v>
      </c>
      <c r="E64" s="4">
        <v>6</v>
      </c>
      <c r="F64" s="3" t="s">
        <v>441</v>
      </c>
      <c r="G64" s="13">
        <v>0.12922357142857144</v>
      </c>
      <c r="H64" s="13">
        <v>0.36602380952380958</v>
      </c>
      <c r="I64" s="13">
        <v>0.51482142857142854</v>
      </c>
      <c r="J64" s="13">
        <v>0.58563952380952378</v>
      </c>
      <c r="L64" s="13">
        <v>0.1324009523809524</v>
      </c>
      <c r="M64" s="13">
        <v>0.35552976190476193</v>
      </c>
      <c r="N64" s="13">
        <v>0.51270404761904775</v>
      </c>
      <c r="O64" s="13">
        <v>0.58097500000000002</v>
      </c>
      <c r="P64" s="4">
        <v>441</v>
      </c>
      <c r="Q64" s="4">
        <v>447</v>
      </c>
      <c r="R64" s="12">
        <v>-3.1773809523809645E-3</v>
      </c>
      <c r="S64" s="12">
        <v>1.0494047619047641E-2</v>
      </c>
      <c r="T64" s="12">
        <v>2.1173809523808563E-3</v>
      </c>
      <c r="U64" s="12">
        <v>4.6645238095238423E-3</v>
      </c>
      <c r="V64" s="12"/>
      <c r="W64" s="12">
        <f t="shared" si="3"/>
        <v>3.5246428571428438E-3</v>
      </c>
      <c r="X64" s="3"/>
      <c r="Y64" s="4">
        <v>441</v>
      </c>
      <c r="Z64" s="4">
        <v>447</v>
      </c>
      <c r="AA64" s="13">
        <v>2.7264285714285715E-3</v>
      </c>
      <c r="AB64" s="13">
        <v>4.4338095238095239E-3</v>
      </c>
      <c r="AC64" s="13">
        <v>2.6330952380952382E-3</v>
      </c>
      <c r="AD64" s="13">
        <v>5.8695238095238097E-3</v>
      </c>
      <c r="AE64" s="13">
        <v>1.6919047619047621E-3</v>
      </c>
      <c r="AF64" s="13">
        <v>4.2085714285714296E-3</v>
      </c>
      <c r="AG64" s="13">
        <v>1.742142857142857E-3</v>
      </c>
      <c r="AH64" s="13">
        <v>1.2600000000000001E-3</v>
      </c>
      <c r="AJ64" s="14">
        <f t="shared" si="4"/>
        <v>-1.9064285714285787E-2</v>
      </c>
      <c r="AK64" s="14">
        <f t="shared" si="4"/>
        <v>6.2964285714285848E-2</v>
      </c>
      <c r="AL64" s="14">
        <f t="shared" si="4"/>
        <v>1.2704285714285137E-2</v>
      </c>
      <c r="AM64" s="14">
        <f t="shared" si="4"/>
        <v>2.7987142857143054E-2</v>
      </c>
      <c r="AO64" s="14">
        <f t="shared" si="5"/>
        <v>-1.7151282812809581</v>
      </c>
      <c r="AP64" s="14">
        <f t="shared" si="5"/>
        <v>2.9732936750098342</v>
      </c>
      <c r="AQ64" s="14">
        <f t="shared" si="5"/>
        <v>1.1615826570235943</v>
      </c>
      <c r="AR64" s="14">
        <f t="shared" si="5"/>
        <v>1.3458049441880304</v>
      </c>
      <c r="AT64" s="14">
        <f t="shared" si="6"/>
        <v>0</v>
      </c>
      <c r="AU64" s="14">
        <f t="shared" si="6"/>
        <v>1</v>
      </c>
      <c r="AV64" s="14">
        <f t="shared" si="6"/>
        <v>0</v>
      </c>
      <c r="AW64" s="14">
        <f t="shared" si="6"/>
        <v>0</v>
      </c>
      <c r="AX64" s="4">
        <v>441</v>
      </c>
      <c r="AY64" s="4">
        <v>447</v>
      </c>
    </row>
  </sheetData>
  <conditionalFormatting sqref="A3:C3">
    <cfRule type="colorScale" priority="17">
      <colorScale>
        <cfvo type="num" val="$A$3"/>
        <cfvo type="num" val="$B$3"/>
        <cfvo type="num" val="$C$3"/>
        <color rgb="FF0000FF"/>
        <color rgb="FFFFFF00"/>
        <color rgb="FFFF0000"/>
      </colorScale>
    </cfRule>
  </conditionalFormatting>
  <conditionalFormatting sqref="G8:J64">
    <cfRule type="colorScale" priority="18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19" priority="19" stopIfTrue="1" operator="between">
      <formula>0</formula>
      <formula>0.2</formula>
    </cfRule>
    <cfRule type="cellIs" dxfId="18" priority="20" stopIfTrue="1" operator="between">
      <formula>0.2</formula>
      <formula>1</formula>
    </cfRule>
  </conditionalFormatting>
  <conditionalFormatting sqref="L8:O64">
    <cfRule type="colorScale" priority="21">
      <colorScale>
        <cfvo type="num" val="$A$3"/>
        <cfvo type="num" val="$B$3"/>
        <cfvo type="num" val="$C$3"/>
        <color rgb="FF0000FF"/>
        <color rgb="FFFFFF00"/>
        <color rgb="FFFF0000"/>
      </colorScale>
    </cfRule>
    <cfRule type="cellIs" dxfId="17" priority="22" stopIfTrue="1" operator="between">
      <formula>0</formula>
      <formula>0.2</formula>
    </cfRule>
    <cfRule type="cellIs" dxfId="16" priority="23" stopIfTrue="1" operator="between">
      <formula>0.2</formula>
      <formula>1</formula>
    </cfRule>
  </conditionalFormatting>
  <conditionalFormatting sqref="R8:W64">
    <cfRule type="cellIs" dxfId="15" priority="12" stopIfTrue="1" operator="greaterThanOrEqual">
      <formula>$T$3</formula>
    </cfRule>
    <cfRule type="cellIs" dxfId="14" priority="13" stopIfTrue="1" operator="between">
      <formula>$S$3</formula>
      <formula>$T$3</formula>
    </cfRule>
    <cfRule type="cellIs" dxfId="13" priority="14" stopIfTrue="1" operator="between">
      <formula>$R$3</formula>
      <formula>$S$3</formula>
    </cfRule>
    <cfRule type="cellIs" dxfId="12" priority="15" stopIfTrue="1" operator="between">
      <formula>$Q$3</formula>
      <formula>$R$3</formula>
    </cfRule>
    <cfRule type="cellIs" dxfId="11" priority="16" stopIfTrue="1" operator="lessThanOrEqual">
      <formula>$Q$3</formula>
    </cfRule>
  </conditionalFormatting>
  <conditionalFormatting sqref="R8:W64">
    <cfRule type="cellIs" dxfId="10" priority="7" stopIfTrue="1" operator="between">
      <formula>$P$3</formula>
      <formula>$Q$3</formula>
    </cfRule>
    <cfRule type="cellIs" dxfId="9" priority="8" stopIfTrue="1" operator="between">
      <formula>$Q$3</formula>
      <formula>$R$3</formula>
    </cfRule>
    <cfRule type="cellIs" dxfId="8" priority="9" stopIfTrue="1" operator="between">
      <formula>$R$3</formula>
      <formula>$S$3</formula>
    </cfRule>
    <cfRule type="cellIs" dxfId="7" priority="10" stopIfTrue="1" operator="between">
      <formula>$S$3</formula>
      <formula>$T$3</formula>
    </cfRule>
    <cfRule type="cellIs" dxfId="6" priority="11" stopIfTrue="1" operator="between">
      <formula>$T$3</formula>
      <formula>$U$3</formula>
    </cfRule>
  </conditionalFormatting>
  <conditionalFormatting sqref="AJ8:AM64">
    <cfRule type="cellIs" dxfId="5" priority="4" operator="greaterThan">
      <formula>0.5</formula>
    </cfRule>
    <cfRule type="cellIs" dxfId="4" priority="5" operator="lessThanOrEqual">
      <formula>-0.5</formula>
    </cfRule>
    <cfRule type="cellIs" dxfId="3" priority="6" operator="between">
      <formula>0.5</formula>
      <formula>-0.5</formula>
    </cfRule>
  </conditionalFormatting>
  <conditionalFormatting sqref="AT8:AW64">
    <cfRule type="cellIs" dxfId="2" priority="3" operator="greaterThanOrEqual">
      <formula>3</formula>
    </cfRule>
  </conditionalFormatting>
  <conditionalFormatting sqref="AO8:AR64">
    <cfRule type="cellIs" dxfId="1" priority="1" operator="lessThanOrEqual">
      <formula>-2.776</formula>
    </cfRule>
    <cfRule type="cellIs" dxfId="0" priority="2" operator="greaterThan">
      <formula>2.776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5860-7BC8-4B40-8A04-1AD262238C0D}">
  <dimension ref="A1:AN61"/>
  <sheetViews>
    <sheetView topLeftCell="J1" workbookViewId="0">
      <selection activeCell="O34" sqref="O34"/>
    </sheetView>
  </sheetViews>
  <sheetFormatPr baseColWidth="10" defaultRowHeight="16" x14ac:dyDescent="0.2"/>
  <sheetData>
    <row r="1" spans="1:40" x14ac:dyDescent="0.2">
      <c r="A1" s="16"/>
      <c r="B1" s="17"/>
      <c r="C1" s="17"/>
      <c r="D1" s="17"/>
      <c r="E1" s="17" t="s">
        <v>19</v>
      </c>
      <c r="F1" s="17"/>
      <c r="G1" s="17"/>
      <c r="H1" s="18" t="s">
        <v>20</v>
      </c>
      <c r="I1" s="17"/>
      <c r="J1" s="17" t="s">
        <v>21</v>
      </c>
      <c r="K1" s="17">
        <v>1.1995E-2</v>
      </c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9" t="s">
        <v>22</v>
      </c>
      <c r="X1" s="19" t="s">
        <v>23</v>
      </c>
      <c r="Y1" s="17" t="s">
        <v>24</v>
      </c>
      <c r="Z1" s="17"/>
      <c r="AA1" s="17">
        <v>0.5</v>
      </c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spans="1:40" x14ac:dyDescent="0.2">
      <c r="A2" s="20" t="s">
        <v>25</v>
      </c>
      <c r="B2" s="21"/>
      <c r="C2" s="21"/>
      <c r="D2" s="21"/>
      <c r="E2" s="21" t="s">
        <v>26</v>
      </c>
      <c r="F2" s="21"/>
      <c r="G2" s="21"/>
      <c r="H2" s="22" t="s">
        <v>27</v>
      </c>
      <c r="I2" s="21"/>
      <c r="J2" s="21"/>
      <c r="K2" s="21">
        <v>4.751E-3</v>
      </c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 t="s">
        <v>28</v>
      </c>
      <c r="Z2" s="21"/>
      <c r="AA2" s="21">
        <v>0.02</v>
      </c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</row>
    <row r="3" spans="1:40" x14ac:dyDescent="0.2">
      <c r="A3" s="23">
        <v>0.1</v>
      </c>
      <c r="B3" s="24">
        <v>0.35</v>
      </c>
      <c r="C3" s="25">
        <v>0.7</v>
      </c>
      <c r="D3" s="21"/>
      <c r="E3" s="21" t="s">
        <v>29</v>
      </c>
      <c r="F3" s="21"/>
      <c r="G3" s="21"/>
      <c r="H3" s="22" t="s">
        <v>442</v>
      </c>
      <c r="I3" s="21"/>
      <c r="J3" s="21"/>
      <c r="K3" s="21"/>
      <c r="L3" s="21"/>
      <c r="M3" s="21"/>
      <c r="N3" s="21"/>
      <c r="O3" s="21"/>
      <c r="P3" s="26">
        <v>-0.1</v>
      </c>
      <c r="Q3" s="27">
        <v>-0.05</v>
      </c>
      <c r="R3" s="28">
        <v>-0.03</v>
      </c>
      <c r="S3" s="28">
        <v>0.03</v>
      </c>
      <c r="T3" s="29">
        <v>0.05</v>
      </c>
      <c r="U3" s="30">
        <v>0.1</v>
      </c>
      <c r="V3" s="21"/>
      <c r="W3" s="21"/>
      <c r="X3" s="21"/>
      <c r="Y3" s="21" t="s">
        <v>30</v>
      </c>
      <c r="Z3" s="21"/>
      <c r="AA3" s="21">
        <v>2.7759999999999998</v>
      </c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40" x14ac:dyDescent="0.2">
      <c r="A4" s="20"/>
      <c r="B4" s="21"/>
      <c r="C4" s="21"/>
      <c r="D4" s="21"/>
      <c r="E4" s="21" t="s">
        <v>31</v>
      </c>
      <c r="F4" s="21"/>
      <c r="G4" s="21"/>
      <c r="H4" s="22" t="s">
        <v>32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x14ac:dyDescent="0.2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1:40" x14ac:dyDescent="0.2">
      <c r="A6" s="20"/>
      <c r="B6" s="21"/>
      <c r="C6" s="21" t="s">
        <v>34</v>
      </c>
      <c r="D6" s="21"/>
      <c r="E6" s="22">
        <v>0.7</v>
      </c>
      <c r="F6" s="21"/>
      <c r="G6" s="21" t="s">
        <v>35</v>
      </c>
      <c r="H6" s="21" t="s">
        <v>189</v>
      </c>
      <c r="I6" s="21"/>
      <c r="J6" s="21"/>
      <c r="K6" s="21"/>
      <c r="L6" s="21" t="s">
        <v>37</v>
      </c>
      <c r="M6" s="21" t="s">
        <v>38</v>
      </c>
      <c r="N6" s="21"/>
      <c r="O6" s="21"/>
      <c r="P6" s="21"/>
      <c r="Q6" s="21"/>
      <c r="R6" s="21" t="s">
        <v>39</v>
      </c>
      <c r="S6" s="21"/>
      <c r="T6" s="21"/>
      <c r="U6" s="21"/>
      <c r="V6" s="21"/>
      <c r="W6" s="21"/>
      <c r="X6" s="21"/>
      <c r="Y6" s="21" t="s">
        <v>42</v>
      </c>
      <c r="Z6" s="21"/>
      <c r="AA6" s="21"/>
      <c r="AB6" s="21"/>
      <c r="AC6" s="21"/>
      <c r="AD6" s="21" t="s">
        <v>43</v>
      </c>
      <c r="AE6" s="21" t="s">
        <v>44</v>
      </c>
      <c r="AF6" s="21"/>
      <c r="AG6" s="21"/>
      <c r="AH6" s="21"/>
      <c r="AI6" s="21" t="s">
        <v>45</v>
      </c>
      <c r="AJ6" s="21"/>
      <c r="AK6" s="21"/>
      <c r="AL6" s="21"/>
      <c r="AM6" s="21"/>
      <c r="AN6" s="21"/>
    </row>
    <row r="7" spans="1:40" x14ac:dyDescent="0.2">
      <c r="A7" s="31" t="s">
        <v>46</v>
      </c>
      <c r="B7" s="22" t="s">
        <v>47</v>
      </c>
      <c r="C7" s="22" t="s">
        <v>48</v>
      </c>
      <c r="D7" s="22" t="s">
        <v>49</v>
      </c>
      <c r="E7" s="22" t="s">
        <v>50</v>
      </c>
      <c r="F7" s="22" t="s">
        <v>51</v>
      </c>
      <c r="G7" s="22">
        <v>0.05</v>
      </c>
      <c r="H7" s="22">
        <v>0.5</v>
      </c>
      <c r="I7" s="22">
        <v>5</v>
      </c>
      <c r="J7" s="22">
        <v>50</v>
      </c>
      <c r="K7" s="21"/>
      <c r="L7" s="22">
        <v>0.05</v>
      </c>
      <c r="M7" s="22">
        <v>0.5</v>
      </c>
      <c r="N7" s="22">
        <v>5</v>
      </c>
      <c r="O7" s="22">
        <v>50</v>
      </c>
      <c r="P7" s="22" t="s">
        <v>46</v>
      </c>
      <c r="Q7" s="22" t="s">
        <v>47</v>
      </c>
      <c r="R7" s="22">
        <v>0.05</v>
      </c>
      <c r="S7" s="22">
        <v>0.5</v>
      </c>
      <c r="T7" s="22">
        <v>5</v>
      </c>
      <c r="U7" s="22">
        <v>50</v>
      </c>
      <c r="V7" s="21"/>
      <c r="W7" s="21" t="s">
        <v>52</v>
      </c>
      <c r="X7" s="21"/>
      <c r="Y7" s="22">
        <v>0.05</v>
      </c>
      <c r="Z7" s="22">
        <v>0.5</v>
      </c>
      <c r="AA7" s="22">
        <v>5</v>
      </c>
      <c r="AB7" s="22">
        <v>50</v>
      </c>
      <c r="AC7" s="21"/>
      <c r="AD7" s="22">
        <v>0.05</v>
      </c>
      <c r="AE7" s="22">
        <v>0.5</v>
      </c>
      <c r="AF7" s="22">
        <v>5</v>
      </c>
      <c r="AG7" s="22">
        <v>50</v>
      </c>
      <c r="AH7" s="21"/>
      <c r="AI7" s="22">
        <v>0.05</v>
      </c>
      <c r="AJ7" s="22">
        <v>0.5</v>
      </c>
      <c r="AK7" s="22">
        <v>5</v>
      </c>
      <c r="AL7" s="22">
        <v>50</v>
      </c>
      <c r="AM7" s="22" t="s">
        <v>46</v>
      </c>
      <c r="AN7" s="22" t="s">
        <v>47</v>
      </c>
    </row>
    <row r="8" spans="1:40" x14ac:dyDescent="0.2">
      <c r="A8" s="31">
        <v>38</v>
      </c>
      <c r="B8" s="22">
        <v>49</v>
      </c>
      <c r="C8" s="21"/>
      <c r="D8" s="21">
        <v>1367.645</v>
      </c>
      <c r="E8" s="22">
        <v>10</v>
      </c>
      <c r="F8" s="21" t="s">
        <v>443</v>
      </c>
      <c r="G8" s="32">
        <v>0.42</v>
      </c>
      <c r="H8" s="33">
        <v>0.51</v>
      </c>
      <c r="I8" s="34">
        <v>0.62</v>
      </c>
      <c r="J8" s="35">
        <v>0.69</v>
      </c>
      <c r="K8" s="21"/>
      <c r="L8" s="36">
        <v>0.4</v>
      </c>
      <c r="M8" s="37">
        <v>0.5</v>
      </c>
      <c r="N8" s="38">
        <v>0.59</v>
      </c>
      <c r="O8" s="39">
        <v>0.69</v>
      </c>
      <c r="P8" s="22">
        <v>38</v>
      </c>
      <c r="Q8" s="22">
        <v>49</v>
      </c>
      <c r="R8" s="40">
        <v>1.2999999999999999E-2</v>
      </c>
      <c r="S8" s="40">
        <v>8.9999999999999993E-3</v>
      </c>
      <c r="T8" s="40">
        <v>2.5000000000000001E-2</v>
      </c>
      <c r="U8" s="40">
        <v>-5.0000000000000001E-3</v>
      </c>
      <c r="V8" s="21"/>
      <c r="W8" s="40">
        <v>1.0999999999999999E-2</v>
      </c>
      <c r="X8" s="21"/>
      <c r="Y8" s="41">
        <v>0.13</v>
      </c>
      <c r="Z8" s="41">
        <v>0.09</v>
      </c>
      <c r="AA8" s="41">
        <v>0.25</v>
      </c>
      <c r="AB8" s="41">
        <v>-0.05</v>
      </c>
      <c r="AC8" s="21"/>
      <c r="AD8" s="42">
        <v>1.84</v>
      </c>
      <c r="AE8" s="42">
        <v>2.67</v>
      </c>
      <c r="AF8" s="43">
        <v>4.4400000000000004</v>
      </c>
      <c r="AG8" s="42">
        <v>-0.85</v>
      </c>
      <c r="AH8" s="21"/>
      <c r="AI8" s="42">
        <v>0</v>
      </c>
      <c r="AJ8" s="42">
        <v>0</v>
      </c>
      <c r="AK8" s="42">
        <v>2</v>
      </c>
      <c r="AL8" s="42">
        <v>0</v>
      </c>
      <c r="AM8" s="22">
        <v>38</v>
      </c>
      <c r="AN8" s="22">
        <v>49</v>
      </c>
    </row>
    <row r="9" spans="1:40" x14ac:dyDescent="0.2">
      <c r="A9" s="31">
        <v>39</v>
      </c>
      <c r="B9" s="22">
        <v>49</v>
      </c>
      <c r="C9" s="21"/>
      <c r="D9" s="21">
        <v>1204.5809999999999</v>
      </c>
      <c r="E9" s="22">
        <v>9</v>
      </c>
      <c r="F9" s="21" t="s">
        <v>444</v>
      </c>
      <c r="G9" s="44">
        <v>0.4</v>
      </c>
      <c r="H9" s="45">
        <v>0.47</v>
      </c>
      <c r="I9" s="46">
        <v>0.6</v>
      </c>
      <c r="J9" s="47">
        <v>0.73</v>
      </c>
      <c r="K9" s="21"/>
      <c r="L9" s="48">
        <v>0.38</v>
      </c>
      <c r="M9" s="49">
        <v>0.46</v>
      </c>
      <c r="N9" s="38">
        <v>0.59</v>
      </c>
      <c r="O9" s="47">
        <v>0.74</v>
      </c>
      <c r="P9" s="22">
        <v>39</v>
      </c>
      <c r="Q9" s="22">
        <v>49</v>
      </c>
      <c r="R9" s="40">
        <v>1.7000000000000001E-2</v>
      </c>
      <c r="S9" s="40">
        <v>1.6E-2</v>
      </c>
      <c r="T9" s="40">
        <v>1.2999999999999999E-2</v>
      </c>
      <c r="U9" s="40">
        <v>-8.9999999999999993E-3</v>
      </c>
      <c r="V9" s="21"/>
      <c r="W9" s="40">
        <v>8.9999999999999993E-3</v>
      </c>
      <c r="X9" s="21"/>
      <c r="Y9" s="41">
        <v>0.15</v>
      </c>
      <c r="Z9" s="41">
        <v>0.14000000000000001</v>
      </c>
      <c r="AA9" s="41">
        <v>0.12</v>
      </c>
      <c r="AB9" s="41">
        <v>-0.08</v>
      </c>
      <c r="AC9" s="21"/>
      <c r="AD9" s="42">
        <v>1.83</v>
      </c>
      <c r="AE9" s="42">
        <v>1.6</v>
      </c>
      <c r="AF9" s="42">
        <v>1.27</v>
      </c>
      <c r="AG9" s="42">
        <v>-0.82</v>
      </c>
      <c r="AH9" s="21"/>
      <c r="AI9" s="42">
        <v>0</v>
      </c>
      <c r="AJ9" s="42">
        <v>0</v>
      </c>
      <c r="AK9" s="42">
        <v>0</v>
      </c>
      <c r="AL9" s="42">
        <v>0</v>
      </c>
      <c r="AM9" s="22">
        <v>39</v>
      </c>
      <c r="AN9" s="22">
        <v>49</v>
      </c>
    </row>
    <row r="10" spans="1:40" x14ac:dyDescent="0.2">
      <c r="A10" s="31">
        <v>50</v>
      </c>
      <c r="B10" s="22">
        <v>57</v>
      </c>
      <c r="C10" s="21"/>
      <c r="D10" s="21">
        <v>976.54690000000005</v>
      </c>
      <c r="E10" s="22">
        <v>7</v>
      </c>
      <c r="F10" s="21" t="s">
        <v>445</v>
      </c>
      <c r="G10" s="50">
        <v>0.27</v>
      </c>
      <c r="H10" s="51">
        <v>0.41</v>
      </c>
      <c r="I10" s="52">
        <v>0.57999999999999996</v>
      </c>
      <c r="J10" s="53">
        <v>0.64</v>
      </c>
      <c r="K10" s="21"/>
      <c r="L10" s="54">
        <v>0.25</v>
      </c>
      <c r="M10" s="55">
        <v>0.41</v>
      </c>
      <c r="N10" s="56">
        <v>0.56000000000000005</v>
      </c>
      <c r="O10" s="57">
        <v>0.62</v>
      </c>
      <c r="P10" s="22">
        <v>50</v>
      </c>
      <c r="Q10" s="22">
        <v>57</v>
      </c>
      <c r="R10" s="40">
        <v>1.7999999999999999E-2</v>
      </c>
      <c r="S10" s="40">
        <v>3.0000000000000001E-3</v>
      </c>
      <c r="T10" s="40">
        <v>1.9E-2</v>
      </c>
      <c r="U10" s="40">
        <v>1.2E-2</v>
      </c>
      <c r="V10" s="21"/>
      <c r="W10" s="40">
        <v>1.2999999999999999E-2</v>
      </c>
      <c r="X10" s="21"/>
      <c r="Y10" s="41">
        <v>0.13</v>
      </c>
      <c r="Z10" s="41">
        <v>0.02</v>
      </c>
      <c r="AA10" s="41">
        <v>0.13</v>
      </c>
      <c r="AB10" s="41">
        <v>0.09</v>
      </c>
      <c r="AC10" s="21"/>
      <c r="AD10" s="42">
        <v>1.74</v>
      </c>
      <c r="AE10" s="42">
        <v>0.3</v>
      </c>
      <c r="AF10" s="42">
        <v>1.78</v>
      </c>
      <c r="AG10" s="42">
        <v>1.91</v>
      </c>
      <c r="AH10" s="21"/>
      <c r="AI10" s="42">
        <v>0</v>
      </c>
      <c r="AJ10" s="42">
        <v>0</v>
      </c>
      <c r="AK10" s="42">
        <v>0</v>
      </c>
      <c r="AL10" s="42">
        <v>0</v>
      </c>
      <c r="AM10" s="22">
        <v>50</v>
      </c>
      <c r="AN10" s="22">
        <v>57</v>
      </c>
    </row>
    <row r="11" spans="1:40" x14ac:dyDescent="0.2">
      <c r="A11" s="31">
        <v>66</v>
      </c>
      <c r="B11" s="22">
        <v>72</v>
      </c>
      <c r="C11" s="21"/>
      <c r="D11" s="21">
        <v>871.39449999999999</v>
      </c>
      <c r="E11" s="22">
        <v>6</v>
      </c>
      <c r="F11" s="21" t="s">
        <v>446</v>
      </c>
      <c r="G11" s="58">
        <v>0.47</v>
      </c>
      <c r="H11" s="59">
        <v>0.53</v>
      </c>
      <c r="I11" s="60">
        <v>0.61</v>
      </c>
      <c r="J11" s="61">
        <v>0.66</v>
      </c>
      <c r="K11" s="21"/>
      <c r="L11" s="62">
        <v>0.47</v>
      </c>
      <c r="M11" s="63">
        <v>0.54</v>
      </c>
      <c r="N11" s="64">
        <v>0.61</v>
      </c>
      <c r="O11" s="65">
        <v>0.66</v>
      </c>
      <c r="P11" s="22">
        <v>66</v>
      </c>
      <c r="Q11" s="22">
        <v>72</v>
      </c>
      <c r="R11" s="40">
        <v>6.0000000000000001E-3</v>
      </c>
      <c r="S11" s="40">
        <v>-2E-3</v>
      </c>
      <c r="T11" s="40">
        <v>-4.0000000000000001E-3</v>
      </c>
      <c r="U11" s="40">
        <v>2E-3</v>
      </c>
      <c r="V11" s="21"/>
      <c r="W11" s="40">
        <v>0</v>
      </c>
      <c r="X11" s="21"/>
      <c r="Y11" s="41">
        <v>0.04</v>
      </c>
      <c r="Z11" s="41">
        <v>-0.01</v>
      </c>
      <c r="AA11" s="41">
        <v>-0.03</v>
      </c>
      <c r="AB11" s="41">
        <v>0.01</v>
      </c>
      <c r="AC11" s="21"/>
      <c r="AD11" s="42">
        <v>0.41</v>
      </c>
      <c r="AE11" s="42">
        <v>-0.13</v>
      </c>
      <c r="AF11" s="42">
        <v>-0.31</v>
      </c>
      <c r="AG11" s="42">
        <v>0.16</v>
      </c>
      <c r="AH11" s="21"/>
      <c r="AI11" s="42">
        <v>0</v>
      </c>
      <c r="AJ11" s="42">
        <v>0</v>
      </c>
      <c r="AK11" s="42">
        <v>0</v>
      </c>
      <c r="AL11" s="42">
        <v>0</v>
      </c>
      <c r="AM11" s="22">
        <v>66</v>
      </c>
      <c r="AN11" s="22">
        <v>72</v>
      </c>
    </row>
    <row r="12" spans="1:40" x14ac:dyDescent="0.2">
      <c r="A12" s="31">
        <v>87</v>
      </c>
      <c r="B12" s="22">
        <v>98</v>
      </c>
      <c r="C12" s="21"/>
      <c r="D12" s="21">
        <v>1492.8009999999999</v>
      </c>
      <c r="E12" s="22">
        <v>11</v>
      </c>
      <c r="F12" s="21" t="s">
        <v>447</v>
      </c>
      <c r="G12" s="66">
        <v>0.05</v>
      </c>
      <c r="H12" s="67">
        <v>0.11</v>
      </c>
      <c r="I12" s="68">
        <v>0.33</v>
      </c>
      <c r="J12" s="69">
        <v>0.6</v>
      </c>
      <c r="K12" s="21"/>
      <c r="L12" s="66">
        <v>0.05</v>
      </c>
      <c r="M12" s="66">
        <v>0.1</v>
      </c>
      <c r="N12" s="70">
        <v>0.32</v>
      </c>
      <c r="O12" s="38">
        <v>0.59</v>
      </c>
      <c r="P12" s="22">
        <v>87</v>
      </c>
      <c r="Q12" s="22">
        <v>98</v>
      </c>
      <c r="R12" s="40">
        <v>0</v>
      </c>
      <c r="S12" s="40">
        <v>8.0000000000000002E-3</v>
      </c>
      <c r="T12" s="40">
        <v>2E-3</v>
      </c>
      <c r="U12" s="40">
        <v>8.0000000000000002E-3</v>
      </c>
      <c r="V12" s="21"/>
      <c r="W12" s="40">
        <v>5.0000000000000001E-3</v>
      </c>
      <c r="X12" s="21"/>
      <c r="Y12" s="41">
        <v>0</v>
      </c>
      <c r="Z12" s="41">
        <v>0.09</v>
      </c>
      <c r="AA12" s="41">
        <v>0.02</v>
      </c>
      <c r="AB12" s="41">
        <v>0.09</v>
      </c>
      <c r="AC12" s="21"/>
      <c r="AD12" s="42">
        <v>0.06</v>
      </c>
      <c r="AE12" s="42">
        <v>0.86</v>
      </c>
      <c r="AF12" s="42">
        <v>0.11</v>
      </c>
      <c r="AG12" s="42">
        <v>0.35</v>
      </c>
      <c r="AH12" s="21"/>
      <c r="AI12" s="42">
        <v>0</v>
      </c>
      <c r="AJ12" s="42">
        <v>0</v>
      </c>
      <c r="AK12" s="42">
        <v>0</v>
      </c>
      <c r="AL12" s="42">
        <v>0</v>
      </c>
      <c r="AM12" s="22">
        <v>87</v>
      </c>
      <c r="AN12" s="22">
        <v>98</v>
      </c>
    </row>
    <row r="13" spans="1:40" x14ac:dyDescent="0.2">
      <c r="A13" s="31">
        <v>99</v>
      </c>
      <c r="B13" s="22">
        <v>105</v>
      </c>
      <c r="C13" s="21"/>
      <c r="D13" s="21">
        <v>849.42870000000005</v>
      </c>
      <c r="E13" s="22">
        <v>6</v>
      </c>
      <c r="F13" s="21" t="s">
        <v>448</v>
      </c>
      <c r="G13" s="71">
        <v>0.34</v>
      </c>
      <c r="H13" s="72">
        <v>0.54</v>
      </c>
      <c r="I13" s="73">
        <v>0.64</v>
      </c>
      <c r="J13" s="47">
        <v>0.7</v>
      </c>
      <c r="K13" s="21"/>
      <c r="L13" s="74">
        <v>0.36</v>
      </c>
      <c r="M13" s="75">
        <v>0.52</v>
      </c>
      <c r="N13" s="76">
        <v>0.63</v>
      </c>
      <c r="O13" s="77">
        <v>0.7</v>
      </c>
      <c r="P13" s="22">
        <v>99</v>
      </c>
      <c r="Q13" s="22">
        <v>105</v>
      </c>
      <c r="R13" s="40">
        <v>-2.5000000000000001E-2</v>
      </c>
      <c r="S13" s="40">
        <v>1.7999999999999999E-2</v>
      </c>
      <c r="T13" s="40">
        <v>5.0000000000000001E-3</v>
      </c>
      <c r="U13" s="40">
        <v>6.0000000000000001E-3</v>
      </c>
      <c r="V13" s="21"/>
      <c r="W13" s="40">
        <v>1E-3</v>
      </c>
      <c r="X13" s="21"/>
      <c r="Y13" s="41">
        <v>-0.15</v>
      </c>
      <c r="Z13" s="41">
        <v>0.11</v>
      </c>
      <c r="AA13" s="41">
        <v>0.03</v>
      </c>
      <c r="AB13" s="41">
        <v>0.04</v>
      </c>
      <c r="AC13" s="21"/>
      <c r="AD13" s="43">
        <v>-2.99</v>
      </c>
      <c r="AE13" s="43">
        <v>2.89</v>
      </c>
      <c r="AF13" s="42">
        <v>0.51</v>
      </c>
      <c r="AG13" s="42">
        <v>0.95</v>
      </c>
      <c r="AH13" s="21"/>
      <c r="AI13" s="42">
        <v>2</v>
      </c>
      <c r="AJ13" s="42">
        <v>1</v>
      </c>
      <c r="AK13" s="42">
        <v>0</v>
      </c>
      <c r="AL13" s="42">
        <v>0</v>
      </c>
      <c r="AM13" s="22">
        <v>99</v>
      </c>
      <c r="AN13" s="22">
        <v>105</v>
      </c>
    </row>
    <row r="14" spans="1:40" x14ac:dyDescent="0.2">
      <c r="A14" s="31">
        <v>99</v>
      </c>
      <c r="B14" s="22">
        <v>109</v>
      </c>
      <c r="C14" s="21"/>
      <c r="D14" s="21">
        <v>1306.646</v>
      </c>
      <c r="E14" s="22">
        <v>10</v>
      </c>
      <c r="F14" s="21" t="s">
        <v>268</v>
      </c>
      <c r="G14" s="78">
        <v>0.28000000000000003</v>
      </c>
      <c r="H14" s="47">
        <v>0.74</v>
      </c>
      <c r="I14" s="47">
        <v>0.83</v>
      </c>
      <c r="J14" s="47">
        <v>0.88</v>
      </c>
      <c r="K14" s="21"/>
      <c r="L14" s="79">
        <v>0.28999999999999998</v>
      </c>
      <c r="M14" s="47">
        <v>0.73</v>
      </c>
      <c r="N14" s="47">
        <v>0.84</v>
      </c>
      <c r="O14" s="47">
        <v>0.88</v>
      </c>
      <c r="P14" s="22">
        <v>99</v>
      </c>
      <c r="Q14" s="22">
        <v>109</v>
      </c>
      <c r="R14" s="40">
        <v>-1.4999999999999999E-2</v>
      </c>
      <c r="S14" s="40">
        <v>1.0999999999999999E-2</v>
      </c>
      <c r="T14" s="40">
        <v>-1.2999999999999999E-2</v>
      </c>
      <c r="U14" s="40">
        <v>-4.0000000000000001E-3</v>
      </c>
      <c r="V14" s="21"/>
      <c r="W14" s="40">
        <v>-5.0000000000000001E-3</v>
      </c>
      <c r="X14" s="21"/>
      <c r="Y14" s="41">
        <v>-0.15</v>
      </c>
      <c r="Z14" s="41">
        <v>0.11</v>
      </c>
      <c r="AA14" s="41">
        <v>-0.13</v>
      </c>
      <c r="AB14" s="41">
        <v>-0.04</v>
      </c>
      <c r="AC14" s="21"/>
      <c r="AD14" s="42">
        <v>-1.75</v>
      </c>
      <c r="AE14" s="42">
        <v>0.48</v>
      </c>
      <c r="AF14" s="42">
        <v>-0.59</v>
      </c>
      <c r="AG14" s="42">
        <v>-0.14000000000000001</v>
      </c>
      <c r="AH14" s="21"/>
      <c r="AI14" s="42">
        <v>0</v>
      </c>
      <c r="AJ14" s="42">
        <v>0</v>
      </c>
      <c r="AK14" s="42">
        <v>0</v>
      </c>
      <c r="AL14" s="42">
        <v>0</v>
      </c>
      <c r="AM14" s="22">
        <v>99</v>
      </c>
      <c r="AN14" s="22">
        <v>109</v>
      </c>
    </row>
    <row r="15" spans="1:40" x14ac:dyDescent="0.2">
      <c r="A15" s="31">
        <v>99</v>
      </c>
      <c r="B15" s="22">
        <v>110</v>
      </c>
      <c r="C15" s="21"/>
      <c r="D15" s="21">
        <v>1419.73</v>
      </c>
      <c r="E15" s="22">
        <v>11</v>
      </c>
      <c r="F15" s="21" t="s">
        <v>449</v>
      </c>
      <c r="G15" s="80">
        <v>0.31</v>
      </c>
      <c r="H15" s="81">
        <v>0.59</v>
      </c>
      <c r="I15" s="47">
        <v>0.72</v>
      </c>
      <c r="J15" s="47">
        <v>0.75</v>
      </c>
      <c r="K15" s="21"/>
      <c r="L15" s="80">
        <v>0.31</v>
      </c>
      <c r="M15" s="52">
        <v>0.57999999999999996</v>
      </c>
      <c r="N15" s="47">
        <v>0.72</v>
      </c>
      <c r="O15" s="47">
        <v>0.75</v>
      </c>
      <c r="P15" s="22">
        <v>99</v>
      </c>
      <c r="Q15" s="22">
        <v>110</v>
      </c>
      <c r="R15" s="40">
        <v>1E-3</v>
      </c>
      <c r="S15" s="40">
        <v>8.0000000000000002E-3</v>
      </c>
      <c r="T15" s="40">
        <v>-1E-3</v>
      </c>
      <c r="U15" s="40">
        <v>-1E-3</v>
      </c>
      <c r="V15" s="21"/>
      <c r="W15" s="40">
        <v>2E-3</v>
      </c>
      <c r="X15" s="21"/>
      <c r="Y15" s="41">
        <v>0.01</v>
      </c>
      <c r="Z15" s="41">
        <v>0.09</v>
      </c>
      <c r="AA15" s="41">
        <v>-0.01</v>
      </c>
      <c r="AB15" s="41">
        <v>-0.01</v>
      </c>
      <c r="AC15" s="21"/>
      <c r="AD15" s="42">
        <v>0.05</v>
      </c>
      <c r="AE15" s="42">
        <v>0.64</v>
      </c>
      <c r="AF15" s="42">
        <v>-0.05</v>
      </c>
      <c r="AG15" s="42">
        <v>-0.11</v>
      </c>
      <c r="AH15" s="21"/>
      <c r="AI15" s="42">
        <v>0</v>
      </c>
      <c r="AJ15" s="42">
        <v>0</v>
      </c>
      <c r="AK15" s="42">
        <v>0</v>
      </c>
      <c r="AL15" s="42">
        <v>0</v>
      </c>
      <c r="AM15" s="22">
        <v>99</v>
      </c>
      <c r="AN15" s="22">
        <v>110</v>
      </c>
    </row>
    <row r="16" spans="1:40" x14ac:dyDescent="0.2">
      <c r="A16" s="31">
        <v>110</v>
      </c>
      <c r="B16" s="22">
        <v>116</v>
      </c>
      <c r="C16" s="21"/>
      <c r="D16" s="21">
        <v>933.53390000000002</v>
      </c>
      <c r="E16" s="22">
        <v>6</v>
      </c>
      <c r="F16" s="21" t="s">
        <v>450</v>
      </c>
      <c r="G16" s="66">
        <v>0.03</v>
      </c>
      <c r="H16" s="82">
        <v>0.12</v>
      </c>
      <c r="I16" s="83">
        <v>0.25</v>
      </c>
      <c r="J16" s="58">
        <v>0.47</v>
      </c>
      <c r="K16" s="21"/>
      <c r="L16" s="66">
        <v>0.03</v>
      </c>
      <c r="M16" s="84">
        <v>0.13</v>
      </c>
      <c r="N16" s="85">
        <v>0.25</v>
      </c>
      <c r="O16" s="86">
        <v>0.47</v>
      </c>
      <c r="P16" s="22">
        <v>110</v>
      </c>
      <c r="Q16" s="22">
        <v>116</v>
      </c>
      <c r="R16" s="40">
        <v>-4.0000000000000001E-3</v>
      </c>
      <c r="S16" s="40">
        <v>-8.0000000000000002E-3</v>
      </c>
      <c r="T16" s="40">
        <v>6.0000000000000001E-3</v>
      </c>
      <c r="U16" s="40">
        <v>7.0000000000000001E-3</v>
      </c>
      <c r="V16" s="21"/>
      <c r="W16" s="40">
        <v>0</v>
      </c>
      <c r="X16" s="21"/>
      <c r="Y16" s="41">
        <v>-0.03</v>
      </c>
      <c r="Z16" s="41">
        <v>-0.05</v>
      </c>
      <c r="AA16" s="41">
        <v>0.04</v>
      </c>
      <c r="AB16" s="41">
        <v>0.04</v>
      </c>
      <c r="AC16" s="21"/>
      <c r="AD16" s="42">
        <v>-0.42</v>
      </c>
      <c r="AE16" s="42">
        <v>-0.47</v>
      </c>
      <c r="AF16" s="42">
        <v>0.37</v>
      </c>
      <c r="AG16" s="42">
        <v>0.32</v>
      </c>
      <c r="AH16" s="21"/>
      <c r="AI16" s="42">
        <v>0</v>
      </c>
      <c r="AJ16" s="42">
        <v>0</v>
      </c>
      <c r="AK16" s="42">
        <v>0</v>
      </c>
      <c r="AL16" s="42">
        <v>0</v>
      </c>
      <c r="AM16" s="22">
        <v>110</v>
      </c>
      <c r="AN16" s="22">
        <v>116</v>
      </c>
    </row>
    <row r="17" spans="1:40" x14ac:dyDescent="0.2">
      <c r="A17" s="31">
        <v>111</v>
      </c>
      <c r="B17" s="22">
        <v>117</v>
      </c>
      <c r="C17" s="21"/>
      <c r="D17" s="21">
        <v>923.45899999999995</v>
      </c>
      <c r="E17" s="22">
        <v>6</v>
      </c>
      <c r="F17" s="21" t="s">
        <v>451</v>
      </c>
      <c r="G17" s="66">
        <v>0.01</v>
      </c>
      <c r="H17" s="66">
        <v>0.02</v>
      </c>
      <c r="I17" s="66">
        <v>0.06</v>
      </c>
      <c r="J17" s="87">
        <v>0.19</v>
      </c>
      <c r="K17" s="21"/>
      <c r="L17" s="66">
        <v>0.03</v>
      </c>
      <c r="M17" s="66">
        <v>0.03</v>
      </c>
      <c r="N17" s="66">
        <v>0.05</v>
      </c>
      <c r="O17" s="88">
        <v>0.18</v>
      </c>
      <c r="P17" s="22">
        <v>111</v>
      </c>
      <c r="Q17" s="22">
        <v>117</v>
      </c>
      <c r="R17" s="40">
        <v>-1.4E-2</v>
      </c>
      <c r="S17" s="40">
        <v>-8.0000000000000002E-3</v>
      </c>
      <c r="T17" s="40">
        <v>8.0000000000000002E-3</v>
      </c>
      <c r="U17" s="40">
        <v>1.2999999999999999E-2</v>
      </c>
      <c r="V17" s="21"/>
      <c r="W17" s="40">
        <v>0</v>
      </c>
      <c r="X17" s="21"/>
      <c r="Y17" s="41">
        <v>-0.09</v>
      </c>
      <c r="Z17" s="41">
        <v>-0.05</v>
      </c>
      <c r="AA17" s="41">
        <v>0.05</v>
      </c>
      <c r="AB17" s="41">
        <v>0.08</v>
      </c>
      <c r="AC17" s="21"/>
      <c r="AD17" s="42">
        <v>-2.2200000000000002</v>
      </c>
      <c r="AE17" s="42">
        <v>-2.5</v>
      </c>
      <c r="AF17" s="42">
        <v>0.86</v>
      </c>
      <c r="AG17" s="42">
        <v>1.74</v>
      </c>
      <c r="AH17" s="21"/>
      <c r="AI17" s="42">
        <v>0</v>
      </c>
      <c r="AJ17" s="42">
        <v>0</v>
      </c>
      <c r="AK17" s="42">
        <v>0</v>
      </c>
      <c r="AL17" s="42">
        <v>0</v>
      </c>
      <c r="AM17" s="22">
        <v>111</v>
      </c>
      <c r="AN17" s="22">
        <v>117</v>
      </c>
    </row>
    <row r="18" spans="1:40" x14ac:dyDescent="0.2">
      <c r="A18" s="31">
        <v>118</v>
      </c>
      <c r="B18" s="22">
        <v>124</v>
      </c>
      <c r="C18" s="21"/>
      <c r="D18" s="21">
        <v>917.52369999999996</v>
      </c>
      <c r="E18" s="22">
        <v>6</v>
      </c>
      <c r="F18" s="21" t="s">
        <v>452</v>
      </c>
      <c r="G18" s="66">
        <v>0.02</v>
      </c>
      <c r="H18" s="66">
        <v>0.03</v>
      </c>
      <c r="I18" s="66">
        <v>0.06</v>
      </c>
      <c r="J18" s="89">
        <v>0.18</v>
      </c>
      <c r="K18" s="21"/>
      <c r="L18" s="66">
        <v>0.02</v>
      </c>
      <c r="M18" s="66">
        <v>0.03</v>
      </c>
      <c r="N18" s="66">
        <v>0.04</v>
      </c>
      <c r="O18" s="90">
        <v>0.16</v>
      </c>
      <c r="P18" s="22">
        <v>118</v>
      </c>
      <c r="Q18" s="22">
        <v>124</v>
      </c>
      <c r="R18" s="40">
        <v>0</v>
      </c>
      <c r="S18" s="40">
        <v>3.0000000000000001E-3</v>
      </c>
      <c r="T18" s="40">
        <v>0.02</v>
      </c>
      <c r="U18" s="40">
        <v>1.7999999999999999E-2</v>
      </c>
      <c r="V18" s="21"/>
      <c r="W18" s="40">
        <v>0.01</v>
      </c>
      <c r="X18" s="21"/>
      <c r="Y18" s="41">
        <v>0</v>
      </c>
      <c r="Z18" s="41">
        <v>0.02</v>
      </c>
      <c r="AA18" s="41">
        <v>0.12</v>
      </c>
      <c r="AB18" s="41">
        <v>0.11</v>
      </c>
      <c r="AC18" s="21"/>
      <c r="AD18" s="42">
        <v>0.01</v>
      </c>
      <c r="AE18" s="42">
        <v>0.2</v>
      </c>
      <c r="AF18" s="42">
        <v>1.21</v>
      </c>
      <c r="AG18" s="42">
        <v>1.34</v>
      </c>
      <c r="AH18" s="21"/>
      <c r="AI18" s="42">
        <v>0</v>
      </c>
      <c r="AJ18" s="42">
        <v>0</v>
      </c>
      <c r="AK18" s="42">
        <v>1</v>
      </c>
      <c r="AL18" s="42">
        <v>0</v>
      </c>
      <c r="AM18" s="22">
        <v>118</v>
      </c>
      <c r="AN18" s="22">
        <v>124</v>
      </c>
    </row>
    <row r="19" spans="1:40" x14ac:dyDescent="0.2">
      <c r="A19" s="31">
        <v>120</v>
      </c>
      <c r="B19" s="22">
        <v>134</v>
      </c>
      <c r="C19" s="21"/>
      <c r="D19" s="21">
        <v>1788.9269999999999</v>
      </c>
      <c r="E19" s="22">
        <v>14</v>
      </c>
      <c r="F19" s="21" t="s">
        <v>453</v>
      </c>
      <c r="G19" s="66">
        <v>7.0000000000000007E-2</v>
      </c>
      <c r="H19" s="66">
        <v>0.09</v>
      </c>
      <c r="I19" s="91">
        <v>0.24</v>
      </c>
      <c r="J19" s="92">
        <v>0.48</v>
      </c>
      <c r="K19" s="21"/>
      <c r="L19" s="66">
        <v>7.0000000000000007E-2</v>
      </c>
      <c r="M19" s="66">
        <v>0.09</v>
      </c>
      <c r="N19" s="93">
        <v>0.22</v>
      </c>
      <c r="O19" s="94">
        <v>0.46</v>
      </c>
      <c r="P19" s="22">
        <v>120</v>
      </c>
      <c r="Q19" s="22">
        <v>134</v>
      </c>
      <c r="R19" s="40">
        <v>4.0000000000000001E-3</v>
      </c>
      <c r="S19" s="40">
        <v>0</v>
      </c>
      <c r="T19" s="40">
        <v>0.02</v>
      </c>
      <c r="U19" s="40">
        <v>2.9000000000000001E-2</v>
      </c>
      <c r="V19" s="21"/>
      <c r="W19" s="40">
        <v>1.2999999999999999E-2</v>
      </c>
      <c r="X19" s="21"/>
      <c r="Y19" s="41">
        <v>0.06</v>
      </c>
      <c r="Z19" s="41">
        <v>0</v>
      </c>
      <c r="AA19" s="41">
        <v>0.27</v>
      </c>
      <c r="AB19" s="41">
        <v>0.41</v>
      </c>
      <c r="AC19" s="21"/>
      <c r="AD19" s="42">
        <v>0.61</v>
      </c>
      <c r="AE19" s="42">
        <v>0.04</v>
      </c>
      <c r="AF19" s="43">
        <v>2.98</v>
      </c>
      <c r="AG19" s="43">
        <v>4.0999999999999996</v>
      </c>
      <c r="AH19" s="21"/>
      <c r="AI19" s="42">
        <v>0</v>
      </c>
      <c r="AJ19" s="42">
        <v>0</v>
      </c>
      <c r="AK19" s="42">
        <v>1</v>
      </c>
      <c r="AL19" s="42">
        <v>2</v>
      </c>
      <c r="AM19" s="22">
        <v>120</v>
      </c>
      <c r="AN19" s="22">
        <v>134</v>
      </c>
    </row>
    <row r="20" spans="1:40" x14ac:dyDescent="0.2">
      <c r="A20" s="31">
        <v>120</v>
      </c>
      <c r="B20" s="22">
        <v>135</v>
      </c>
      <c r="C20" s="21"/>
      <c r="D20" s="21">
        <v>1919.9680000000001</v>
      </c>
      <c r="E20" s="22">
        <v>15</v>
      </c>
      <c r="F20" s="21" t="s">
        <v>454</v>
      </c>
      <c r="G20" s="66">
        <v>0.08</v>
      </c>
      <c r="H20" s="66">
        <v>0.09</v>
      </c>
      <c r="I20" s="83">
        <v>0.26</v>
      </c>
      <c r="J20" s="95">
        <v>0.52</v>
      </c>
      <c r="K20" s="21"/>
      <c r="L20" s="66">
        <v>7.0000000000000007E-2</v>
      </c>
      <c r="M20" s="66">
        <v>0.08</v>
      </c>
      <c r="N20" s="96">
        <v>0.24</v>
      </c>
      <c r="O20" s="97">
        <v>0.5</v>
      </c>
      <c r="P20" s="22">
        <v>120</v>
      </c>
      <c r="Q20" s="22">
        <v>135</v>
      </c>
      <c r="R20" s="40">
        <v>8.0000000000000002E-3</v>
      </c>
      <c r="S20" s="40">
        <v>7.0000000000000001E-3</v>
      </c>
      <c r="T20" s="40">
        <v>1.7999999999999999E-2</v>
      </c>
      <c r="U20" s="40">
        <v>1.4999999999999999E-2</v>
      </c>
      <c r="V20" s="21"/>
      <c r="W20" s="40">
        <v>1.2E-2</v>
      </c>
      <c r="X20" s="21"/>
      <c r="Y20" s="41">
        <v>0.12</v>
      </c>
      <c r="Z20" s="41">
        <v>0.1</v>
      </c>
      <c r="AA20" s="41">
        <v>0.28000000000000003</v>
      </c>
      <c r="AB20" s="41">
        <v>0.23</v>
      </c>
      <c r="AC20" s="21"/>
      <c r="AD20" s="42">
        <v>1.03</v>
      </c>
      <c r="AE20" s="42">
        <v>0.81</v>
      </c>
      <c r="AF20" s="42">
        <v>2.59</v>
      </c>
      <c r="AG20" s="42">
        <v>1.95</v>
      </c>
      <c r="AH20" s="21"/>
      <c r="AI20" s="42">
        <v>0</v>
      </c>
      <c r="AJ20" s="42">
        <v>0</v>
      </c>
      <c r="AK20" s="42">
        <v>0</v>
      </c>
      <c r="AL20" s="42">
        <v>0</v>
      </c>
      <c r="AM20" s="22">
        <v>120</v>
      </c>
      <c r="AN20" s="22">
        <v>135</v>
      </c>
    </row>
    <row r="21" spans="1:40" x14ac:dyDescent="0.2">
      <c r="A21" s="31">
        <v>125</v>
      </c>
      <c r="B21" s="22">
        <v>135</v>
      </c>
      <c r="C21" s="21"/>
      <c r="D21" s="21">
        <v>1280.597</v>
      </c>
      <c r="E21" s="22">
        <v>10</v>
      </c>
      <c r="F21" s="21" t="s">
        <v>455</v>
      </c>
      <c r="G21" s="66">
        <v>7.0000000000000007E-2</v>
      </c>
      <c r="H21" s="66">
        <v>0.1</v>
      </c>
      <c r="I21" s="98">
        <v>0.27</v>
      </c>
      <c r="J21" s="99">
        <v>0.52</v>
      </c>
      <c r="K21" s="21"/>
      <c r="L21" s="66">
        <v>7.0000000000000007E-2</v>
      </c>
      <c r="M21" s="66">
        <v>0.09</v>
      </c>
      <c r="N21" s="100">
        <v>0.27</v>
      </c>
      <c r="O21" s="101">
        <v>0.52</v>
      </c>
      <c r="P21" s="22">
        <v>125</v>
      </c>
      <c r="Q21" s="22">
        <v>135</v>
      </c>
      <c r="R21" s="40">
        <v>4.0000000000000001E-3</v>
      </c>
      <c r="S21" s="40">
        <v>6.0000000000000001E-3</v>
      </c>
      <c r="T21" s="40">
        <v>8.0000000000000002E-3</v>
      </c>
      <c r="U21" s="40">
        <v>3.0000000000000001E-3</v>
      </c>
      <c r="V21" s="21"/>
      <c r="W21" s="40">
        <v>5.0000000000000001E-3</v>
      </c>
      <c r="X21" s="21"/>
      <c r="Y21" s="41">
        <v>0.04</v>
      </c>
      <c r="Z21" s="41">
        <v>0.06</v>
      </c>
      <c r="AA21" s="41">
        <v>0.08</v>
      </c>
      <c r="AB21" s="41">
        <v>0.03</v>
      </c>
      <c r="AC21" s="21"/>
      <c r="AD21" s="42">
        <v>0.76</v>
      </c>
      <c r="AE21" s="42">
        <v>0.9</v>
      </c>
      <c r="AF21" s="42">
        <v>1.03</v>
      </c>
      <c r="AG21" s="42">
        <v>0.31</v>
      </c>
      <c r="AH21" s="21"/>
      <c r="AI21" s="42">
        <v>0</v>
      </c>
      <c r="AJ21" s="42">
        <v>0</v>
      </c>
      <c r="AK21" s="42">
        <v>0</v>
      </c>
      <c r="AL21" s="42">
        <v>0</v>
      </c>
      <c r="AM21" s="22">
        <v>125</v>
      </c>
      <c r="AN21" s="22">
        <v>135</v>
      </c>
    </row>
    <row r="22" spans="1:40" x14ac:dyDescent="0.2">
      <c r="A22" s="31">
        <v>176</v>
      </c>
      <c r="B22" s="22">
        <v>184</v>
      </c>
      <c r="C22" s="21"/>
      <c r="D22" s="21">
        <v>1058.646</v>
      </c>
      <c r="E22" s="22">
        <v>8</v>
      </c>
      <c r="F22" s="21" t="s">
        <v>456</v>
      </c>
      <c r="G22" s="66">
        <v>0.08</v>
      </c>
      <c r="H22" s="66">
        <v>0.09</v>
      </c>
      <c r="I22" s="102">
        <v>0.15</v>
      </c>
      <c r="J22" s="103">
        <v>0.32</v>
      </c>
      <c r="K22" s="21"/>
      <c r="L22" s="66">
        <v>7.0000000000000007E-2</v>
      </c>
      <c r="M22" s="66">
        <v>0.09</v>
      </c>
      <c r="N22" s="104">
        <v>0.14000000000000001</v>
      </c>
      <c r="O22" s="105">
        <v>0.32</v>
      </c>
      <c r="P22" s="22">
        <v>176</v>
      </c>
      <c r="Q22" s="22">
        <v>184</v>
      </c>
      <c r="R22" s="40">
        <v>3.0000000000000001E-3</v>
      </c>
      <c r="S22" s="40">
        <v>2E-3</v>
      </c>
      <c r="T22" s="40">
        <v>3.0000000000000001E-3</v>
      </c>
      <c r="U22" s="40">
        <v>-4.0000000000000001E-3</v>
      </c>
      <c r="V22" s="21"/>
      <c r="W22" s="40">
        <v>1E-3</v>
      </c>
      <c r="X22" s="21"/>
      <c r="Y22" s="41">
        <v>0.02</v>
      </c>
      <c r="Z22" s="41">
        <v>0.02</v>
      </c>
      <c r="AA22" s="41">
        <v>0.03</v>
      </c>
      <c r="AB22" s="41">
        <v>-0.03</v>
      </c>
      <c r="AC22" s="21"/>
      <c r="AD22" s="42">
        <v>0.24</v>
      </c>
      <c r="AE22" s="42">
        <v>0.18</v>
      </c>
      <c r="AF22" s="42">
        <v>0.28999999999999998</v>
      </c>
      <c r="AG22" s="42">
        <v>-0.28000000000000003</v>
      </c>
      <c r="AH22" s="21"/>
      <c r="AI22" s="42">
        <v>0</v>
      </c>
      <c r="AJ22" s="42">
        <v>0</v>
      </c>
      <c r="AK22" s="42">
        <v>0</v>
      </c>
      <c r="AL22" s="42">
        <v>0</v>
      </c>
      <c r="AM22" s="22">
        <v>176</v>
      </c>
      <c r="AN22" s="22">
        <v>184</v>
      </c>
    </row>
    <row r="23" spans="1:40" x14ac:dyDescent="0.2">
      <c r="A23" s="31">
        <v>177</v>
      </c>
      <c r="B23" s="22">
        <v>184</v>
      </c>
      <c r="C23" s="21"/>
      <c r="D23" s="21">
        <v>945.56150000000002</v>
      </c>
      <c r="E23" s="22">
        <v>7</v>
      </c>
      <c r="F23" s="21" t="s">
        <v>457</v>
      </c>
      <c r="G23" s="66">
        <v>0.05</v>
      </c>
      <c r="H23" s="66">
        <v>0.05</v>
      </c>
      <c r="I23" s="106">
        <v>0.12</v>
      </c>
      <c r="J23" s="107">
        <v>0.28999999999999998</v>
      </c>
      <c r="K23" s="21"/>
      <c r="L23" s="66">
        <v>0.05</v>
      </c>
      <c r="M23" s="66">
        <v>0.05</v>
      </c>
      <c r="N23" s="108">
        <v>0.12</v>
      </c>
      <c r="O23" s="109">
        <v>0.28000000000000003</v>
      </c>
      <c r="P23" s="22">
        <v>177</v>
      </c>
      <c r="Q23" s="22">
        <v>184</v>
      </c>
      <c r="R23" s="40">
        <v>2E-3</v>
      </c>
      <c r="S23" s="40">
        <v>3.0000000000000001E-3</v>
      </c>
      <c r="T23" s="40">
        <v>-7.0000000000000001E-3</v>
      </c>
      <c r="U23" s="40">
        <v>1.7999999999999999E-2</v>
      </c>
      <c r="V23" s="21"/>
      <c r="W23" s="40">
        <v>4.0000000000000001E-3</v>
      </c>
      <c r="X23" s="21"/>
      <c r="Y23" s="41">
        <v>0.01</v>
      </c>
      <c r="Z23" s="41">
        <v>0.02</v>
      </c>
      <c r="AA23" s="41">
        <v>-0.05</v>
      </c>
      <c r="AB23" s="41">
        <v>0.13</v>
      </c>
      <c r="AC23" s="21"/>
      <c r="AD23" s="42">
        <v>0.33</v>
      </c>
      <c r="AE23" s="42">
        <v>0.4</v>
      </c>
      <c r="AF23" s="42">
        <v>-1.32</v>
      </c>
      <c r="AG23" s="42">
        <v>2.73</v>
      </c>
      <c r="AH23" s="21"/>
      <c r="AI23" s="42">
        <v>0</v>
      </c>
      <c r="AJ23" s="42">
        <v>0</v>
      </c>
      <c r="AK23" s="42">
        <v>0</v>
      </c>
      <c r="AL23" s="42">
        <v>0</v>
      </c>
      <c r="AM23" s="22">
        <v>177</v>
      </c>
      <c r="AN23" s="22">
        <v>184</v>
      </c>
    </row>
    <row r="24" spans="1:40" x14ac:dyDescent="0.2">
      <c r="A24" s="31">
        <v>185</v>
      </c>
      <c r="B24" s="22">
        <v>194</v>
      </c>
      <c r="C24" s="21"/>
      <c r="D24" s="21">
        <v>1258.665</v>
      </c>
      <c r="E24" s="22">
        <v>9</v>
      </c>
      <c r="F24" s="21" t="s">
        <v>458</v>
      </c>
      <c r="G24" s="66">
        <v>0.05</v>
      </c>
      <c r="H24" s="66">
        <v>7.0000000000000007E-2</v>
      </c>
      <c r="I24" s="110">
        <v>0.16</v>
      </c>
      <c r="J24" s="111">
        <v>0.25</v>
      </c>
      <c r="K24" s="21"/>
      <c r="L24" s="66">
        <v>0.05</v>
      </c>
      <c r="M24" s="66">
        <v>0.08</v>
      </c>
      <c r="N24" s="112">
        <v>0.16</v>
      </c>
      <c r="O24" s="113">
        <v>0.24</v>
      </c>
      <c r="P24" s="22">
        <v>185</v>
      </c>
      <c r="Q24" s="22">
        <v>194</v>
      </c>
      <c r="R24" s="40">
        <v>0</v>
      </c>
      <c r="S24" s="40">
        <v>-1E-3</v>
      </c>
      <c r="T24" s="40">
        <v>-2E-3</v>
      </c>
      <c r="U24" s="40">
        <v>0.01</v>
      </c>
      <c r="V24" s="21"/>
      <c r="W24" s="40">
        <v>2E-3</v>
      </c>
      <c r="X24" s="21"/>
      <c r="Y24" s="41">
        <v>0</v>
      </c>
      <c r="Z24" s="41">
        <v>-0.01</v>
      </c>
      <c r="AA24" s="41">
        <v>-0.02</v>
      </c>
      <c r="AB24" s="41">
        <v>0.09</v>
      </c>
      <c r="AC24" s="21"/>
      <c r="AD24" s="42">
        <v>0.03</v>
      </c>
      <c r="AE24" s="42">
        <v>-0.14000000000000001</v>
      </c>
      <c r="AF24" s="42">
        <v>-0.17</v>
      </c>
      <c r="AG24" s="42">
        <v>0.87</v>
      </c>
      <c r="AH24" s="21"/>
      <c r="AI24" s="42">
        <v>0</v>
      </c>
      <c r="AJ24" s="42">
        <v>0</v>
      </c>
      <c r="AK24" s="42">
        <v>0</v>
      </c>
      <c r="AL24" s="42">
        <v>0</v>
      </c>
      <c r="AM24" s="22">
        <v>185</v>
      </c>
      <c r="AN24" s="22">
        <v>194</v>
      </c>
    </row>
    <row r="25" spans="1:40" x14ac:dyDescent="0.2">
      <c r="A25" s="31">
        <v>195</v>
      </c>
      <c r="B25" s="22">
        <v>202</v>
      </c>
      <c r="C25" s="21"/>
      <c r="D25" s="21">
        <v>1023.606</v>
      </c>
      <c r="E25" s="22">
        <v>7</v>
      </c>
      <c r="F25" s="21" t="s">
        <v>459</v>
      </c>
      <c r="G25" s="66">
        <v>0.03</v>
      </c>
      <c r="H25" s="66">
        <v>0.04</v>
      </c>
      <c r="I25" s="66">
        <v>0.03</v>
      </c>
      <c r="J25" s="114">
        <v>0.1</v>
      </c>
      <c r="K25" s="21"/>
      <c r="L25" s="66">
        <v>0.03</v>
      </c>
      <c r="M25" s="66">
        <v>0.04</v>
      </c>
      <c r="N25" s="66">
        <v>0.05</v>
      </c>
      <c r="O25" s="114">
        <v>0.1</v>
      </c>
      <c r="P25" s="22">
        <v>195</v>
      </c>
      <c r="Q25" s="22">
        <v>202</v>
      </c>
      <c r="R25" s="40">
        <v>-3.0000000000000001E-3</v>
      </c>
      <c r="S25" s="40">
        <v>-1E-3</v>
      </c>
      <c r="T25" s="40">
        <v>-2.3E-2</v>
      </c>
      <c r="U25" s="40">
        <v>0</v>
      </c>
      <c r="V25" s="21"/>
      <c r="W25" s="40">
        <v>-7.0000000000000001E-3</v>
      </c>
      <c r="X25" s="21"/>
      <c r="Y25" s="41">
        <v>-0.02</v>
      </c>
      <c r="Z25" s="41">
        <v>-0.01</v>
      </c>
      <c r="AA25" s="41">
        <v>-0.16</v>
      </c>
      <c r="AB25" s="41">
        <v>0</v>
      </c>
      <c r="AC25" s="21"/>
      <c r="AD25" s="42">
        <v>-0.31</v>
      </c>
      <c r="AE25" s="42">
        <v>-0.13</v>
      </c>
      <c r="AF25" s="42">
        <v>-2.39</v>
      </c>
      <c r="AG25" s="42">
        <v>0.03</v>
      </c>
      <c r="AH25" s="21"/>
      <c r="AI25" s="42">
        <v>0</v>
      </c>
      <c r="AJ25" s="42">
        <v>0</v>
      </c>
      <c r="AK25" s="42">
        <v>1</v>
      </c>
      <c r="AL25" s="42">
        <v>0</v>
      </c>
      <c r="AM25" s="22">
        <v>195</v>
      </c>
      <c r="AN25" s="22">
        <v>202</v>
      </c>
    </row>
    <row r="26" spans="1:40" x14ac:dyDescent="0.2">
      <c r="A26" s="31">
        <v>203</v>
      </c>
      <c r="B26" s="22">
        <v>211</v>
      </c>
      <c r="C26" s="21"/>
      <c r="D26" s="21">
        <v>1034.5409999999999</v>
      </c>
      <c r="E26" s="22">
        <v>7</v>
      </c>
      <c r="F26" s="21" t="s">
        <v>206</v>
      </c>
      <c r="G26" s="115">
        <v>0.12</v>
      </c>
      <c r="H26" s="84">
        <v>0.13</v>
      </c>
      <c r="I26" s="91">
        <v>0.24</v>
      </c>
      <c r="J26" s="116">
        <v>0.45</v>
      </c>
      <c r="K26" s="21"/>
      <c r="L26" s="117">
        <v>0.12</v>
      </c>
      <c r="M26" s="118">
        <v>0.13</v>
      </c>
      <c r="N26" s="119">
        <v>0.23</v>
      </c>
      <c r="O26" s="120">
        <v>0.44</v>
      </c>
      <c r="P26" s="22">
        <v>203</v>
      </c>
      <c r="Q26" s="22">
        <v>211</v>
      </c>
      <c r="R26" s="40">
        <v>3.0000000000000001E-3</v>
      </c>
      <c r="S26" s="40">
        <v>-4.0000000000000001E-3</v>
      </c>
      <c r="T26" s="40">
        <v>8.9999999999999993E-3</v>
      </c>
      <c r="U26" s="40">
        <v>6.0000000000000001E-3</v>
      </c>
      <c r="V26" s="21"/>
      <c r="W26" s="40">
        <v>3.0000000000000001E-3</v>
      </c>
      <c r="X26" s="21"/>
      <c r="Y26" s="41">
        <v>0.02</v>
      </c>
      <c r="Z26" s="41">
        <v>-0.03</v>
      </c>
      <c r="AA26" s="41">
        <v>0.06</v>
      </c>
      <c r="AB26" s="41">
        <v>0.04</v>
      </c>
      <c r="AC26" s="21"/>
      <c r="AD26" s="42">
        <v>0.35</v>
      </c>
      <c r="AE26" s="42">
        <v>-0.36</v>
      </c>
      <c r="AF26" s="42">
        <v>0.59</v>
      </c>
      <c r="AG26" s="42">
        <v>0.34</v>
      </c>
      <c r="AH26" s="21"/>
      <c r="AI26" s="42">
        <v>0</v>
      </c>
      <c r="AJ26" s="42">
        <v>0</v>
      </c>
      <c r="AK26" s="42">
        <v>0</v>
      </c>
      <c r="AL26" s="42">
        <v>0</v>
      </c>
      <c r="AM26" s="22">
        <v>203</v>
      </c>
      <c r="AN26" s="22">
        <v>211</v>
      </c>
    </row>
    <row r="27" spans="1:40" x14ac:dyDescent="0.2">
      <c r="A27" s="31">
        <v>211</v>
      </c>
      <c r="B27" s="22">
        <v>230</v>
      </c>
      <c r="C27" s="21"/>
      <c r="D27" s="21">
        <v>2079.9499999999998</v>
      </c>
      <c r="E27" s="22">
        <v>18</v>
      </c>
      <c r="F27" s="21" t="s">
        <v>460</v>
      </c>
      <c r="G27" s="47">
        <v>0.74</v>
      </c>
      <c r="H27" s="47">
        <v>0.72</v>
      </c>
      <c r="I27" s="77">
        <v>0.7</v>
      </c>
      <c r="J27" s="47">
        <v>0.7</v>
      </c>
      <c r="K27" s="21"/>
      <c r="L27" s="47">
        <v>0.72</v>
      </c>
      <c r="M27" s="47">
        <v>0.71</v>
      </c>
      <c r="N27" s="121">
        <v>0.7</v>
      </c>
      <c r="O27" s="47">
        <v>0.7</v>
      </c>
      <c r="P27" s="22">
        <v>211</v>
      </c>
      <c r="Q27" s="22">
        <v>230</v>
      </c>
      <c r="R27" s="40">
        <v>1.6E-2</v>
      </c>
      <c r="S27" s="40">
        <v>1.7000000000000001E-2</v>
      </c>
      <c r="T27" s="40">
        <v>-3.0000000000000001E-3</v>
      </c>
      <c r="U27" s="40">
        <v>-4.0000000000000001E-3</v>
      </c>
      <c r="V27" s="21"/>
      <c r="W27" s="40">
        <v>6.0000000000000001E-3</v>
      </c>
      <c r="X27" s="21"/>
      <c r="Y27" s="41">
        <v>0.28000000000000003</v>
      </c>
      <c r="Z27" s="41">
        <v>0.3</v>
      </c>
      <c r="AA27" s="41">
        <v>-0.06</v>
      </c>
      <c r="AB27" s="41">
        <v>-7.0000000000000007E-2</v>
      </c>
      <c r="AC27" s="21"/>
      <c r="AD27" s="42">
        <v>1.29</v>
      </c>
      <c r="AE27" s="43">
        <v>3.62</v>
      </c>
      <c r="AF27" s="42">
        <v>-0.46</v>
      </c>
      <c r="AG27" s="42">
        <v>-0.67</v>
      </c>
      <c r="AH27" s="21"/>
      <c r="AI27" s="42">
        <v>0</v>
      </c>
      <c r="AJ27" s="42">
        <v>1</v>
      </c>
      <c r="AK27" s="42">
        <v>0</v>
      </c>
      <c r="AL27" s="42">
        <v>0</v>
      </c>
      <c r="AM27" s="22">
        <v>211</v>
      </c>
      <c r="AN27" s="22">
        <v>230</v>
      </c>
    </row>
    <row r="28" spans="1:40" x14ac:dyDescent="0.2">
      <c r="A28" s="31">
        <v>212</v>
      </c>
      <c r="B28" s="22">
        <v>224</v>
      </c>
      <c r="C28" s="21"/>
      <c r="D28" s="21">
        <v>1330.6959999999999</v>
      </c>
      <c r="E28" s="22">
        <v>11</v>
      </c>
      <c r="F28" s="21" t="s">
        <v>461</v>
      </c>
      <c r="G28" s="47">
        <v>0.75</v>
      </c>
      <c r="H28" s="47">
        <v>0.75</v>
      </c>
      <c r="I28" s="47">
        <v>0.73</v>
      </c>
      <c r="J28" s="47">
        <v>0.74</v>
      </c>
      <c r="K28" s="21"/>
      <c r="L28" s="47">
        <v>0.76</v>
      </c>
      <c r="M28" s="47">
        <v>0.75</v>
      </c>
      <c r="N28" s="47">
        <v>0.73</v>
      </c>
      <c r="O28" s="47">
        <v>0.74</v>
      </c>
      <c r="P28" s="22">
        <v>212</v>
      </c>
      <c r="Q28" s="22">
        <v>224</v>
      </c>
      <c r="R28" s="40">
        <v>-4.0000000000000001E-3</v>
      </c>
      <c r="S28" s="40">
        <v>-8.9999999999999993E-3</v>
      </c>
      <c r="T28" s="40">
        <v>6.0000000000000001E-3</v>
      </c>
      <c r="U28" s="40">
        <v>-7.0000000000000001E-3</v>
      </c>
      <c r="V28" s="21"/>
      <c r="W28" s="40">
        <v>-4.0000000000000001E-3</v>
      </c>
      <c r="X28" s="21"/>
      <c r="Y28" s="41">
        <v>-0.04</v>
      </c>
      <c r="Z28" s="41">
        <v>-0.1</v>
      </c>
      <c r="AA28" s="41">
        <v>0.06</v>
      </c>
      <c r="AB28" s="41">
        <v>-7.0000000000000007E-2</v>
      </c>
      <c r="AC28" s="21"/>
      <c r="AD28" s="42">
        <v>-0.31</v>
      </c>
      <c r="AE28" s="42">
        <v>-1.1200000000000001</v>
      </c>
      <c r="AF28" s="42">
        <v>0.62</v>
      </c>
      <c r="AG28" s="42">
        <v>-1.0900000000000001</v>
      </c>
      <c r="AH28" s="21"/>
      <c r="AI28" s="42">
        <v>0</v>
      </c>
      <c r="AJ28" s="42">
        <v>0</v>
      </c>
      <c r="AK28" s="42">
        <v>0</v>
      </c>
      <c r="AL28" s="42">
        <v>0</v>
      </c>
      <c r="AM28" s="22">
        <v>212</v>
      </c>
      <c r="AN28" s="22">
        <v>224</v>
      </c>
    </row>
    <row r="29" spans="1:40" x14ac:dyDescent="0.2">
      <c r="A29" s="31">
        <v>212</v>
      </c>
      <c r="B29" s="22">
        <v>227</v>
      </c>
      <c r="C29" s="21"/>
      <c r="D29" s="21">
        <v>1661.798</v>
      </c>
      <c r="E29" s="22">
        <v>14</v>
      </c>
      <c r="F29" s="21" t="s">
        <v>462</v>
      </c>
      <c r="G29" s="47">
        <v>0.73</v>
      </c>
      <c r="H29" s="47">
        <v>0.72</v>
      </c>
      <c r="I29" s="39">
        <v>0.69</v>
      </c>
      <c r="J29" s="122">
        <v>0.69</v>
      </c>
      <c r="K29" s="21"/>
      <c r="L29" s="47">
        <v>0.72</v>
      </c>
      <c r="M29" s="47">
        <v>0.71</v>
      </c>
      <c r="N29" s="35">
        <v>0.69</v>
      </c>
      <c r="O29" s="123">
        <v>0.7</v>
      </c>
      <c r="P29" s="22">
        <v>212</v>
      </c>
      <c r="Q29" s="22">
        <v>227</v>
      </c>
      <c r="R29" s="40">
        <v>8.0000000000000002E-3</v>
      </c>
      <c r="S29" s="40">
        <v>8.9999999999999993E-3</v>
      </c>
      <c r="T29" s="40">
        <v>4.0000000000000001E-3</v>
      </c>
      <c r="U29" s="40">
        <v>-6.0000000000000001E-3</v>
      </c>
      <c r="V29" s="21"/>
      <c r="W29" s="40">
        <v>4.0000000000000001E-3</v>
      </c>
      <c r="X29" s="21"/>
      <c r="Y29" s="41">
        <v>0.11</v>
      </c>
      <c r="Z29" s="41">
        <v>0.13</v>
      </c>
      <c r="AA29" s="41">
        <v>0.06</v>
      </c>
      <c r="AB29" s="41">
        <v>-0.09</v>
      </c>
      <c r="AC29" s="21"/>
      <c r="AD29" s="42">
        <v>0.47</v>
      </c>
      <c r="AE29" s="42">
        <v>0.77</v>
      </c>
      <c r="AF29" s="42">
        <v>0.28999999999999998</v>
      </c>
      <c r="AG29" s="42">
        <v>-0.71</v>
      </c>
      <c r="AH29" s="21"/>
      <c r="AI29" s="42">
        <v>0</v>
      </c>
      <c r="AJ29" s="42">
        <v>0</v>
      </c>
      <c r="AK29" s="42">
        <v>0</v>
      </c>
      <c r="AL29" s="42">
        <v>0</v>
      </c>
      <c r="AM29" s="22">
        <v>212</v>
      </c>
      <c r="AN29" s="22">
        <v>227</v>
      </c>
    </row>
    <row r="30" spans="1:40" x14ac:dyDescent="0.2">
      <c r="A30" s="31">
        <v>212</v>
      </c>
      <c r="B30" s="22">
        <v>230</v>
      </c>
      <c r="C30" s="21"/>
      <c r="D30" s="21">
        <v>1950.9069999999999</v>
      </c>
      <c r="E30" s="22">
        <v>17</v>
      </c>
      <c r="F30" s="21" t="s">
        <v>463</v>
      </c>
      <c r="G30" s="47">
        <v>0.72</v>
      </c>
      <c r="H30" s="47">
        <v>0.72</v>
      </c>
      <c r="I30" s="124">
        <v>0.69</v>
      </c>
      <c r="J30" s="124">
        <v>0.69</v>
      </c>
      <c r="K30" s="21"/>
      <c r="L30" s="47">
        <v>0.71</v>
      </c>
      <c r="M30" s="122">
        <v>0.69</v>
      </c>
      <c r="N30" s="125">
        <v>0.68</v>
      </c>
      <c r="O30" s="125">
        <v>0.68</v>
      </c>
      <c r="P30" s="22">
        <v>212</v>
      </c>
      <c r="Q30" s="22">
        <v>230</v>
      </c>
      <c r="R30" s="40">
        <v>1.7000000000000001E-2</v>
      </c>
      <c r="S30" s="40">
        <v>2.5000000000000001E-2</v>
      </c>
      <c r="T30" s="40">
        <v>3.0000000000000001E-3</v>
      </c>
      <c r="U30" s="40">
        <v>3.0000000000000001E-3</v>
      </c>
      <c r="V30" s="21"/>
      <c r="W30" s="40">
        <v>1.2E-2</v>
      </c>
      <c r="X30" s="21"/>
      <c r="Y30" s="41">
        <v>0.28999999999999998</v>
      </c>
      <c r="Z30" s="41">
        <v>0.42</v>
      </c>
      <c r="AA30" s="41">
        <v>0.05</v>
      </c>
      <c r="AB30" s="41">
        <v>0.04</v>
      </c>
      <c r="AC30" s="21"/>
      <c r="AD30" s="42">
        <v>1.1200000000000001</v>
      </c>
      <c r="AE30" s="42">
        <v>2.41</v>
      </c>
      <c r="AF30" s="42">
        <v>0.28000000000000003</v>
      </c>
      <c r="AG30" s="42">
        <v>0.21</v>
      </c>
      <c r="AH30" s="21"/>
      <c r="AI30" s="42">
        <v>0</v>
      </c>
      <c r="AJ30" s="42">
        <v>1</v>
      </c>
      <c r="AK30" s="42">
        <v>0</v>
      </c>
      <c r="AL30" s="42">
        <v>0</v>
      </c>
      <c r="AM30" s="22">
        <v>212</v>
      </c>
      <c r="AN30" s="22">
        <v>230</v>
      </c>
    </row>
    <row r="31" spans="1:40" x14ac:dyDescent="0.2">
      <c r="A31" s="31">
        <v>231</v>
      </c>
      <c r="B31" s="22">
        <v>238</v>
      </c>
      <c r="C31" s="21"/>
      <c r="D31" s="21">
        <v>822.45669999999996</v>
      </c>
      <c r="E31" s="22">
        <v>7</v>
      </c>
      <c r="F31" s="21" t="s">
        <v>464</v>
      </c>
      <c r="G31" s="47">
        <v>0.75</v>
      </c>
      <c r="H31" s="47">
        <v>0.75</v>
      </c>
      <c r="I31" s="47">
        <v>0.73</v>
      </c>
      <c r="J31" s="47">
        <v>0.74</v>
      </c>
      <c r="K31" s="21"/>
      <c r="L31" s="47">
        <v>0.74</v>
      </c>
      <c r="M31" s="47">
        <v>0.73</v>
      </c>
      <c r="N31" s="47">
        <v>0.73</v>
      </c>
      <c r="O31" s="47">
        <v>0.73</v>
      </c>
      <c r="P31" s="22">
        <v>231</v>
      </c>
      <c r="Q31" s="22">
        <v>238</v>
      </c>
      <c r="R31" s="40">
        <v>3.0000000000000001E-3</v>
      </c>
      <c r="S31" s="40">
        <v>1.6E-2</v>
      </c>
      <c r="T31" s="40">
        <v>-4.0000000000000001E-3</v>
      </c>
      <c r="U31" s="40">
        <v>8.0000000000000002E-3</v>
      </c>
      <c r="V31" s="21"/>
      <c r="W31" s="40">
        <v>6.0000000000000001E-3</v>
      </c>
      <c r="X31" s="21"/>
      <c r="Y31" s="41">
        <v>0.02</v>
      </c>
      <c r="Z31" s="41">
        <v>0.11</v>
      </c>
      <c r="AA31" s="41">
        <v>-0.03</v>
      </c>
      <c r="AB31" s="41">
        <v>0.06</v>
      </c>
      <c r="AC31" s="21"/>
      <c r="AD31" s="42">
        <v>0.28000000000000003</v>
      </c>
      <c r="AE31" s="42">
        <v>1.9</v>
      </c>
      <c r="AF31" s="42">
        <v>-0.39</v>
      </c>
      <c r="AG31" s="42">
        <v>1.1200000000000001</v>
      </c>
      <c r="AH31" s="21"/>
      <c r="AI31" s="42">
        <v>0</v>
      </c>
      <c r="AJ31" s="42">
        <v>0</v>
      </c>
      <c r="AK31" s="42">
        <v>0</v>
      </c>
      <c r="AL31" s="42">
        <v>0</v>
      </c>
      <c r="AM31" s="22">
        <v>231</v>
      </c>
      <c r="AN31" s="22">
        <v>238</v>
      </c>
    </row>
    <row r="32" spans="1:40" x14ac:dyDescent="0.2">
      <c r="A32" s="31">
        <v>231</v>
      </c>
      <c r="B32" s="22">
        <v>240</v>
      </c>
      <c r="C32" s="21"/>
      <c r="D32" s="21">
        <v>1022.5359999999999</v>
      </c>
      <c r="E32" s="22">
        <v>9</v>
      </c>
      <c r="F32" s="21" t="s">
        <v>465</v>
      </c>
      <c r="G32" s="47">
        <v>0.78</v>
      </c>
      <c r="H32" s="47">
        <v>0.78</v>
      </c>
      <c r="I32" s="47">
        <v>0.76</v>
      </c>
      <c r="J32" s="47">
        <v>0.77</v>
      </c>
      <c r="K32" s="21"/>
      <c r="L32" s="47">
        <v>0.78</v>
      </c>
      <c r="M32" s="47">
        <v>0.77</v>
      </c>
      <c r="N32" s="47">
        <v>0.77</v>
      </c>
      <c r="O32" s="47">
        <v>0.77</v>
      </c>
      <c r="P32" s="22">
        <v>231</v>
      </c>
      <c r="Q32" s="22">
        <v>240</v>
      </c>
      <c r="R32" s="40">
        <v>-5.0000000000000001E-3</v>
      </c>
      <c r="S32" s="40">
        <v>7.0000000000000001E-3</v>
      </c>
      <c r="T32" s="40">
        <v>-8.0000000000000002E-3</v>
      </c>
      <c r="U32" s="40">
        <v>-3.0000000000000001E-3</v>
      </c>
      <c r="V32" s="21"/>
      <c r="W32" s="40">
        <v>-2E-3</v>
      </c>
      <c r="X32" s="21"/>
      <c r="Y32" s="41">
        <v>-0.04</v>
      </c>
      <c r="Z32" s="41">
        <v>7.0000000000000007E-2</v>
      </c>
      <c r="AA32" s="41">
        <v>-7.0000000000000007E-2</v>
      </c>
      <c r="AB32" s="41">
        <v>-0.02</v>
      </c>
      <c r="AC32" s="21"/>
      <c r="AD32" s="42">
        <v>-0.34</v>
      </c>
      <c r="AE32" s="42">
        <v>0.68</v>
      </c>
      <c r="AF32" s="42">
        <v>-0.81</v>
      </c>
      <c r="AG32" s="42">
        <v>-0.31</v>
      </c>
      <c r="AH32" s="21"/>
      <c r="AI32" s="42">
        <v>0</v>
      </c>
      <c r="AJ32" s="42">
        <v>0</v>
      </c>
      <c r="AK32" s="42">
        <v>0</v>
      </c>
      <c r="AL32" s="42">
        <v>0</v>
      </c>
      <c r="AM32" s="22">
        <v>231</v>
      </c>
      <c r="AN32" s="22">
        <v>240</v>
      </c>
    </row>
    <row r="33" spans="1:40" x14ac:dyDescent="0.2">
      <c r="A33" s="31">
        <v>239</v>
      </c>
      <c r="B33" s="22">
        <v>251</v>
      </c>
      <c r="C33" s="21"/>
      <c r="D33" s="21">
        <v>1566.8140000000001</v>
      </c>
      <c r="E33" s="22">
        <v>12</v>
      </c>
      <c r="F33" s="21" t="s">
        <v>466</v>
      </c>
      <c r="G33" s="47">
        <v>0.78</v>
      </c>
      <c r="H33" s="47">
        <v>0.75</v>
      </c>
      <c r="I33" s="47">
        <v>0.74</v>
      </c>
      <c r="J33" s="47">
        <v>0.73</v>
      </c>
      <c r="K33" s="21"/>
      <c r="L33" s="47">
        <v>0.76</v>
      </c>
      <c r="M33" s="47">
        <v>0.73</v>
      </c>
      <c r="N33" s="47">
        <v>0.72</v>
      </c>
      <c r="O33" s="47">
        <v>0.72</v>
      </c>
      <c r="P33" s="22">
        <v>239</v>
      </c>
      <c r="Q33" s="22">
        <v>251</v>
      </c>
      <c r="R33" s="40">
        <v>1.9E-2</v>
      </c>
      <c r="S33" s="40">
        <v>1.7999999999999999E-2</v>
      </c>
      <c r="T33" s="40">
        <v>1.7999999999999999E-2</v>
      </c>
      <c r="U33" s="40">
        <v>6.0000000000000001E-3</v>
      </c>
      <c r="V33" s="21"/>
      <c r="W33" s="40">
        <v>1.4999999999999999E-2</v>
      </c>
      <c r="X33" s="21"/>
      <c r="Y33" s="41">
        <v>0.23</v>
      </c>
      <c r="Z33" s="41">
        <v>0.22</v>
      </c>
      <c r="AA33" s="41">
        <v>0.22</v>
      </c>
      <c r="AB33" s="41">
        <v>7.0000000000000007E-2</v>
      </c>
      <c r="AC33" s="21"/>
      <c r="AD33" s="42">
        <v>1.88</v>
      </c>
      <c r="AE33" s="42">
        <v>2.4300000000000002</v>
      </c>
      <c r="AF33" s="42">
        <v>2.2999999999999998</v>
      </c>
      <c r="AG33" s="42">
        <v>0.75</v>
      </c>
      <c r="AH33" s="21"/>
      <c r="AI33" s="42">
        <v>0</v>
      </c>
      <c r="AJ33" s="42">
        <v>0</v>
      </c>
      <c r="AK33" s="42">
        <v>0</v>
      </c>
      <c r="AL33" s="42">
        <v>0</v>
      </c>
      <c r="AM33" s="22">
        <v>239</v>
      </c>
      <c r="AN33" s="22">
        <v>251</v>
      </c>
    </row>
    <row r="34" spans="1:40" x14ac:dyDescent="0.2">
      <c r="A34" s="31">
        <v>252</v>
      </c>
      <c r="B34" s="22">
        <v>261</v>
      </c>
      <c r="C34" s="21"/>
      <c r="D34" s="21">
        <v>1035.3679999999999</v>
      </c>
      <c r="E34" s="22">
        <v>9</v>
      </c>
      <c r="F34" s="21" t="s">
        <v>467</v>
      </c>
      <c r="G34" s="126">
        <v>0.32</v>
      </c>
      <c r="H34" s="127">
        <v>0.34</v>
      </c>
      <c r="I34" s="70">
        <v>0.33</v>
      </c>
      <c r="J34" s="128">
        <v>0.34</v>
      </c>
      <c r="K34" s="21"/>
      <c r="L34" s="129">
        <v>0.33</v>
      </c>
      <c r="M34" s="105">
        <v>0.32</v>
      </c>
      <c r="N34" s="130">
        <v>0.33</v>
      </c>
      <c r="O34" s="131">
        <v>0.34</v>
      </c>
      <c r="P34" s="22">
        <v>252</v>
      </c>
      <c r="Q34" s="22">
        <v>261</v>
      </c>
      <c r="R34" s="40">
        <v>-1.0999999999999999E-2</v>
      </c>
      <c r="S34" s="40">
        <v>1.6E-2</v>
      </c>
      <c r="T34" s="40">
        <v>-2E-3</v>
      </c>
      <c r="U34" s="40">
        <v>5.0000000000000001E-3</v>
      </c>
      <c r="V34" s="21"/>
      <c r="W34" s="40">
        <v>2E-3</v>
      </c>
      <c r="X34" s="21"/>
      <c r="Y34" s="41">
        <v>-0.1</v>
      </c>
      <c r="Z34" s="41">
        <v>0.14000000000000001</v>
      </c>
      <c r="AA34" s="41">
        <v>-0.02</v>
      </c>
      <c r="AB34" s="41">
        <v>0.04</v>
      </c>
      <c r="AC34" s="21"/>
      <c r="AD34" s="42">
        <v>-0.87</v>
      </c>
      <c r="AE34" s="42">
        <v>1.79</v>
      </c>
      <c r="AF34" s="42">
        <v>-0.24</v>
      </c>
      <c r="AG34" s="42">
        <v>0.55000000000000004</v>
      </c>
      <c r="AH34" s="21"/>
      <c r="AI34" s="42">
        <v>0</v>
      </c>
      <c r="AJ34" s="42">
        <v>0</v>
      </c>
      <c r="AK34" s="42">
        <v>0</v>
      </c>
      <c r="AL34" s="42">
        <v>0</v>
      </c>
      <c r="AM34" s="22">
        <v>252</v>
      </c>
      <c r="AN34" s="22">
        <v>261</v>
      </c>
    </row>
    <row r="35" spans="1:40" x14ac:dyDescent="0.2">
      <c r="A35" s="31">
        <v>252</v>
      </c>
      <c r="B35" s="22">
        <v>262</v>
      </c>
      <c r="C35" s="21"/>
      <c r="D35" s="21">
        <v>1148.452</v>
      </c>
      <c r="E35" s="22">
        <v>10</v>
      </c>
      <c r="F35" s="21" t="s">
        <v>468</v>
      </c>
      <c r="G35" s="132">
        <v>0.26</v>
      </c>
      <c r="H35" s="109">
        <v>0.28000000000000003</v>
      </c>
      <c r="I35" s="133">
        <v>0.35</v>
      </c>
      <c r="J35" s="134">
        <v>0.36</v>
      </c>
      <c r="K35" s="21"/>
      <c r="L35" s="132">
        <v>0.26</v>
      </c>
      <c r="M35" s="78">
        <v>0.28000000000000003</v>
      </c>
      <c r="N35" s="135">
        <v>0.35</v>
      </c>
      <c r="O35" s="136">
        <v>0.35</v>
      </c>
      <c r="P35" s="22">
        <v>252</v>
      </c>
      <c r="Q35" s="22">
        <v>262</v>
      </c>
      <c r="R35" s="40">
        <v>0</v>
      </c>
      <c r="S35" s="40">
        <v>-2E-3</v>
      </c>
      <c r="T35" s="40">
        <v>-2E-3</v>
      </c>
      <c r="U35" s="40">
        <v>8.0000000000000002E-3</v>
      </c>
      <c r="V35" s="21"/>
      <c r="W35" s="40">
        <v>1E-3</v>
      </c>
      <c r="X35" s="21"/>
      <c r="Y35" s="41">
        <v>0</v>
      </c>
      <c r="Z35" s="41">
        <v>-0.02</v>
      </c>
      <c r="AA35" s="41">
        <v>-0.02</v>
      </c>
      <c r="AB35" s="41">
        <v>0.08</v>
      </c>
      <c r="AC35" s="21"/>
      <c r="AD35" s="42">
        <v>0.01</v>
      </c>
      <c r="AE35" s="42">
        <v>-0.26</v>
      </c>
      <c r="AF35" s="42">
        <v>-0.19</v>
      </c>
      <c r="AG35" s="42">
        <v>1.21</v>
      </c>
      <c r="AH35" s="21"/>
      <c r="AI35" s="42">
        <v>0</v>
      </c>
      <c r="AJ35" s="42">
        <v>0</v>
      </c>
      <c r="AK35" s="42">
        <v>0</v>
      </c>
      <c r="AL35" s="42">
        <v>0</v>
      </c>
      <c r="AM35" s="22">
        <v>252</v>
      </c>
      <c r="AN35" s="22">
        <v>262</v>
      </c>
    </row>
    <row r="36" spans="1:40" x14ac:dyDescent="0.2">
      <c r="A36" s="31">
        <v>252</v>
      </c>
      <c r="B36" s="22">
        <v>263</v>
      </c>
      <c r="C36" s="21"/>
      <c r="D36" s="21">
        <v>1235.4849999999999</v>
      </c>
      <c r="E36" s="22">
        <v>11</v>
      </c>
      <c r="F36" s="21" t="s">
        <v>469</v>
      </c>
      <c r="G36" s="137">
        <v>0.24</v>
      </c>
      <c r="H36" s="138">
        <v>0.27</v>
      </c>
      <c r="I36" s="139">
        <v>0.34</v>
      </c>
      <c r="J36" s="140">
        <v>0.36</v>
      </c>
      <c r="K36" s="21"/>
      <c r="L36" s="91">
        <v>0.24</v>
      </c>
      <c r="M36" s="141">
        <v>0.25</v>
      </c>
      <c r="N36" s="142">
        <v>0.33</v>
      </c>
      <c r="O36" s="143">
        <v>0.36</v>
      </c>
      <c r="P36" s="22">
        <v>252</v>
      </c>
      <c r="Q36" s="22">
        <v>263</v>
      </c>
      <c r="R36" s="40">
        <v>-4.0000000000000001E-3</v>
      </c>
      <c r="S36" s="40">
        <v>0.02</v>
      </c>
      <c r="T36" s="40">
        <v>2E-3</v>
      </c>
      <c r="U36" s="40">
        <v>2E-3</v>
      </c>
      <c r="V36" s="21"/>
      <c r="W36" s="40">
        <v>5.0000000000000001E-3</v>
      </c>
      <c r="X36" s="21"/>
      <c r="Y36" s="41">
        <v>-0.04</v>
      </c>
      <c r="Z36" s="41">
        <v>0.21</v>
      </c>
      <c r="AA36" s="41">
        <v>0.03</v>
      </c>
      <c r="AB36" s="41">
        <v>0.02</v>
      </c>
      <c r="AC36" s="21"/>
      <c r="AD36" s="42">
        <v>-0.39</v>
      </c>
      <c r="AE36" s="43">
        <v>2.88</v>
      </c>
      <c r="AF36" s="42">
        <v>0.27</v>
      </c>
      <c r="AG36" s="42">
        <v>0.23</v>
      </c>
      <c r="AH36" s="21"/>
      <c r="AI36" s="42">
        <v>0</v>
      </c>
      <c r="AJ36" s="42">
        <v>1</v>
      </c>
      <c r="AK36" s="42">
        <v>0</v>
      </c>
      <c r="AL36" s="42">
        <v>0</v>
      </c>
      <c r="AM36" s="22">
        <v>252</v>
      </c>
      <c r="AN36" s="22">
        <v>263</v>
      </c>
    </row>
    <row r="37" spans="1:40" x14ac:dyDescent="0.2">
      <c r="A37" s="31">
        <v>262</v>
      </c>
      <c r="B37" s="22">
        <v>276</v>
      </c>
      <c r="C37" s="21"/>
      <c r="D37" s="21">
        <v>1583.806</v>
      </c>
      <c r="E37" s="22">
        <v>12</v>
      </c>
      <c r="F37" s="21" t="s">
        <v>470</v>
      </c>
      <c r="G37" s="89">
        <v>0.18</v>
      </c>
      <c r="H37" s="144">
        <v>0.19</v>
      </c>
      <c r="I37" s="145">
        <v>0.27</v>
      </c>
      <c r="J37" s="146">
        <v>0.42</v>
      </c>
      <c r="K37" s="21"/>
      <c r="L37" s="147">
        <v>0.16</v>
      </c>
      <c r="M37" s="148">
        <v>0.19</v>
      </c>
      <c r="N37" s="149">
        <v>0.25</v>
      </c>
      <c r="O37" s="150">
        <v>0.4</v>
      </c>
      <c r="P37" s="22">
        <v>262</v>
      </c>
      <c r="Q37" s="22">
        <v>276</v>
      </c>
      <c r="R37" s="40">
        <v>1.6E-2</v>
      </c>
      <c r="S37" s="40">
        <v>3.0000000000000001E-3</v>
      </c>
      <c r="T37" s="40">
        <v>2.4E-2</v>
      </c>
      <c r="U37" s="40">
        <v>1.7999999999999999E-2</v>
      </c>
      <c r="V37" s="21"/>
      <c r="W37" s="40">
        <v>1.6E-2</v>
      </c>
      <c r="X37" s="21"/>
      <c r="Y37" s="41">
        <v>0.2</v>
      </c>
      <c r="Z37" s="41">
        <v>0.04</v>
      </c>
      <c r="AA37" s="41">
        <v>0.28999999999999998</v>
      </c>
      <c r="AB37" s="41">
        <v>0.22</v>
      </c>
      <c r="AC37" s="21"/>
      <c r="AD37" s="42">
        <v>2.2999999999999998</v>
      </c>
      <c r="AE37" s="42">
        <v>0.42</v>
      </c>
      <c r="AF37" s="43">
        <v>2.97</v>
      </c>
      <c r="AG37" s="42">
        <v>2.71</v>
      </c>
      <c r="AH37" s="21"/>
      <c r="AI37" s="42">
        <v>0</v>
      </c>
      <c r="AJ37" s="42">
        <v>0</v>
      </c>
      <c r="AK37" s="42">
        <v>2</v>
      </c>
      <c r="AL37" s="42">
        <v>0</v>
      </c>
      <c r="AM37" s="22">
        <v>262</v>
      </c>
      <c r="AN37" s="22">
        <v>276</v>
      </c>
    </row>
    <row r="38" spans="1:40" x14ac:dyDescent="0.2">
      <c r="A38" s="31">
        <v>284</v>
      </c>
      <c r="B38" s="22">
        <v>305</v>
      </c>
      <c r="C38" s="21"/>
      <c r="D38" s="21">
        <v>2453.15</v>
      </c>
      <c r="E38" s="22">
        <v>19</v>
      </c>
      <c r="F38" s="21" t="s">
        <v>471</v>
      </c>
      <c r="G38" s="60">
        <v>0.61</v>
      </c>
      <c r="H38" s="151">
        <v>0.65</v>
      </c>
      <c r="I38" s="152">
        <v>0.64</v>
      </c>
      <c r="J38" s="35">
        <v>0.69</v>
      </c>
      <c r="K38" s="21"/>
      <c r="L38" s="153">
        <v>0.59</v>
      </c>
      <c r="M38" s="154">
        <v>0.63</v>
      </c>
      <c r="N38" s="154">
        <v>0.63</v>
      </c>
      <c r="O38" s="155">
        <v>0.69</v>
      </c>
      <c r="P38" s="22">
        <v>284</v>
      </c>
      <c r="Q38" s="22">
        <v>305</v>
      </c>
      <c r="R38" s="40">
        <v>2.1999999999999999E-2</v>
      </c>
      <c r="S38" s="40">
        <v>1.9E-2</v>
      </c>
      <c r="T38" s="40">
        <v>8.0000000000000002E-3</v>
      </c>
      <c r="U38" s="40">
        <v>-3.0000000000000001E-3</v>
      </c>
      <c r="V38" s="21"/>
      <c r="W38" s="40">
        <v>1.0999999999999999E-2</v>
      </c>
      <c r="X38" s="21"/>
      <c r="Y38" s="41">
        <v>0.43</v>
      </c>
      <c r="Z38" s="41">
        <v>0.35</v>
      </c>
      <c r="AA38" s="41">
        <v>0.15</v>
      </c>
      <c r="AB38" s="41">
        <v>-0.06</v>
      </c>
      <c r="AC38" s="21"/>
      <c r="AD38" s="42">
        <v>2.19</v>
      </c>
      <c r="AE38" s="43">
        <v>3.47</v>
      </c>
      <c r="AF38" s="42">
        <v>1.1399999999999999</v>
      </c>
      <c r="AG38" s="42">
        <v>-0.66</v>
      </c>
      <c r="AH38" s="21"/>
      <c r="AI38" s="42">
        <v>1</v>
      </c>
      <c r="AJ38" s="42">
        <v>1</v>
      </c>
      <c r="AK38" s="42">
        <v>0</v>
      </c>
      <c r="AL38" s="42">
        <v>0</v>
      </c>
      <c r="AM38" s="22">
        <v>284</v>
      </c>
      <c r="AN38" s="22">
        <v>305</v>
      </c>
    </row>
    <row r="39" spans="1:40" x14ac:dyDescent="0.2">
      <c r="A39" s="31">
        <v>284</v>
      </c>
      <c r="B39" s="22">
        <v>306</v>
      </c>
      <c r="C39" s="21"/>
      <c r="D39" s="21">
        <v>2524.1869999999999</v>
      </c>
      <c r="E39" s="22">
        <v>20</v>
      </c>
      <c r="F39" s="21" t="s">
        <v>472</v>
      </c>
      <c r="G39" s="52">
        <v>0.57999999999999996</v>
      </c>
      <c r="H39" s="60">
        <v>0.61</v>
      </c>
      <c r="I39" s="34">
        <v>0.62</v>
      </c>
      <c r="J39" s="35">
        <v>0.69</v>
      </c>
      <c r="K39" s="21"/>
      <c r="L39" s="56">
        <v>0.56000000000000005</v>
      </c>
      <c r="M39" s="156">
        <v>0.59</v>
      </c>
      <c r="N39" s="157">
        <v>0.6</v>
      </c>
      <c r="O39" s="158">
        <v>0.67</v>
      </c>
      <c r="P39" s="22">
        <v>284</v>
      </c>
      <c r="Q39" s="22">
        <v>306</v>
      </c>
      <c r="R39" s="40">
        <v>1.9E-2</v>
      </c>
      <c r="S39" s="40">
        <v>1.6E-2</v>
      </c>
      <c r="T39" s="40">
        <v>1.7999999999999999E-2</v>
      </c>
      <c r="U39" s="40">
        <v>1.0999999999999999E-2</v>
      </c>
      <c r="V39" s="21"/>
      <c r="W39" s="40">
        <v>1.6E-2</v>
      </c>
      <c r="X39" s="21"/>
      <c r="Y39" s="41">
        <v>0.39</v>
      </c>
      <c r="Z39" s="41">
        <v>0.32</v>
      </c>
      <c r="AA39" s="41">
        <v>0.36</v>
      </c>
      <c r="AB39" s="41">
        <v>0.23</v>
      </c>
      <c r="AC39" s="21"/>
      <c r="AD39" s="42">
        <v>2.41</v>
      </c>
      <c r="AE39" s="43">
        <v>4.0199999999999996</v>
      </c>
      <c r="AF39" s="42">
        <v>2.5499999999999998</v>
      </c>
      <c r="AG39" s="43">
        <v>2.82</v>
      </c>
      <c r="AH39" s="21"/>
      <c r="AI39" s="42">
        <v>0</v>
      </c>
      <c r="AJ39" s="42">
        <v>1</v>
      </c>
      <c r="AK39" s="42">
        <v>0</v>
      </c>
      <c r="AL39" s="42">
        <v>1</v>
      </c>
      <c r="AM39" s="22">
        <v>284</v>
      </c>
      <c r="AN39" s="22">
        <v>306</v>
      </c>
    </row>
    <row r="40" spans="1:40" x14ac:dyDescent="0.2">
      <c r="A40" s="31">
        <v>314</v>
      </c>
      <c r="B40" s="22">
        <v>325</v>
      </c>
      <c r="C40" s="21"/>
      <c r="D40" s="21">
        <v>1349.779</v>
      </c>
      <c r="E40" s="22">
        <v>11</v>
      </c>
      <c r="F40" s="21" t="s">
        <v>473</v>
      </c>
      <c r="G40" s="159">
        <v>0.13</v>
      </c>
      <c r="H40" s="160">
        <v>0.17</v>
      </c>
      <c r="I40" s="161">
        <v>0.18</v>
      </c>
      <c r="J40" s="162">
        <v>0.18</v>
      </c>
      <c r="K40" s="21"/>
      <c r="L40" s="117">
        <v>0.12</v>
      </c>
      <c r="M40" s="163">
        <v>0.17</v>
      </c>
      <c r="N40" s="161">
        <v>0.18</v>
      </c>
      <c r="O40" s="163">
        <v>0.17</v>
      </c>
      <c r="P40" s="22">
        <v>314</v>
      </c>
      <c r="Q40" s="22">
        <v>325</v>
      </c>
      <c r="R40" s="40">
        <v>1.2E-2</v>
      </c>
      <c r="S40" s="40">
        <v>-1E-3</v>
      </c>
      <c r="T40" s="40">
        <v>0</v>
      </c>
      <c r="U40" s="40">
        <v>4.0000000000000001E-3</v>
      </c>
      <c r="V40" s="21"/>
      <c r="W40" s="40">
        <v>4.0000000000000001E-3</v>
      </c>
      <c r="X40" s="21"/>
      <c r="Y40" s="41">
        <v>0.13</v>
      </c>
      <c r="Z40" s="41">
        <v>-0.02</v>
      </c>
      <c r="AA40" s="41">
        <v>0</v>
      </c>
      <c r="AB40" s="41">
        <v>0.05</v>
      </c>
      <c r="AC40" s="21"/>
      <c r="AD40" s="42">
        <v>1.8</v>
      </c>
      <c r="AE40" s="42">
        <v>-0.24</v>
      </c>
      <c r="AF40" s="42">
        <v>0.02</v>
      </c>
      <c r="AG40" s="42">
        <v>0.73</v>
      </c>
      <c r="AH40" s="21"/>
      <c r="AI40" s="42">
        <v>0</v>
      </c>
      <c r="AJ40" s="42">
        <v>0</v>
      </c>
      <c r="AK40" s="42">
        <v>0</v>
      </c>
      <c r="AL40" s="42">
        <v>0</v>
      </c>
      <c r="AM40" s="22">
        <v>314</v>
      </c>
      <c r="AN40" s="22">
        <v>325</v>
      </c>
    </row>
    <row r="41" spans="1:40" x14ac:dyDescent="0.2">
      <c r="A41" s="31">
        <v>315</v>
      </c>
      <c r="B41" s="22">
        <v>322</v>
      </c>
      <c r="C41" s="21"/>
      <c r="D41" s="21">
        <v>908.55640000000005</v>
      </c>
      <c r="E41" s="22">
        <v>7</v>
      </c>
      <c r="F41" s="21" t="s">
        <v>474</v>
      </c>
      <c r="G41" s="66">
        <v>0.01</v>
      </c>
      <c r="H41" s="66">
        <v>0</v>
      </c>
      <c r="I41" s="66">
        <v>0.01</v>
      </c>
      <c r="J41" s="66">
        <v>0.02</v>
      </c>
      <c r="K41" s="21"/>
      <c r="L41" s="66">
        <v>0</v>
      </c>
      <c r="M41" s="164">
        <v>0</v>
      </c>
      <c r="N41" s="66">
        <v>0.02</v>
      </c>
      <c r="O41" s="66">
        <v>0.01</v>
      </c>
      <c r="P41" s="22">
        <v>315</v>
      </c>
      <c r="Q41" s="22">
        <v>322</v>
      </c>
      <c r="R41" s="40">
        <v>7.0000000000000001E-3</v>
      </c>
      <c r="S41" s="40">
        <v>4.0000000000000001E-3</v>
      </c>
      <c r="T41" s="40">
        <v>-8.9999999999999993E-3</v>
      </c>
      <c r="U41" s="40">
        <v>7.0000000000000001E-3</v>
      </c>
      <c r="V41" s="21"/>
      <c r="W41" s="40">
        <v>2E-3</v>
      </c>
      <c r="X41" s="21"/>
      <c r="Y41" s="41">
        <v>0.05</v>
      </c>
      <c r="Z41" s="41">
        <v>0.03</v>
      </c>
      <c r="AA41" s="41">
        <v>-0.06</v>
      </c>
      <c r="AB41" s="41">
        <v>0.05</v>
      </c>
      <c r="AC41" s="21"/>
      <c r="AD41" s="42">
        <v>0.56999999999999995</v>
      </c>
      <c r="AE41" s="42">
        <v>0.35</v>
      </c>
      <c r="AF41" s="42">
        <v>-0.71</v>
      </c>
      <c r="AG41" s="42">
        <v>0.57999999999999996</v>
      </c>
      <c r="AH41" s="21"/>
      <c r="AI41" s="42">
        <v>0</v>
      </c>
      <c r="AJ41" s="42">
        <v>0</v>
      </c>
      <c r="AK41" s="42">
        <v>0</v>
      </c>
      <c r="AL41" s="42">
        <v>0</v>
      </c>
      <c r="AM41" s="22">
        <v>315</v>
      </c>
      <c r="AN41" s="22">
        <v>322</v>
      </c>
    </row>
    <row r="42" spans="1:40" x14ac:dyDescent="0.2">
      <c r="A42" s="31">
        <v>315</v>
      </c>
      <c r="B42" s="22">
        <v>323</v>
      </c>
      <c r="C42" s="21"/>
      <c r="D42" s="21">
        <v>1023.583</v>
      </c>
      <c r="E42" s="22">
        <v>8</v>
      </c>
      <c r="F42" s="21" t="s">
        <v>475</v>
      </c>
      <c r="G42" s="66">
        <v>0</v>
      </c>
      <c r="H42" s="66">
        <v>0</v>
      </c>
      <c r="I42" s="164">
        <v>-0.01</v>
      </c>
      <c r="J42" s="66">
        <v>0.02</v>
      </c>
      <c r="K42" s="21"/>
      <c r="L42" s="66">
        <v>0.01</v>
      </c>
      <c r="M42" s="66">
        <v>0.01</v>
      </c>
      <c r="N42" s="66">
        <v>0.01</v>
      </c>
      <c r="O42" s="66">
        <v>0.01</v>
      </c>
      <c r="P42" s="22">
        <v>315</v>
      </c>
      <c r="Q42" s="22">
        <v>323</v>
      </c>
      <c r="R42" s="40">
        <v>-6.0000000000000001E-3</v>
      </c>
      <c r="S42" s="40">
        <v>-4.0000000000000001E-3</v>
      </c>
      <c r="T42" s="40">
        <v>-1.2999999999999999E-2</v>
      </c>
      <c r="U42" s="40">
        <v>8.0000000000000002E-3</v>
      </c>
      <c r="V42" s="21"/>
      <c r="W42" s="40">
        <v>-4.0000000000000001E-3</v>
      </c>
      <c r="X42" s="21"/>
      <c r="Y42" s="41">
        <v>-0.05</v>
      </c>
      <c r="Z42" s="41">
        <v>-0.03</v>
      </c>
      <c r="AA42" s="41">
        <v>-0.1</v>
      </c>
      <c r="AB42" s="41">
        <v>0.06</v>
      </c>
      <c r="AC42" s="21"/>
      <c r="AD42" s="42">
        <v>-0.7</v>
      </c>
      <c r="AE42" s="42">
        <v>-0.5</v>
      </c>
      <c r="AF42" s="42">
        <v>-1.41</v>
      </c>
      <c r="AG42" s="42">
        <v>1.1000000000000001</v>
      </c>
      <c r="AH42" s="21"/>
      <c r="AI42" s="42">
        <v>0</v>
      </c>
      <c r="AJ42" s="42">
        <v>0</v>
      </c>
      <c r="AK42" s="42">
        <v>0</v>
      </c>
      <c r="AL42" s="42">
        <v>0</v>
      </c>
      <c r="AM42" s="22">
        <v>315</v>
      </c>
      <c r="AN42" s="22">
        <v>323</v>
      </c>
    </row>
    <row r="43" spans="1:40" x14ac:dyDescent="0.2">
      <c r="A43" s="31">
        <v>317</v>
      </c>
      <c r="B43" s="22">
        <v>323</v>
      </c>
      <c r="C43" s="21"/>
      <c r="D43" s="21">
        <v>810.47199999999998</v>
      </c>
      <c r="E43" s="22">
        <v>6</v>
      </c>
      <c r="F43" s="21" t="s">
        <v>476</v>
      </c>
      <c r="G43" s="66">
        <v>0.01</v>
      </c>
      <c r="H43" s="66">
        <v>0</v>
      </c>
      <c r="I43" s="66">
        <v>0.01</v>
      </c>
      <c r="J43" s="66">
        <v>0.02</v>
      </c>
      <c r="K43" s="21"/>
      <c r="L43" s="66">
        <v>0</v>
      </c>
      <c r="M43" s="66">
        <v>0.01</v>
      </c>
      <c r="N43" s="66">
        <v>0.01</v>
      </c>
      <c r="O43" s="66">
        <v>0.01</v>
      </c>
      <c r="P43" s="22">
        <v>317</v>
      </c>
      <c r="Q43" s="22">
        <v>323</v>
      </c>
      <c r="R43" s="40">
        <v>6.0000000000000001E-3</v>
      </c>
      <c r="S43" s="40">
        <v>-7.0000000000000001E-3</v>
      </c>
      <c r="T43" s="40">
        <v>6.0000000000000001E-3</v>
      </c>
      <c r="U43" s="40">
        <v>7.0000000000000001E-3</v>
      </c>
      <c r="V43" s="21"/>
      <c r="W43" s="40">
        <v>3.0000000000000001E-3</v>
      </c>
      <c r="X43" s="21"/>
      <c r="Y43" s="41">
        <v>0.04</v>
      </c>
      <c r="Z43" s="41">
        <v>-0.04</v>
      </c>
      <c r="AA43" s="41">
        <v>0.04</v>
      </c>
      <c r="AB43" s="41">
        <v>0.04</v>
      </c>
      <c r="AC43" s="21"/>
      <c r="AD43" s="42">
        <v>0.84</v>
      </c>
      <c r="AE43" s="42">
        <v>-1.5</v>
      </c>
      <c r="AF43" s="42">
        <v>0.88</v>
      </c>
      <c r="AG43" s="42">
        <v>1.28</v>
      </c>
      <c r="AH43" s="21"/>
      <c r="AI43" s="42">
        <v>0</v>
      </c>
      <c r="AJ43" s="42">
        <v>0</v>
      </c>
      <c r="AK43" s="42">
        <v>0</v>
      </c>
      <c r="AL43" s="42">
        <v>0</v>
      </c>
      <c r="AM43" s="22">
        <v>317</v>
      </c>
      <c r="AN43" s="22">
        <v>323</v>
      </c>
    </row>
    <row r="44" spans="1:40" x14ac:dyDescent="0.2">
      <c r="A44" s="31">
        <v>324</v>
      </c>
      <c r="B44" s="22">
        <v>335</v>
      </c>
      <c r="C44" s="21"/>
      <c r="D44" s="21">
        <v>1391.7349999999999</v>
      </c>
      <c r="E44" s="22">
        <v>10</v>
      </c>
      <c r="F44" s="21" t="s">
        <v>477</v>
      </c>
      <c r="G44" s="165">
        <v>0.45</v>
      </c>
      <c r="H44" s="166">
        <v>0.55000000000000004</v>
      </c>
      <c r="I44" s="167">
        <v>0.67</v>
      </c>
      <c r="J44" s="47">
        <v>0.7</v>
      </c>
      <c r="K44" s="21"/>
      <c r="L44" s="168">
        <v>0.43</v>
      </c>
      <c r="M44" s="169">
        <v>0.53</v>
      </c>
      <c r="N44" s="170">
        <v>0.65</v>
      </c>
      <c r="O44" s="47">
        <v>0.71</v>
      </c>
      <c r="P44" s="22">
        <v>324</v>
      </c>
      <c r="Q44" s="22">
        <v>335</v>
      </c>
      <c r="R44" s="40">
        <v>1.7000000000000001E-2</v>
      </c>
      <c r="S44" s="40">
        <v>1.9E-2</v>
      </c>
      <c r="T44" s="40">
        <v>2.1000000000000001E-2</v>
      </c>
      <c r="U44" s="40">
        <v>-4.0000000000000001E-3</v>
      </c>
      <c r="V44" s="21"/>
      <c r="W44" s="40">
        <v>1.2999999999999999E-2</v>
      </c>
      <c r="X44" s="21"/>
      <c r="Y44" s="41">
        <v>0.17</v>
      </c>
      <c r="Z44" s="41">
        <v>0.19</v>
      </c>
      <c r="AA44" s="41">
        <v>0.21</v>
      </c>
      <c r="AB44" s="41">
        <v>-0.04</v>
      </c>
      <c r="AC44" s="21"/>
      <c r="AD44" s="42">
        <v>1.5</v>
      </c>
      <c r="AE44" s="42">
        <v>1.77</v>
      </c>
      <c r="AF44" s="42">
        <v>1.86</v>
      </c>
      <c r="AG44" s="42">
        <v>-0.39</v>
      </c>
      <c r="AH44" s="21"/>
      <c r="AI44" s="42">
        <v>0</v>
      </c>
      <c r="AJ44" s="42">
        <v>0</v>
      </c>
      <c r="AK44" s="42">
        <v>1</v>
      </c>
      <c r="AL44" s="42">
        <v>0</v>
      </c>
      <c r="AM44" s="22">
        <v>324</v>
      </c>
      <c r="AN44" s="22">
        <v>335</v>
      </c>
    </row>
    <row r="45" spans="1:40" x14ac:dyDescent="0.2">
      <c r="A45" s="31">
        <v>327</v>
      </c>
      <c r="B45" s="22">
        <v>335</v>
      </c>
      <c r="C45" s="21"/>
      <c r="D45" s="21">
        <v>1065.54</v>
      </c>
      <c r="E45" s="22">
        <v>7</v>
      </c>
      <c r="F45" s="21" t="s">
        <v>478</v>
      </c>
      <c r="G45" s="66">
        <v>0.03</v>
      </c>
      <c r="H45" s="66">
        <v>0.04</v>
      </c>
      <c r="I45" s="66">
        <v>0.09</v>
      </c>
      <c r="J45" s="171">
        <v>0.11</v>
      </c>
      <c r="K45" s="21"/>
      <c r="L45" s="66">
        <v>0.03</v>
      </c>
      <c r="M45" s="66">
        <v>0.05</v>
      </c>
      <c r="N45" s="66">
        <v>7.0000000000000007E-2</v>
      </c>
      <c r="O45" s="172">
        <v>0.1</v>
      </c>
      <c r="P45" s="22">
        <v>327</v>
      </c>
      <c r="Q45" s="22">
        <v>335</v>
      </c>
      <c r="R45" s="40">
        <v>-2E-3</v>
      </c>
      <c r="S45" s="40">
        <v>-6.0000000000000001E-3</v>
      </c>
      <c r="T45" s="40">
        <v>1.4999999999999999E-2</v>
      </c>
      <c r="U45" s="40">
        <v>8.0000000000000002E-3</v>
      </c>
      <c r="V45" s="21"/>
      <c r="W45" s="40">
        <v>4.0000000000000001E-3</v>
      </c>
      <c r="X45" s="21"/>
      <c r="Y45" s="41">
        <v>-0.01</v>
      </c>
      <c r="Z45" s="41">
        <v>-0.04</v>
      </c>
      <c r="AA45" s="41">
        <v>0.1</v>
      </c>
      <c r="AB45" s="41">
        <v>0.05</v>
      </c>
      <c r="AC45" s="21"/>
      <c r="AD45" s="42">
        <v>-0.08</v>
      </c>
      <c r="AE45" s="42">
        <v>-0.28999999999999998</v>
      </c>
      <c r="AF45" s="42">
        <v>0.74</v>
      </c>
      <c r="AG45" s="42">
        <v>0.36</v>
      </c>
      <c r="AH45" s="21"/>
      <c r="AI45" s="42">
        <v>0</v>
      </c>
      <c r="AJ45" s="42">
        <v>0</v>
      </c>
      <c r="AK45" s="42">
        <v>0</v>
      </c>
      <c r="AL45" s="42">
        <v>0</v>
      </c>
      <c r="AM45" s="22">
        <v>327</v>
      </c>
      <c r="AN45" s="22">
        <v>335</v>
      </c>
    </row>
    <row r="46" spans="1:40" x14ac:dyDescent="0.2">
      <c r="A46" s="31">
        <v>361</v>
      </c>
      <c r="B46" s="22">
        <v>367</v>
      </c>
      <c r="C46" s="21"/>
      <c r="D46" s="21">
        <v>844.43119999999999</v>
      </c>
      <c r="E46" s="22">
        <v>6</v>
      </c>
      <c r="F46" s="21" t="s">
        <v>479</v>
      </c>
      <c r="G46" s="173">
        <v>0.33</v>
      </c>
      <c r="H46" s="143">
        <v>0.36</v>
      </c>
      <c r="I46" s="168">
        <v>0.43</v>
      </c>
      <c r="J46" s="174">
        <v>0.51</v>
      </c>
      <c r="K46" s="21"/>
      <c r="L46" s="175">
        <v>0.32</v>
      </c>
      <c r="M46" s="176">
        <v>0.35</v>
      </c>
      <c r="N46" s="177">
        <v>0.45</v>
      </c>
      <c r="O46" s="178">
        <v>0.51</v>
      </c>
      <c r="P46" s="22">
        <v>361</v>
      </c>
      <c r="Q46" s="22">
        <v>367</v>
      </c>
      <c r="R46" s="40">
        <v>2E-3</v>
      </c>
      <c r="S46" s="40">
        <v>8.9999999999999993E-3</v>
      </c>
      <c r="T46" s="40">
        <v>-1.7999999999999999E-2</v>
      </c>
      <c r="U46" s="40">
        <v>5.0000000000000001E-3</v>
      </c>
      <c r="V46" s="21"/>
      <c r="W46" s="40">
        <v>-1E-3</v>
      </c>
      <c r="X46" s="21"/>
      <c r="Y46" s="41">
        <v>0.01</v>
      </c>
      <c r="Z46" s="41">
        <v>0.05</v>
      </c>
      <c r="AA46" s="41">
        <v>-0.11</v>
      </c>
      <c r="AB46" s="41">
        <v>0.03</v>
      </c>
      <c r="AC46" s="21"/>
      <c r="AD46" s="42">
        <v>0.14000000000000001</v>
      </c>
      <c r="AE46" s="42">
        <v>0.65</v>
      </c>
      <c r="AF46" s="42">
        <v>-1.56</v>
      </c>
      <c r="AG46" s="42">
        <v>0.43</v>
      </c>
      <c r="AH46" s="21"/>
      <c r="AI46" s="42">
        <v>0</v>
      </c>
      <c r="AJ46" s="42">
        <v>0</v>
      </c>
      <c r="AK46" s="42">
        <v>0</v>
      </c>
      <c r="AL46" s="42">
        <v>0</v>
      </c>
      <c r="AM46" s="22">
        <v>361</v>
      </c>
      <c r="AN46" s="22">
        <v>367</v>
      </c>
    </row>
    <row r="47" spans="1:40" x14ac:dyDescent="0.2">
      <c r="A47" s="31">
        <v>368</v>
      </c>
      <c r="B47" s="22">
        <v>375</v>
      </c>
      <c r="C47" s="21"/>
      <c r="D47" s="21">
        <v>951.48940000000005</v>
      </c>
      <c r="E47" s="22">
        <v>6</v>
      </c>
      <c r="F47" s="21" t="s">
        <v>480</v>
      </c>
      <c r="G47" s="179">
        <v>0.42</v>
      </c>
      <c r="H47" s="180">
        <v>0.65</v>
      </c>
      <c r="I47" s="47">
        <v>0.75</v>
      </c>
      <c r="J47" s="47">
        <v>0.75</v>
      </c>
      <c r="K47" s="21"/>
      <c r="L47" s="168">
        <v>0.43</v>
      </c>
      <c r="M47" s="181">
        <v>0.62</v>
      </c>
      <c r="N47" s="47">
        <v>0.74</v>
      </c>
      <c r="O47" s="47">
        <v>0.75</v>
      </c>
      <c r="P47" s="22">
        <v>368</v>
      </c>
      <c r="Q47" s="22">
        <v>375</v>
      </c>
      <c r="R47" s="40">
        <v>-6.0000000000000001E-3</v>
      </c>
      <c r="S47" s="40">
        <v>0.03</v>
      </c>
      <c r="T47" s="40">
        <v>1E-3</v>
      </c>
      <c r="U47" s="40">
        <v>3.0000000000000001E-3</v>
      </c>
      <c r="V47" s="21"/>
      <c r="W47" s="40">
        <v>7.0000000000000001E-3</v>
      </c>
      <c r="X47" s="21"/>
      <c r="Y47" s="41">
        <v>-0.04</v>
      </c>
      <c r="Z47" s="41">
        <v>0.18</v>
      </c>
      <c r="AA47" s="41">
        <v>0</v>
      </c>
      <c r="AB47" s="41">
        <v>0.02</v>
      </c>
      <c r="AC47" s="21"/>
      <c r="AD47" s="42">
        <v>-0.57999999999999996</v>
      </c>
      <c r="AE47" s="42">
        <v>1.99</v>
      </c>
      <c r="AF47" s="42">
        <v>7.0000000000000007E-2</v>
      </c>
      <c r="AG47" s="42">
        <v>0.28999999999999998</v>
      </c>
      <c r="AH47" s="21"/>
      <c r="AI47" s="42">
        <v>0</v>
      </c>
      <c r="AJ47" s="42">
        <v>1</v>
      </c>
      <c r="AK47" s="42">
        <v>0</v>
      </c>
      <c r="AL47" s="42">
        <v>0</v>
      </c>
      <c r="AM47" s="22">
        <v>368</v>
      </c>
      <c r="AN47" s="22">
        <v>375</v>
      </c>
    </row>
    <row r="48" spans="1:40" x14ac:dyDescent="0.2">
      <c r="A48" s="31">
        <v>368</v>
      </c>
      <c r="B48" s="22">
        <v>380</v>
      </c>
      <c r="C48" s="21"/>
      <c r="D48" s="21">
        <v>1578.8420000000001</v>
      </c>
      <c r="E48" s="22">
        <v>11</v>
      </c>
      <c r="F48" s="21" t="s">
        <v>481</v>
      </c>
      <c r="G48" s="119">
        <v>0.23</v>
      </c>
      <c r="H48" s="182">
        <v>0.34</v>
      </c>
      <c r="I48" s="183">
        <v>0.48</v>
      </c>
      <c r="J48" s="184">
        <v>0.54</v>
      </c>
      <c r="K48" s="21"/>
      <c r="L48" s="185">
        <v>0.23</v>
      </c>
      <c r="M48" s="129">
        <v>0.33</v>
      </c>
      <c r="N48" s="45">
        <v>0.47</v>
      </c>
      <c r="O48" s="186">
        <v>0.55000000000000004</v>
      </c>
      <c r="P48" s="22">
        <v>368</v>
      </c>
      <c r="Q48" s="22">
        <v>380</v>
      </c>
      <c r="R48" s="40">
        <v>8.0000000000000002E-3</v>
      </c>
      <c r="S48" s="40">
        <v>1.0999999999999999E-2</v>
      </c>
      <c r="T48" s="40">
        <v>3.0000000000000001E-3</v>
      </c>
      <c r="U48" s="40">
        <v>-6.0000000000000001E-3</v>
      </c>
      <c r="V48" s="21"/>
      <c r="W48" s="40">
        <v>4.0000000000000001E-3</v>
      </c>
      <c r="X48" s="21"/>
      <c r="Y48" s="41">
        <v>0.09</v>
      </c>
      <c r="Z48" s="41">
        <v>0.12</v>
      </c>
      <c r="AA48" s="41">
        <v>0.04</v>
      </c>
      <c r="AB48" s="41">
        <v>-0.06</v>
      </c>
      <c r="AC48" s="21"/>
      <c r="AD48" s="42">
        <v>0.93</v>
      </c>
      <c r="AE48" s="42">
        <v>1.19</v>
      </c>
      <c r="AF48" s="42">
        <v>0.3</v>
      </c>
      <c r="AG48" s="42">
        <v>-0.51</v>
      </c>
      <c r="AH48" s="21"/>
      <c r="AI48" s="42">
        <v>0</v>
      </c>
      <c r="AJ48" s="42">
        <v>0</v>
      </c>
      <c r="AK48" s="42">
        <v>0</v>
      </c>
      <c r="AL48" s="42">
        <v>0</v>
      </c>
      <c r="AM48" s="22">
        <v>368</v>
      </c>
      <c r="AN48" s="22">
        <v>380</v>
      </c>
    </row>
    <row r="49" spans="1:40" x14ac:dyDescent="0.2">
      <c r="A49" s="31">
        <v>368</v>
      </c>
      <c r="B49" s="22">
        <v>381</v>
      </c>
      <c r="C49" s="21"/>
      <c r="D49" s="21">
        <v>1741.905</v>
      </c>
      <c r="E49" s="22">
        <v>12</v>
      </c>
      <c r="F49" s="21" t="s">
        <v>482</v>
      </c>
      <c r="G49" s="187">
        <v>0.22</v>
      </c>
      <c r="H49" s="188">
        <v>0.31</v>
      </c>
      <c r="I49" s="189">
        <v>0.43</v>
      </c>
      <c r="J49" s="190">
        <v>0.5</v>
      </c>
      <c r="K49" s="21"/>
      <c r="L49" s="191">
        <v>0.21</v>
      </c>
      <c r="M49" s="192">
        <v>0.31</v>
      </c>
      <c r="N49" s="193">
        <v>0.43</v>
      </c>
      <c r="O49" s="194">
        <v>0.49</v>
      </c>
      <c r="P49" s="22">
        <v>368</v>
      </c>
      <c r="Q49" s="22">
        <v>381</v>
      </c>
      <c r="R49" s="40">
        <v>7.0000000000000001E-3</v>
      </c>
      <c r="S49" s="40">
        <v>4.0000000000000001E-3</v>
      </c>
      <c r="T49" s="40">
        <v>-3.0000000000000001E-3</v>
      </c>
      <c r="U49" s="40">
        <v>1.2E-2</v>
      </c>
      <c r="V49" s="21"/>
      <c r="W49" s="40">
        <v>5.0000000000000001E-3</v>
      </c>
      <c r="X49" s="21"/>
      <c r="Y49" s="41">
        <v>0.09</v>
      </c>
      <c r="Z49" s="41">
        <v>0.04</v>
      </c>
      <c r="AA49" s="41">
        <v>-0.03</v>
      </c>
      <c r="AB49" s="41">
        <v>0.15</v>
      </c>
      <c r="AC49" s="21"/>
      <c r="AD49" s="42">
        <v>0.99</v>
      </c>
      <c r="AE49" s="42">
        <v>0.37</v>
      </c>
      <c r="AF49" s="42">
        <v>-0.28000000000000003</v>
      </c>
      <c r="AG49" s="42">
        <v>1.59</v>
      </c>
      <c r="AH49" s="21"/>
      <c r="AI49" s="42">
        <v>0</v>
      </c>
      <c r="AJ49" s="42">
        <v>0</v>
      </c>
      <c r="AK49" s="42">
        <v>0</v>
      </c>
      <c r="AL49" s="42">
        <v>0</v>
      </c>
      <c r="AM49" s="22">
        <v>368</v>
      </c>
      <c r="AN49" s="22">
        <v>381</v>
      </c>
    </row>
    <row r="50" spans="1:40" x14ac:dyDescent="0.2">
      <c r="A50" s="31">
        <v>370</v>
      </c>
      <c r="B50" s="22">
        <v>380</v>
      </c>
      <c r="C50" s="21"/>
      <c r="D50" s="21">
        <v>1335.7570000000001</v>
      </c>
      <c r="E50" s="22">
        <v>9</v>
      </c>
      <c r="F50" s="21" t="s">
        <v>481</v>
      </c>
      <c r="G50" s="195">
        <v>0.23</v>
      </c>
      <c r="H50" s="182">
        <v>0.34</v>
      </c>
      <c r="I50" s="196">
        <v>0.48</v>
      </c>
      <c r="J50" s="197">
        <v>0.57999999999999996</v>
      </c>
      <c r="K50" s="21"/>
      <c r="L50" s="198">
        <v>0.24</v>
      </c>
      <c r="M50" s="128">
        <v>0.34</v>
      </c>
      <c r="N50" s="86">
        <v>0.47</v>
      </c>
      <c r="O50" s="199">
        <v>0.59</v>
      </c>
      <c r="P50" s="22">
        <v>370</v>
      </c>
      <c r="Q50" s="22">
        <v>380</v>
      </c>
      <c r="R50" s="40">
        <v>-1.4E-2</v>
      </c>
      <c r="S50" s="40">
        <v>1E-3</v>
      </c>
      <c r="T50" s="40">
        <v>1.6E-2</v>
      </c>
      <c r="U50" s="40">
        <v>-4.0000000000000001E-3</v>
      </c>
      <c r="V50" s="21"/>
      <c r="W50" s="40">
        <v>0</v>
      </c>
      <c r="X50" s="21"/>
      <c r="Y50" s="41">
        <v>-0.13</v>
      </c>
      <c r="Z50" s="41">
        <v>0.01</v>
      </c>
      <c r="AA50" s="41">
        <v>0.14000000000000001</v>
      </c>
      <c r="AB50" s="41">
        <v>-0.04</v>
      </c>
      <c r="AC50" s="21"/>
      <c r="AD50" s="42">
        <v>-1.4</v>
      </c>
      <c r="AE50" s="42">
        <v>0.16</v>
      </c>
      <c r="AF50" s="42">
        <v>2.35</v>
      </c>
      <c r="AG50" s="42">
        <v>-0.24</v>
      </c>
      <c r="AH50" s="21"/>
      <c r="AI50" s="42">
        <v>0</v>
      </c>
      <c r="AJ50" s="42">
        <v>0</v>
      </c>
      <c r="AK50" s="42">
        <v>0</v>
      </c>
      <c r="AL50" s="42">
        <v>0</v>
      </c>
      <c r="AM50" s="22">
        <v>370</v>
      </c>
      <c r="AN50" s="22">
        <v>380</v>
      </c>
    </row>
    <row r="51" spans="1:40" x14ac:dyDescent="0.2">
      <c r="A51" s="31">
        <v>381</v>
      </c>
      <c r="B51" s="22">
        <v>388</v>
      </c>
      <c r="C51" s="21"/>
      <c r="D51" s="21">
        <v>881.42510000000004</v>
      </c>
      <c r="E51" s="22">
        <v>6</v>
      </c>
      <c r="F51" s="21" t="s">
        <v>483</v>
      </c>
      <c r="G51" s="200">
        <v>0.39</v>
      </c>
      <c r="H51" s="201">
        <v>0.4</v>
      </c>
      <c r="I51" s="202">
        <v>0.4</v>
      </c>
      <c r="J51" s="51">
        <v>0.41</v>
      </c>
      <c r="K51" s="21"/>
      <c r="L51" s="203">
        <v>0.39</v>
      </c>
      <c r="M51" s="204">
        <v>0.39</v>
      </c>
      <c r="N51" s="205">
        <v>0.39</v>
      </c>
      <c r="O51" s="206">
        <v>0.4</v>
      </c>
      <c r="P51" s="22">
        <v>381</v>
      </c>
      <c r="Q51" s="22">
        <v>388</v>
      </c>
      <c r="R51" s="40">
        <v>7.0000000000000001E-3</v>
      </c>
      <c r="S51" s="40">
        <v>8.9999999999999993E-3</v>
      </c>
      <c r="T51" s="40">
        <v>8.9999999999999993E-3</v>
      </c>
      <c r="U51" s="40">
        <v>6.0000000000000001E-3</v>
      </c>
      <c r="V51" s="21"/>
      <c r="W51" s="40">
        <v>8.0000000000000002E-3</v>
      </c>
      <c r="X51" s="21"/>
      <c r="Y51" s="41">
        <v>0.04</v>
      </c>
      <c r="Z51" s="41">
        <v>0.06</v>
      </c>
      <c r="AA51" s="41">
        <v>0.06</v>
      </c>
      <c r="AB51" s="41">
        <v>0.03</v>
      </c>
      <c r="AC51" s="21"/>
      <c r="AD51" s="42">
        <v>0.72</v>
      </c>
      <c r="AE51" s="42">
        <v>1.05</v>
      </c>
      <c r="AF51" s="42">
        <v>1.31</v>
      </c>
      <c r="AG51" s="42">
        <v>0.7</v>
      </c>
      <c r="AH51" s="21"/>
      <c r="AI51" s="42">
        <v>0</v>
      </c>
      <c r="AJ51" s="42">
        <v>0</v>
      </c>
      <c r="AK51" s="42">
        <v>0</v>
      </c>
      <c r="AL51" s="42">
        <v>0</v>
      </c>
      <c r="AM51" s="22">
        <v>381</v>
      </c>
      <c r="AN51" s="22">
        <v>388</v>
      </c>
    </row>
    <row r="52" spans="1:40" x14ac:dyDescent="0.2">
      <c r="A52" s="31">
        <v>382</v>
      </c>
      <c r="B52" s="22">
        <v>388</v>
      </c>
      <c r="C52" s="21"/>
      <c r="D52" s="21">
        <v>718.36180000000002</v>
      </c>
      <c r="E52" s="22">
        <v>5</v>
      </c>
      <c r="F52" s="21" t="s">
        <v>484</v>
      </c>
      <c r="G52" s="101">
        <v>0.52</v>
      </c>
      <c r="H52" s="207">
        <v>0.54</v>
      </c>
      <c r="I52" s="208">
        <v>0.53</v>
      </c>
      <c r="J52" s="209">
        <v>0.6</v>
      </c>
      <c r="K52" s="21"/>
      <c r="L52" s="210">
        <v>0.52</v>
      </c>
      <c r="M52" s="72">
        <v>0.54</v>
      </c>
      <c r="N52" s="63">
        <v>0.54</v>
      </c>
      <c r="O52" s="81">
        <v>0.59</v>
      </c>
      <c r="P52" s="22">
        <v>382</v>
      </c>
      <c r="Q52" s="22">
        <v>388</v>
      </c>
      <c r="R52" s="40">
        <v>-1E-3</v>
      </c>
      <c r="S52" s="40">
        <v>6.0000000000000001E-3</v>
      </c>
      <c r="T52" s="40">
        <v>-1E-3</v>
      </c>
      <c r="U52" s="40">
        <v>7.0000000000000001E-3</v>
      </c>
      <c r="V52" s="21"/>
      <c r="W52" s="40">
        <v>3.0000000000000001E-3</v>
      </c>
      <c r="X52" s="21"/>
      <c r="Y52" s="41">
        <v>-0.01</v>
      </c>
      <c r="Z52" s="41">
        <v>0.03</v>
      </c>
      <c r="AA52" s="41">
        <v>0</v>
      </c>
      <c r="AB52" s="41">
        <v>0.03</v>
      </c>
      <c r="AC52" s="21"/>
      <c r="AD52" s="42">
        <v>-0.12</v>
      </c>
      <c r="AE52" s="42">
        <v>0.65</v>
      </c>
      <c r="AF52" s="42">
        <v>-0.09</v>
      </c>
      <c r="AG52" s="42">
        <v>0.88</v>
      </c>
      <c r="AH52" s="21"/>
      <c r="AI52" s="42">
        <v>0</v>
      </c>
      <c r="AJ52" s="42">
        <v>0</v>
      </c>
      <c r="AK52" s="42">
        <v>0</v>
      </c>
      <c r="AL52" s="42">
        <v>0</v>
      </c>
      <c r="AM52" s="22">
        <v>382</v>
      </c>
      <c r="AN52" s="22">
        <v>388</v>
      </c>
    </row>
    <row r="53" spans="1:40" x14ac:dyDescent="0.2">
      <c r="A53" s="31">
        <v>389</v>
      </c>
      <c r="B53" s="22">
        <v>402</v>
      </c>
      <c r="C53" s="21"/>
      <c r="D53" s="21">
        <v>1553.818</v>
      </c>
      <c r="E53" s="22">
        <v>12</v>
      </c>
      <c r="F53" s="21" t="s">
        <v>485</v>
      </c>
      <c r="G53" s="186">
        <v>0.55000000000000004</v>
      </c>
      <c r="H53" s="211">
        <v>0.65</v>
      </c>
      <c r="I53" s="180">
        <v>0.65</v>
      </c>
      <c r="J53" s="212">
        <v>0.66</v>
      </c>
      <c r="K53" s="21"/>
      <c r="L53" s="72">
        <v>0.54</v>
      </c>
      <c r="M53" s="213">
        <v>0.63</v>
      </c>
      <c r="N53" s="214">
        <v>0.64</v>
      </c>
      <c r="O53" s="151">
        <v>0.65</v>
      </c>
      <c r="P53" s="22">
        <v>389</v>
      </c>
      <c r="Q53" s="22">
        <v>402</v>
      </c>
      <c r="R53" s="40">
        <v>1.2E-2</v>
      </c>
      <c r="S53" s="40">
        <v>2.5999999999999999E-2</v>
      </c>
      <c r="T53" s="40">
        <v>7.0000000000000001E-3</v>
      </c>
      <c r="U53" s="40">
        <v>7.0000000000000001E-3</v>
      </c>
      <c r="V53" s="21"/>
      <c r="W53" s="40">
        <v>1.2999999999999999E-2</v>
      </c>
      <c r="X53" s="21"/>
      <c r="Y53" s="41">
        <v>0.15</v>
      </c>
      <c r="Z53" s="41">
        <v>0.31</v>
      </c>
      <c r="AA53" s="41">
        <v>0.08</v>
      </c>
      <c r="AB53" s="41">
        <v>0.09</v>
      </c>
      <c r="AC53" s="21"/>
      <c r="AD53" s="42">
        <v>0.8</v>
      </c>
      <c r="AE53" s="42">
        <v>1.82</v>
      </c>
      <c r="AF53" s="42">
        <v>0.51</v>
      </c>
      <c r="AG53" s="42">
        <v>0.66</v>
      </c>
      <c r="AH53" s="21"/>
      <c r="AI53" s="42">
        <v>0</v>
      </c>
      <c r="AJ53" s="42">
        <v>1</v>
      </c>
      <c r="AK53" s="42">
        <v>0</v>
      </c>
      <c r="AL53" s="42">
        <v>0</v>
      </c>
      <c r="AM53" s="22">
        <v>389</v>
      </c>
      <c r="AN53" s="22">
        <v>402</v>
      </c>
    </row>
    <row r="54" spans="1:40" x14ac:dyDescent="0.2">
      <c r="A54" s="31">
        <v>428</v>
      </c>
      <c r="B54" s="22">
        <v>435</v>
      </c>
      <c r="C54" s="21"/>
      <c r="D54" s="21">
        <v>879.3578</v>
      </c>
      <c r="E54" s="22">
        <v>7</v>
      </c>
      <c r="F54" s="21" t="s">
        <v>141</v>
      </c>
      <c r="G54" s="215">
        <v>0.6</v>
      </c>
      <c r="H54" s="216">
        <v>0.61</v>
      </c>
      <c r="I54" s="217">
        <v>0.56999999999999995</v>
      </c>
      <c r="J54" s="218">
        <v>0.59</v>
      </c>
      <c r="K54" s="21"/>
      <c r="L54" s="219">
        <v>0.61</v>
      </c>
      <c r="M54" s="215">
        <v>0.6</v>
      </c>
      <c r="N54" s="52">
        <v>0.57999999999999996</v>
      </c>
      <c r="O54" s="220">
        <v>0.57999999999999996</v>
      </c>
      <c r="P54" s="22">
        <v>428</v>
      </c>
      <c r="Q54" s="22">
        <v>435</v>
      </c>
      <c r="R54" s="40">
        <v>-8.9999999999999993E-3</v>
      </c>
      <c r="S54" s="40">
        <v>1.0999999999999999E-2</v>
      </c>
      <c r="T54" s="40">
        <v>-7.0000000000000001E-3</v>
      </c>
      <c r="U54" s="40">
        <v>0.01</v>
      </c>
      <c r="V54" s="21"/>
      <c r="W54" s="40">
        <v>1E-3</v>
      </c>
      <c r="X54" s="21"/>
      <c r="Y54" s="41">
        <v>-0.06</v>
      </c>
      <c r="Z54" s="41">
        <v>0.08</v>
      </c>
      <c r="AA54" s="41">
        <v>-0.05</v>
      </c>
      <c r="AB54" s="41">
        <v>7.0000000000000007E-2</v>
      </c>
      <c r="AC54" s="21"/>
      <c r="AD54" s="42">
        <v>-0.77</v>
      </c>
      <c r="AE54" s="42">
        <v>1.1499999999999999</v>
      </c>
      <c r="AF54" s="42">
        <v>-0.65</v>
      </c>
      <c r="AG54" s="42">
        <v>1.89</v>
      </c>
      <c r="AH54" s="21"/>
      <c r="AI54" s="42">
        <v>0</v>
      </c>
      <c r="AJ54" s="42">
        <v>0</v>
      </c>
      <c r="AK54" s="42">
        <v>0</v>
      </c>
      <c r="AL54" s="42">
        <v>0</v>
      </c>
      <c r="AM54" s="22">
        <v>428</v>
      </c>
      <c r="AN54" s="22">
        <v>435</v>
      </c>
    </row>
    <row r="55" spans="1:40" x14ac:dyDescent="0.2">
      <c r="A55" s="31">
        <v>428</v>
      </c>
      <c r="B55" s="22">
        <v>444</v>
      </c>
      <c r="C55" s="21"/>
      <c r="D55" s="21">
        <v>2005.914</v>
      </c>
      <c r="E55" s="22">
        <v>14</v>
      </c>
      <c r="F55" s="21" t="s">
        <v>486</v>
      </c>
      <c r="G55" s="47">
        <v>0.71</v>
      </c>
      <c r="H55" s="122">
        <v>0.69</v>
      </c>
      <c r="I55" s="221">
        <v>0.67</v>
      </c>
      <c r="J55" s="158">
        <v>0.67</v>
      </c>
      <c r="K55" s="21"/>
      <c r="L55" s="77">
        <v>0.7</v>
      </c>
      <c r="M55" s="158">
        <v>0.67</v>
      </c>
      <c r="N55" s="222">
        <v>0.67</v>
      </c>
      <c r="O55" s="158">
        <v>0.67</v>
      </c>
      <c r="P55" s="22">
        <v>428</v>
      </c>
      <c r="Q55" s="22">
        <v>444</v>
      </c>
      <c r="R55" s="40">
        <v>1.4999999999999999E-2</v>
      </c>
      <c r="S55" s="40">
        <v>0.02</v>
      </c>
      <c r="T55" s="40">
        <v>1E-3</v>
      </c>
      <c r="U55" s="40">
        <v>0</v>
      </c>
      <c r="V55" s="21"/>
      <c r="W55" s="40">
        <v>8.9999999999999993E-3</v>
      </c>
      <c r="X55" s="21"/>
      <c r="Y55" s="41">
        <v>0.21</v>
      </c>
      <c r="Z55" s="41">
        <v>0.28000000000000003</v>
      </c>
      <c r="AA55" s="41">
        <v>0.02</v>
      </c>
      <c r="AB55" s="41">
        <v>0</v>
      </c>
      <c r="AC55" s="21"/>
      <c r="AD55" s="42">
        <v>1.62</v>
      </c>
      <c r="AE55" s="43">
        <v>2.8</v>
      </c>
      <c r="AF55" s="42">
        <v>0.19</v>
      </c>
      <c r="AG55" s="42">
        <v>-0.03</v>
      </c>
      <c r="AH55" s="21"/>
      <c r="AI55" s="42">
        <v>0</v>
      </c>
      <c r="AJ55" s="42">
        <v>1</v>
      </c>
      <c r="AK55" s="42">
        <v>0</v>
      </c>
      <c r="AL55" s="42">
        <v>0</v>
      </c>
      <c r="AM55" s="22">
        <v>428</v>
      </c>
      <c r="AN55" s="22">
        <v>444</v>
      </c>
    </row>
    <row r="56" spans="1:40" x14ac:dyDescent="0.2">
      <c r="A56" s="31">
        <v>433</v>
      </c>
      <c r="B56" s="22">
        <v>444</v>
      </c>
      <c r="C56" s="21"/>
      <c r="D56" s="21">
        <v>1418.67</v>
      </c>
      <c r="E56" s="22">
        <v>9</v>
      </c>
      <c r="F56" s="21" t="s">
        <v>487</v>
      </c>
      <c r="G56" s="47">
        <v>0.76</v>
      </c>
      <c r="H56" s="47">
        <v>0.74</v>
      </c>
      <c r="I56" s="47">
        <v>0.75</v>
      </c>
      <c r="J56" s="47">
        <v>0.72</v>
      </c>
      <c r="K56" s="21"/>
      <c r="L56" s="47">
        <v>0.75</v>
      </c>
      <c r="M56" s="47">
        <v>0.74</v>
      </c>
      <c r="N56" s="47">
        <v>0.73</v>
      </c>
      <c r="O56" s="47">
        <v>0.72</v>
      </c>
      <c r="P56" s="22">
        <v>433</v>
      </c>
      <c r="Q56" s="22">
        <v>444</v>
      </c>
      <c r="R56" s="40">
        <v>1.9E-2</v>
      </c>
      <c r="S56" s="40">
        <v>-1E-3</v>
      </c>
      <c r="T56" s="40">
        <v>1.4999999999999999E-2</v>
      </c>
      <c r="U56" s="40">
        <v>1E-3</v>
      </c>
      <c r="V56" s="21"/>
      <c r="W56" s="40">
        <v>8.0000000000000002E-3</v>
      </c>
      <c r="X56" s="21"/>
      <c r="Y56" s="41">
        <v>0.17</v>
      </c>
      <c r="Z56" s="41">
        <v>-0.01</v>
      </c>
      <c r="AA56" s="41">
        <v>0.13</v>
      </c>
      <c r="AB56" s="41">
        <v>0.01</v>
      </c>
      <c r="AC56" s="21"/>
      <c r="AD56" s="42">
        <v>1.91</v>
      </c>
      <c r="AE56" s="42">
        <v>-0.32</v>
      </c>
      <c r="AF56" s="42">
        <v>2.42</v>
      </c>
      <c r="AG56" s="42">
        <v>0.12</v>
      </c>
      <c r="AH56" s="21"/>
      <c r="AI56" s="42">
        <v>0</v>
      </c>
      <c r="AJ56" s="42">
        <v>0</v>
      </c>
      <c r="AK56" s="42">
        <v>0</v>
      </c>
      <c r="AL56" s="42">
        <v>0</v>
      </c>
      <c r="AM56" s="22">
        <v>433</v>
      </c>
      <c r="AN56" s="22">
        <v>444</v>
      </c>
    </row>
    <row r="57" spans="1:40" x14ac:dyDescent="0.2">
      <c r="A57" s="31">
        <v>436</v>
      </c>
      <c r="B57" s="22">
        <v>444</v>
      </c>
      <c r="C57" s="21"/>
      <c r="D57" s="21">
        <v>1145.5740000000001</v>
      </c>
      <c r="E57" s="22">
        <v>6</v>
      </c>
      <c r="F57" s="21" t="s">
        <v>488</v>
      </c>
      <c r="G57" s="47">
        <v>0.78</v>
      </c>
      <c r="H57" s="47">
        <v>0.77</v>
      </c>
      <c r="I57" s="47">
        <v>0.75</v>
      </c>
      <c r="J57" s="47">
        <v>0.76</v>
      </c>
      <c r="K57" s="21"/>
      <c r="L57" s="47">
        <v>0.78</v>
      </c>
      <c r="M57" s="47">
        <v>0.76</v>
      </c>
      <c r="N57" s="47">
        <v>0.75</v>
      </c>
      <c r="O57" s="47">
        <v>0.76</v>
      </c>
      <c r="P57" s="22">
        <v>436</v>
      </c>
      <c r="Q57" s="22">
        <v>444</v>
      </c>
      <c r="R57" s="40">
        <v>-5.0000000000000001E-3</v>
      </c>
      <c r="S57" s="40">
        <v>1.0999999999999999E-2</v>
      </c>
      <c r="T57" s="40">
        <v>-7.0000000000000001E-3</v>
      </c>
      <c r="U57" s="40">
        <v>-5.0000000000000001E-3</v>
      </c>
      <c r="V57" s="21"/>
      <c r="W57" s="40">
        <v>-1E-3</v>
      </c>
      <c r="X57" s="21"/>
      <c r="Y57" s="41">
        <v>-0.03</v>
      </c>
      <c r="Z57" s="41">
        <v>7.0000000000000007E-2</v>
      </c>
      <c r="AA57" s="41">
        <v>-0.04</v>
      </c>
      <c r="AB57" s="41">
        <v>-0.03</v>
      </c>
      <c r="AC57" s="21"/>
      <c r="AD57" s="42">
        <v>-0.36</v>
      </c>
      <c r="AE57" s="42">
        <v>0.92</v>
      </c>
      <c r="AF57" s="42">
        <v>-0.65</v>
      </c>
      <c r="AG57" s="42">
        <v>-0.48</v>
      </c>
      <c r="AH57" s="21"/>
      <c r="AI57" s="42">
        <v>0</v>
      </c>
      <c r="AJ57" s="42">
        <v>0</v>
      </c>
      <c r="AK57" s="42">
        <v>0</v>
      </c>
      <c r="AL57" s="42">
        <v>0</v>
      </c>
      <c r="AM57" s="22">
        <v>436</v>
      </c>
      <c r="AN57" s="22">
        <v>444</v>
      </c>
    </row>
    <row r="58" spans="1:40" x14ac:dyDescent="0.2">
      <c r="A58" s="31">
        <v>445</v>
      </c>
      <c r="B58" s="22">
        <v>453</v>
      </c>
      <c r="C58" s="21"/>
      <c r="D58" s="21">
        <v>977.42439999999999</v>
      </c>
      <c r="E58" s="22">
        <v>7</v>
      </c>
      <c r="F58" s="21" t="s">
        <v>489</v>
      </c>
      <c r="G58" s="47">
        <v>0.84</v>
      </c>
      <c r="H58" s="47">
        <v>0.82</v>
      </c>
      <c r="I58" s="47">
        <v>0.81</v>
      </c>
      <c r="J58" s="47">
        <v>0.82</v>
      </c>
      <c r="K58" s="21"/>
      <c r="L58" s="47">
        <v>0.83</v>
      </c>
      <c r="M58" s="47">
        <v>0.81</v>
      </c>
      <c r="N58" s="47">
        <v>0.81</v>
      </c>
      <c r="O58" s="47">
        <v>0.81</v>
      </c>
      <c r="P58" s="22">
        <v>445</v>
      </c>
      <c r="Q58" s="22">
        <v>453</v>
      </c>
      <c r="R58" s="40">
        <v>1.0999999999999999E-2</v>
      </c>
      <c r="S58" s="40">
        <v>8.9999999999999993E-3</v>
      </c>
      <c r="T58" s="40">
        <v>-1E-3</v>
      </c>
      <c r="U58" s="40">
        <v>8.0000000000000002E-3</v>
      </c>
      <c r="V58" s="21"/>
      <c r="W58" s="40">
        <v>6.0000000000000001E-3</v>
      </c>
      <c r="X58" s="21"/>
      <c r="Y58" s="41">
        <v>7.0000000000000007E-2</v>
      </c>
      <c r="Z58" s="41">
        <v>0.06</v>
      </c>
      <c r="AA58" s="41">
        <v>-0.01</v>
      </c>
      <c r="AB58" s="41">
        <v>0.05</v>
      </c>
      <c r="AC58" s="21"/>
      <c r="AD58" s="42">
        <v>0.77</v>
      </c>
      <c r="AE58" s="42">
        <v>1.66</v>
      </c>
      <c r="AF58" s="42">
        <v>-0.28999999999999998</v>
      </c>
      <c r="AG58" s="42">
        <v>1.71</v>
      </c>
      <c r="AH58" s="21"/>
      <c r="AI58" s="42">
        <v>0</v>
      </c>
      <c r="AJ58" s="42">
        <v>0</v>
      </c>
      <c r="AK58" s="42">
        <v>0</v>
      </c>
      <c r="AL58" s="42">
        <v>0</v>
      </c>
      <c r="AM58" s="22">
        <v>445</v>
      </c>
      <c r="AN58" s="22">
        <v>453</v>
      </c>
    </row>
    <row r="59" spans="1:40" x14ac:dyDescent="0.2">
      <c r="A59" s="31">
        <v>454</v>
      </c>
      <c r="B59" s="22">
        <v>461</v>
      </c>
      <c r="C59" s="21"/>
      <c r="D59" s="21">
        <v>864.40570000000002</v>
      </c>
      <c r="E59" s="22">
        <v>7</v>
      </c>
      <c r="F59" s="21" t="s">
        <v>490</v>
      </c>
      <c r="G59" s="47">
        <v>0.82</v>
      </c>
      <c r="H59" s="47">
        <v>0.82</v>
      </c>
      <c r="I59" s="47">
        <v>0.78</v>
      </c>
      <c r="J59" s="47">
        <v>0.81</v>
      </c>
      <c r="K59" s="21"/>
      <c r="L59" s="47">
        <v>0.81</v>
      </c>
      <c r="M59" s="47">
        <v>0.81</v>
      </c>
      <c r="N59" s="47">
        <v>0.79</v>
      </c>
      <c r="O59" s="47">
        <v>0.82</v>
      </c>
      <c r="P59" s="22">
        <v>454</v>
      </c>
      <c r="Q59" s="22">
        <v>461</v>
      </c>
      <c r="R59" s="40">
        <v>8.0000000000000002E-3</v>
      </c>
      <c r="S59" s="40">
        <v>6.0000000000000001E-3</v>
      </c>
      <c r="T59" s="40">
        <v>-4.0000000000000001E-3</v>
      </c>
      <c r="U59" s="40">
        <v>-1.0999999999999999E-2</v>
      </c>
      <c r="V59" s="21"/>
      <c r="W59" s="40">
        <v>0</v>
      </c>
      <c r="X59" s="21"/>
      <c r="Y59" s="41">
        <v>0.05</v>
      </c>
      <c r="Z59" s="41">
        <v>0.04</v>
      </c>
      <c r="AA59" s="41">
        <v>-0.03</v>
      </c>
      <c r="AB59" s="41">
        <v>-0.08</v>
      </c>
      <c r="AC59" s="21"/>
      <c r="AD59" s="42">
        <v>0.63</v>
      </c>
      <c r="AE59" s="42">
        <v>0.84</v>
      </c>
      <c r="AF59" s="42">
        <v>-0.42</v>
      </c>
      <c r="AG59" s="43">
        <v>-2.94</v>
      </c>
      <c r="AH59" s="21"/>
      <c r="AI59" s="42">
        <v>0</v>
      </c>
      <c r="AJ59" s="42">
        <v>0</v>
      </c>
      <c r="AK59" s="42">
        <v>0</v>
      </c>
      <c r="AL59" s="42">
        <v>1</v>
      </c>
      <c r="AM59" s="22">
        <v>454</v>
      </c>
      <c r="AN59" s="22">
        <v>461</v>
      </c>
    </row>
    <row r="60" spans="1:40" x14ac:dyDescent="0.2">
      <c r="A60" s="31">
        <v>479</v>
      </c>
      <c r="B60" s="22">
        <v>485</v>
      </c>
      <c r="C60" s="21"/>
      <c r="D60" s="21">
        <v>721.35149999999999</v>
      </c>
      <c r="E60" s="22">
        <v>6</v>
      </c>
      <c r="F60" s="21" t="s">
        <v>491</v>
      </c>
      <c r="G60" s="47">
        <v>0.81</v>
      </c>
      <c r="H60" s="47">
        <v>0.8</v>
      </c>
      <c r="I60" s="47">
        <v>0.79</v>
      </c>
      <c r="J60" s="47">
        <v>0.8</v>
      </c>
      <c r="K60" s="21"/>
      <c r="L60" s="47">
        <v>0.8</v>
      </c>
      <c r="M60" s="47">
        <v>0.78</v>
      </c>
      <c r="N60" s="47">
        <v>0.79</v>
      </c>
      <c r="O60" s="47">
        <v>0.79</v>
      </c>
      <c r="P60" s="22">
        <v>479</v>
      </c>
      <c r="Q60" s="22">
        <v>485</v>
      </c>
      <c r="R60" s="40">
        <v>8.0000000000000002E-3</v>
      </c>
      <c r="S60" s="40">
        <v>1.4999999999999999E-2</v>
      </c>
      <c r="T60" s="40">
        <v>-2E-3</v>
      </c>
      <c r="U60" s="40">
        <v>5.0000000000000001E-3</v>
      </c>
      <c r="V60" s="21"/>
      <c r="W60" s="40">
        <v>7.0000000000000001E-3</v>
      </c>
      <c r="X60" s="21"/>
      <c r="Y60" s="41">
        <v>0.05</v>
      </c>
      <c r="Z60" s="41">
        <v>0.09</v>
      </c>
      <c r="AA60" s="41">
        <v>-0.01</v>
      </c>
      <c r="AB60" s="41">
        <v>0.03</v>
      </c>
      <c r="AC60" s="21"/>
      <c r="AD60" s="42">
        <v>0.81</v>
      </c>
      <c r="AE60" s="42">
        <v>1.9</v>
      </c>
      <c r="AF60" s="42">
        <v>-0.22</v>
      </c>
      <c r="AG60" s="42">
        <v>0.66</v>
      </c>
      <c r="AH60" s="21"/>
      <c r="AI60" s="42">
        <v>0</v>
      </c>
      <c r="AJ60" s="42">
        <v>0</v>
      </c>
      <c r="AK60" s="42">
        <v>0</v>
      </c>
      <c r="AL60" s="42">
        <v>0</v>
      </c>
      <c r="AM60" s="22">
        <v>479</v>
      </c>
      <c r="AN60" s="22">
        <v>485</v>
      </c>
    </row>
    <row r="61" spans="1:40" x14ac:dyDescent="0.2">
      <c r="A61" s="31">
        <v>486</v>
      </c>
      <c r="B61" s="22">
        <v>492</v>
      </c>
      <c r="C61" s="21"/>
      <c r="D61" s="21">
        <v>823.40970000000004</v>
      </c>
      <c r="E61" s="22">
        <v>6</v>
      </c>
      <c r="F61" s="21" t="s">
        <v>492</v>
      </c>
      <c r="G61" s="223">
        <v>0.64</v>
      </c>
      <c r="H61" s="224">
        <v>0.65</v>
      </c>
      <c r="I61" s="53">
        <v>0.64</v>
      </c>
      <c r="J61" s="225">
        <v>0.66</v>
      </c>
      <c r="K61" s="21"/>
      <c r="L61" s="226">
        <v>0.65</v>
      </c>
      <c r="M61" s="214">
        <v>0.64</v>
      </c>
      <c r="N61" s="223">
        <v>0.64</v>
      </c>
      <c r="O61" s="167">
        <v>0.67</v>
      </c>
      <c r="P61" s="22">
        <v>486</v>
      </c>
      <c r="Q61" s="22">
        <v>492</v>
      </c>
      <c r="R61" s="40">
        <v>-8.9999999999999993E-3</v>
      </c>
      <c r="S61" s="40">
        <v>1.2E-2</v>
      </c>
      <c r="T61" s="40">
        <v>-8.0000000000000002E-3</v>
      </c>
      <c r="U61" s="40">
        <v>-8.9999999999999993E-3</v>
      </c>
      <c r="V61" s="21"/>
      <c r="W61" s="40">
        <v>-4.0000000000000001E-3</v>
      </c>
      <c r="X61" s="21"/>
      <c r="Y61" s="41">
        <v>-0.06</v>
      </c>
      <c r="Z61" s="41">
        <v>7.0000000000000007E-2</v>
      </c>
      <c r="AA61" s="41">
        <v>-0.05</v>
      </c>
      <c r="AB61" s="41">
        <v>-0.06</v>
      </c>
      <c r="AC61" s="21"/>
      <c r="AD61" s="42">
        <v>-0.42</v>
      </c>
      <c r="AE61" s="42">
        <v>1.19</v>
      </c>
      <c r="AF61" s="42">
        <v>-0.94</v>
      </c>
      <c r="AG61" s="42">
        <v>-0.5</v>
      </c>
      <c r="AH61" s="21"/>
      <c r="AI61" s="42">
        <v>0</v>
      </c>
      <c r="AJ61" s="42">
        <v>0</v>
      </c>
      <c r="AK61" s="42">
        <v>0</v>
      </c>
      <c r="AL61" s="42">
        <v>0</v>
      </c>
      <c r="AM61" s="22">
        <v>486</v>
      </c>
      <c r="AN61" s="22">
        <v>492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D48A-056C-4942-A0D7-B0C3F7AB338C}">
  <dimension ref="A1:P4527"/>
  <sheetViews>
    <sheetView topLeftCell="A3966" workbookViewId="0">
      <selection activeCell="A3987" sqref="A3987:P4527"/>
    </sheetView>
  </sheetViews>
  <sheetFormatPr baseColWidth="10" defaultRowHeight="16" x14ac:dyDescent="0.2"/>
  <sheetData>
    <row r="1" spans="1:16" x14ac:dyDescent="0.2">
      <c r="A1" t="s">
        <v>493</v>
      </c>
      <c r="B1" t="s">
        <v>46</v>
      </c>
      <c r="C1" t="s">
        <v>47</v>
      </c>
      <c r="D1" t="s">
        <v>494</v>
      </c>
      <c r="E1" t="s">
        <v>495</v>
      </c>
      <c r="F1" t="s">
        <v>496</v>
      </c>
      <c r="G1" t="s">
        <v>497</v>
      </c>
      <c r="H1" t="s">
        <v>498</v>
      </c>
      <c r="I1" t="s">
        <v>499</v>
      </c>
      <c r="J1" t="s">
        <v>500</v>
      </c>
      <c r="K1" t="s">
        <v>501</v>
      </c>
      <c r="L1" t="s">
        <v>502</v>
      </c>
      <c r="M1" t="s">
        <v>503</v>
      </c>
      <c r="N1" t="s">
        <v>504</v>
      </c>
      <c r="O1" t="s">
        <v>51</v>
      </c>
      <c r="P1" t="s">
        <v>505</v>
      </c>
    </row>
    <row r="2" spans="1:16" x14ac:dyDescent="0.2">
      <c r="A2" t="s">
        <v>12</v>
      </c>
      <c r="B2">
        <v>15</v>
      </c>
      <c r="C2">
        <v>21</v>
      </c>
      <c r="D2" t="s">
        <v>506</v>
      </c>
      <c r="G2">
        <v>6</v>
      </c>
      <c r="H2">
        <v>814.46690000000001</v>
      </c>
      <c r="I2" t="s">
        <v>38</v>
      </c>
      <c r="J2">
        <v>0</v>
      </c>
      <c r="K2">
        <v>814.85101299999997</v>
      </c>
      <c r="L2">
        <v>2.3890999999999999E-2</v>
      </c>
      <c r="M2">
        <v>0</v>
      </c>
      <c r="N2">
        <v>0</v>
      </c>
      <c r="O2">
        <v>13.370081000000001</v>
      </c>
      <c r="P2">
        <v>0.113687</v>
      </c>
    </row>
    <row r="3" spans="1:16" x14ac:dyDescent="0.2">
      <c r="A3" t="s">
        <v>12</v>
      </c>
      <c r="B3">
        <v>15</v>
      </c>
      <c r="C3">
        <v>21</v>
      </c>
      <c r="D3" t="s">
        <v>506</v>
      </c>
      <c r="G3">
        <v>6</v>
      </c>
      <c r="H3">
        <v>814.46690000000001</v>
      </c>
      <c r="I3" t="s">
        <v>38</v>
      </c>
      <c r="J3">
        <v>0.05</v>
      </c>
      <c r="K3">
        <v>815.64941199999998</v>
      </c>
      <c r="L3">
        <v>3.2620999999999997E-2</v>
      </c>
      <c r="M3">
        <v>0.7984</v>
      </c>
      <c r="N3">
        <v>4.0433999999999998E-2</v>
      </c>
      <c r="O3">
        <v>13.443968</v>
      </c>
      <c r="P3">
        <v>0.10721899999999999</v>
      </c>
    </row>
    <row r="4" spans="1:16" x14ac:dyDescent="0.2">
      <c r="A4" t="s">
        <v>12</v>
      </c>
      <c r="B4">
        <v>15</v>
      </c>
      <c r="C4">
        <v>21</v>
      </c>
      <c r="D4" t="s">
        <v>506</v>
      </c>
      <c r="G4">
        <v>6</v>
      </c>
      <c r="H4">
        <v>814.46690000000001</v>
      </c>
      <c r="I4" t="s">
        <v>38</v>
      </c>
      <c r="J4">
        <v>0.5</v>
      </c>
      <c r="K4">
        <v>816.06395299999997</v>
      </c>
      <c r="L4">
        <v>0.112537</v>
      </c>
      <c r="M4">
        <v>1.2129399999999999</v>
      </c>
      <c r="N4">
        <v>0.11504499999999999</v>
      </c>
      <c r="O4">
        <v>13.437260999999999</v>
      </c>
      <c r="P4">
        <v>5.2065E-2</v>
      </c>
    </row>
    <row r="5" spans="1:16" x14ac:dyDescent="0.2">
      <c r="A5" t="s">
        <v>12</v>
      </c>
      <c r="B5">
        <v>15</v>
      </c>
      <c r="C5">
        <v>21</v>
      </c>
      <c r="D5" t="s">
        <v>506</v>
      </c>
      <c r="G5">
        <v>6</v>
      </c>
      <c r="H5">
        <v>814.46690000000001</v>
      </c>
      <c r="I5" t="s">
        <v>38</v>
      </c>
      <c r="J5">
        <v>5</v>
      </c>
      <c r="K5">
        <v>816.42665399999998</v>
      </c>
      <c r="L5">
        <v>4.6611E-2</v>
      </c>
      <c r="M5">
        <v>1.5756410000000001</v>
      </c>
      <c r="N5">
        <v>5.2377E-2</v>
      </c>
      <c r="O5">
        <v>13.412561999999999</v>
      </c>
      <c r="P5">
        <v>4.6504999999999998E-2</v>
      </c>
    </row>
    <row r="6" spans="1:16" x14ac:dyDescent="0.2">
      <c r="A6" t="s">
        <v>12</v>
      </c>
      <c r="B6">
        <v>15</v>
      </c>
      <c r="C6">
        <v>21</v>
      </c>
      <c r="D6" t="s">
        <v>506</v>
      </c>
      <c r="G6">
        <v>6</v>
      </c>
      <c r="H6">
        <v>814.46690000000001</v>
      </c>
      <c r="I6" t="s">
        <v>38</v>
      </c>
      <c r="J6">
        <v>50.000003999999997</v>
      </c>
      <c r="K6">
        <v>816.47829400000001</v>
      </c>
      <c r="L6">
        <v>4.5726999999999997E-2</v>
      </c>
      <c r="M6">
        <v>1.6272819999999999</v>
      </c>
      <c r="N6">
        <v>5.1591999999999999E-2</v>
      </c>
      <c r="O6">
        <v>13.352466</v>
      </c>
      <c r="P6">
        <v>4.2916000000000003E-2</v>
      </c>
    </row>
    <row r="7" spans="1:16" x14ac:dyDescent="0.2">
      <c r="A7" t="s">
        <v>12</v>
      </c>
      <c r="B7">
        <v>15</v>
      </c>
      <c r="C7">
        <v>21</v>
      </c>
      <c r="D7" t="s">
        <v>506</v>
      </c>
      <c r="G7">
        <v>6</v>
      </c>
      <c r="H7">
        <v>814.46690000000001</v>
      </c>
      <c r="I7" t="s">
        <v>36</v>
      </c>
      <c r="J7">
        <v>0</v>
      </c>
      <c r="K7">
        <v>814.85101299999997</v>
      </c>
      <c r="L7">
        <v>2.3890999999999999E-2</v>
      </c>
      <c r="M7">
        <v>0</v>
      </c>
      <c r="N7">
        <v>0</v>
      </c>
      <c r="O7">
        <v>13.370081000000001</v>
      </c>
      <c r="P7">
        <v>0.113687</v>
      </c>
    </row>
    <row r="8" spans="1:16" x14ac:dyDescent="0.2">
      <c r="A8" t="s">
        <v>12</v>
      </c>
      <c r="B8">
        <v>15</v>
      </c>
      <c r="C8">
        <v>21</v>
      </c>
      <c r="D8" t="s">
        <v>506</v>
      </c>
      <c r="G8">
        <v>6</v>
      </c>
      <c r="H8">
        <v>814.46690000000001</v>
      </c>
      <c r="I8" t="s">
        <v>36</v>
      </c>
      <c r="J8">
        <v>0.05</v>
      </c>
      <c r="K8">
        <v>815.74097700000004</v>
      </c>
      <c r="L8">
        <v>1.4318000000000001E-2</v>
      </c>
      <c r="M8">
        <v>0.88996500000000001</v>
      </c>
      <c r="N8">
        <v>2.7852999999999999E-2</v>
      </c>
      <c r="O8">
        <v>13.331949</v>
      </c>
      <c r="P8">
        <v>3.3137E-2</v>
      </c>
    </row>
    <row r="9" spans="1:16" x14ac:dyDescent="0.2">
      <c r="A9" t="s">
        <v>12</v>
      </c>
      <c r="B9">
        <v>15</v>
      </c>
      <c r="C9">
        <v>21</v>
      </c>
      <c r="D9" t="s">
        <v>506</v>
      </c>
      <c r="G9">
        <v>6</v>
      </c>
      <c r="H9">
        <v>814.46690000000001</v>
      </c>
      <c r="I9" t="s">
        <v>36</v>
      </c>
      <c r="J9">
        <v>0.5</v>
      </c>
      <c r="K9">
        <v>816.06841999999995</v>
      </c>
      <c r="L9">
        <v>4.5490000000000001E-3</v>
      </c>
      <c r="M9">
        <v>1.217408</v>
      </c>
      <c r="N9">
        <v>2.4320000000000001E-2</v>
      </c>
      <c r="O9">
        <v>13.340282999999999</v>
      </c>
      <c r="P9">
        <v>1.4160000000000001E-2</v>
      </c>
    </row>
    <row r="10" spans="1:16" x14ac:dyDescent="0.2">
      <c r="A10" t="s">
        <v>12</v>
      </c>
      <c r="B10">
        <v>15</v>
      </c>
      <c r="C10">
        <v>21</v>
      </c>
      <c r="D10" t="s">
        <v>506</v>
      </c>
      <c r="G10">
        <v>6</v>
      </c>
      <c r="H10">
        <v>814.46690000000001</v>
      </c>
      <c r="I10" t="s">
        <v>36</v>
      </c>
      <c r="J10">
        <v>5</v>
      </c>
      <c r="K10">
        <v>816.43112099999996</v>
      </c>
      <c r="L10">
        <v>3.7615000000000003E-2</v>
      </c>
      <c r="M10">
        <v>1.5801080000000001</v>
      </c>
      <c r="N10">
        <v>4.4561000000000003E-2</v>
      </c>
      <c r="O10">
        <v>13.384071</v>
      </c>
      <c r="P10">
        <v>9.2580000000000006E-3</v>
      </c>
    </row>
    <row r="11" spans="1:16" x14ac:dyDescent="0.2">
      <c r="A11" t="s">
        <v>12</v>
      </c>
      <c r="B11">
        <v>15</v>
      </c>
      <c r="C11">
        <v>21</v>
      </c>
      <c r="D11" t="s">
        <v>506</v>
      </c>
      <c r="G11">
        <v>6</v>
      </c>
      <c r="H11">
        <v>814.46690000000001</v>
      </c>
      <c r="I11" t="s">
        <v>36</v>
      </c>
      <c r="J11">
        <v>50.000003999999997</v>
      </c>
      <c r="K11">
        <v>816.48965799999996</v>
      </c>
      <c r="L11">
        <v>2.3949999999999999E-2</v>
      </c>
      <c r="M11">
        <v>1.6386449999999999</v>
      </c>
      <c r="N11">
        <v>3.3828999999999998E-2</v>
      </c>
      <c r="O11">
        <v>13.355115</v>
      </c>
      <c r="P11">
        <v>2.3110000000000001E-3</v>
      </c>
    </row>
    <row r="12" spans="1:16" x14ac:dyDescent="0.2">
      <c r="A12" t="s">
        <v>12</v>
      </c>
      <c r="B12">
        <v>27</v>
      </c>
      <c r="C12">
        <v>39</v>
      </c>
      <c r="D12" t="s">
        <v>507</v>
      </c>
      <c r="G12">
        <v>12</v>
      </c>
      <c r="H12">
        <v>1535.854</v>
      </c>
      <c r="I12" t="s">
        <v>38</v>
      </c>
      <c r="J12">
        <v>0</v>
      </c>
      <c r="K12">
        <v>1536.695862</v>
      </c>
      <c r="L12">
        <v>8.8227E-2</v>
      </c>
      <c r="M12">
        <v>0</v>
      </c>
      <c r="N12">
        <v>0</v>
      </c>
      <c r="O12">
        <v>5.3100350000000001</v>
      </c>
      <c r="P12">
        <v>1.0585000000000001E-2</v>
      </c>
    </row>
    <row r="13" spans="1:16" x14ac:dyDescent="0.2">
      <c r="A13" t="s">
        <v>12</v>
      </c>
      <c r="B13">
        <v>27</v>
      </c>
      <c r="C13">
        <v>39</v>
      </c>
      <c r="D13" t="s">
        <v>507</v>
      </c>
      <c r="G13">
        <v>12</v>
      </c>
      <c r="H13">
        <v>1535.854</v>
      </c>
      <c r="I13" t="s">
        <v>38</v>
      </c>
      <c r="J13">
        <v>0.05</v>
      </c>
      <c r="K13">
        <v>1541.960176</v>
      </c>
      <c r="L13">
        <v>0.104114</v>
      </c>
      <c r="M13">
        <v>5.2643129999999996</v>
      </c>
      <c r="N13">
        <v>0.13646900000000001</v>
      </c>
      <c r="O13">
        <v>5.2698150000000004</v>
      </c>
      <c r="P13">
        <v>1.1127E-2</v>
      </c>
    </row>
    <row r="14" spans="1:16" x14ac:dyDescent="0.2">
      <c r="A14" t="s">
        <v>12</v>
      </c>
      <c r="B14">
        <v>27</v>
      </c>
      <c r="C14">
        <v>39</v>
      </c>
      <c r="D14" t="s">
        <v>507</v>
      </c>
      <c r="G14">
        <v>12</v>
      </c>
      <c r="H14">
        <v>1535.854</v>
      </c>
      <c r="I14" t="s">
        <v>38</v>
      </c>
      <c r="J14">
        <v>0.5</v>
      </c>
      <c r="K14">
        <v>1542.609506</v>
      </c>
      <c r="L14">
        <v>2.8230999999999999E-2</v>
      </c>
      <c r="M14">
        <v>5.9136439999999997</v>
      </c>
      <c r="N14">
        <v>9.2633999999999994E-2</v>
      </c>
      <c r="O14">
        <v>5.2518070000000003</v>
      </c>
      <c r="P14">
        <v>1.562E-3</v>
      </c>
    </row>
    <row r="15" spans="1:16" x14ac:dyDescent="0.2">
      <c r="A15" t="s">
        <v>12</v>
      </c>
      <c r="B15">
        <v>27</v>
      </c>
      <c r="C15">
        <v>39</v>
      </c>
      <c r="D15" t="s">
        <v>507</v>
      </c>
      <c r="G15">
        <v>12</v>
      </c>
      <c r="H15">
        <v>1535.854</v>
      </c>
      <c r="I15" t="s">
        <v>38</v>
      </c>
      <c r="J15">
        <v>5</v>
      </c>
      <c r="K15">
        <v>1542.5706210000001</v>
      </c>
      <c r="L15">
        <v>2.1992999999999999E-2</v>
      </c>
      <c r="M15">
        <v>5.8747579999999999</v>
      </c>
      <c r="N15">
        <v>9.0926999999999994E-2</v>
      </c>
      <c r="O15">
        <v>5.2550359999999996</v>
      </c>
      <c r="P15">
        <v>9.5739999999999992E-3</v>
      </c>
    </row>
    <row r="16" spans="1:16" x14ac:dyDescent="0.2">
      <c r="A16" t="s">
        <v>12</v>
      </c>
      <c r="B16">
        <v>27</v>
      </c>
      <c r="C16">
        <v>39</v>
      </c>
      <c r="D16" t="s">
        <v>507</v>
      </c>
      <c r="G16">
        <v>12</v>
      </c>
      <c r="H16">
        <v>1535.854</v>
      </c>
      <c r="I16" t="s">
        <v>38</v>
      </c>
      <c r="J16">
        <v>50.000003999999997</v>
      </c>
      <c r="K16">
        <v>1542.6022760000001</v>
      </c>
      <c r="L16">
        <v>5.5597000000000001E-2</v>
      </c>
      <c r="M16">
        <v>5.9064129999999997</v>
      </c>
      <c r="N16">
        <v>0.104284</v>
      </c>
      <c r="O16">
        <v>5.251347</v>
      </c>
      <c r="P16">
        <v>4.6239999999999996E-3</v>
      </c>
    </row>
    <row r="17" spans="1:16" x14ac:dyDescent="0.2">
      <c r="A17" t="s">
        <v>12</v>
      </c>
      <c r="B17">
        <v>27</v>
      </c>
      <c r="C17">
        <v>39</v>
      </c>
      <c r="D17" t="s">
        <v>507</v>
      </c>
      <c r="G17">
        <v>12</v>
      </c>
      <c r="H17">
        <v>1535.854</v>
      </c>
      <c r="I17" t="s">
        <v>36</v>
      </c>
      <c r="J17">
        <v>0</v>
      </c>
      <c r="K17">
        <v>1536.695862</v>
      </c>
      <c r="L17">
        <v>8.8227E-2</v>
      </c>
      <c r="M17">
        <v>0</v>
      </c>
      <c r="N17">
        <v>0</v>
      </c>
      <c r="O17">
        <v>5.3100350000000001</v>
      </c>
      <c r="P17">
        <v>1.0585000000000001E-2</v>
      </c>
    </row>
    <row r="18" spans="1:16" x14ac:dyDescent="0.2">
      <c r="A18" t="s">
        <v>12</v>
      </c>
      <c r="B18">
        <v>27</v>
      </c>
      <c r="C18">
        <v>39</v>
      </c>
      <c r="D18" t="s">
        <v>507</v>
      </c>
      <c r="G18">
        <v>12</v>
      </c>
      <c r="H18">
        <v>1535.854</v>
      </c>
      <c r="I18" t="s">
        <v>36</v>
      </c>
      <c r="J18">
        <v>0.05</v>
      </c>
      <c r="K18">
        <v>1541.961714</v>
      </c>
      <c r="L18">
        <v>0.18005699999999999</v>
      </c>
      <c r="M18">
        <v>5.2658519999999998</v>
      </c>
      <c r="N18">
        <v>0.20051099999999999</v>
      </c>
      <c r="O18">
        <v>5.2958489999999996</v>
      </c>
      <c r="P18">
        <v>1.9061999999999999E-2</v>
      </c>
    </row>
    <row r="19" spans="1:16" x14ac:dyDescent="0.2">
      <c r="A19" t="s">
        <v>12</v>
      </c>
      <c r="B19">
        <v>27</v>
      </c>
      <c r="C19">
        <v>39</v>
      </c>
      <c r="D19" t="s">
        <v>507</v>
      </c>
      <c r="G19">
        <v>12</v>
      </c>
      <c r="H19">
        <v>1535.854</v>
      </c>
      <c r="I19" t="s">
        <v>36</v>
      </c>
      <c r="J19">
        <v>0.5</v>
      </c>
      <c r="K19">
        <v>1542.6557720000001</v>
      </c>
      <c r="L19">
        <v>2.2672000000000001E-2</v>
      </c>
      <c r="M19">
        <v>5.9599099999999998</v>
      </c>
      <c r="N19">
        <v>9.1093999999999994E-2</v>
      </c>
      <c r="O19">
        <v>5.2722110000000004</v>
      </c>
      <c r="P19">
        <v>1.266E-3</v>
      </c>
    </row>
    <row r="20" spans="1:16" x14ac:dyDescent="0.2">
      <c r="A20" t="s">
        <v>12</v>
      </c>
      <c r="B20">
        <v>27</v>
      </c>
      <c r="C20">
        <v>39</v>
      </c>
      <c r="D20" t="s">
        <v>507</v>
      </c>
      <c r="G20">
        <v>12</v>
      </c>
      <c r="H20">
        <v>1535.854</v>
      </c>
      <c r="I20" t="s">
        <v>36</v>
      </c>
      <c r="J20">
        <v>5</v>
      </c>
      <c r="K20">
        <v>1542.628667</v>
      </c>
      <c r="L20">
        <v>4.2661999999999999E-2</v>
      </c>
      <c r="M20">
        <v>5.9328050000000001</v>
      </c>
      <c r="N20">
        <v>9.8001000000000005E-2</v>
      </c>
      <c r="O20">
        <v>5.2927080000000002</v>
      </c>
      <c r="P20">
        <v>7.1100000000000004E-4</v>
      </c>
    </row>
    <row r="21" spans="1:16" x14ac:dyDescent="0.2">
      <c r="A21" t="s">
        <v>12</v>
      </c>
      <c r="B21">
        <v>27</v>
      </c>
      <c r="C21">
        <v>39</v>
      </c>
      <c r="D21" t="s">
        <v>507</v>
      </c>
      <c r="G21">
        <v>12</v>
      </c>
      <c r="H21">
        <v>1535.854</v>
      </c>
      <c r="I21" t="s">
        <v>36</v>
      </c>
      <c r="J21">
        <v>50.000003999999997</v>
      </c>
      <c r="K21">
        <v>1542.512236</v>
      </c>
      <c r="L21">
        <v>3.9183000000000003E-2</v>
      </c>
      <c r="M21">
        <v>5.8163729999999996</v>
      </c>
      <c r="N21">
        <v>9.6536999999999998E-2</v>
      </c>
      <c r="O21">
        <v>5.2485119999999998</v>
      </c>
      <c r="P21">
        <v>8.5990000000000007E-3</v>
      </c>
    </row>
    <row r="22" spans="1:16" x14ac:dyDescent="0.2">
      <c r="A22" t="s">
        <v>12</v>
      </c>
      <c r="B22">
        <v>42</v>
      </c>
      <c r="C22">
        <v>49</v>
      </c>
      <c r="D22" t="s">
        <v>508</v>
      </c>
      <c r="G22">
        <v>6</v>
      </c>
      <c r="H22">
        <v>892.49609999999996</v>
      </c>
      <c r="I22" t="s">
        <v>38</v>
      </c>
      <c r="J22">
        <v>0</v>
      </c>
      <c r="K22">
        <v>892.93424000000005</v>
      </c>
      <c r="L22">
        <v>2.7668000000000002E-2</v>
      </c>
      <c r="M22">
        <v>0</v>
      </c>
      <c r="N22">
        <v>0</v>
      </c>
      <c r="O22">
        <v>13.133146999999999</v>
      </c>
      <c r="P22">
        <v>7.2719999999999998E-3</v>
      </c>
    </row>
    <row r="23" spans="1:16" x14ac:dyDescent="0.2">
      <c r="A23" t="s">
        <v>12</v>
      </c>
      <c r="B23">
        <v>42</v>
      </c>
      <c r="C23">
        <v>49</v>
      </c>
      <c r="D23" t="s">
        <v>508</v>
      </c>
      <c r="G23">
        <v>6</v>
      </c>
      <c r="H23">
        <v>892.49609999999996</v>
      </c>
      <c r="I23" t="s">
        <v>38</v>
      </c>
      <c r="J23">
        <v>0.05</v>
      </c>
      <c r="K23">
        <v>894.28319599999998</v>
      </c>
      <c r="L23">
        <v>4.793E-2</v>
      </c>
      <c r="M23">
        <v>1.348956</v>
      </c>
      <c r="N23">
        <v>5.5343000000000003E-2</v>
      </c>
      <c r="O23">
        <v>13.135949999999999</v>
      </c>
      <c r="P23">
        <v>1.6357E-2</v>
      </c>
    </row>
    <row r="24" spans="1:16" x14ac:dyDescent="0.2">
      <c r="A24" t="s">
        <v>12</v>
      </c>
      <c r="B24">
        <v>42</v>
      </c>
      <c r="C24">
        <v>49</v>
      </c>
      <c r="D24" t="s">
        <v>508</v>
      </c>
      <c r="G24">
        <v>6</v>
      </c>
      <c r="H24">
        <v>892.49609999999996</v>
      </c>
      <c r="I24" t="s">
        <v>38</v>
      </c>
      <c r="J24">
        <v>0.5</v>
      </c>
      <c r="K24">
        <v>895.98329699999999</v>
      </c>
      <c r="L24">
        <v>3.0013999999999999E-2</v>
      </c>
      <c r="M24">
        <v>3.0490569999999999</v>
      </c>
      <c r="N24">
        <v>4.0821000000000003E-2</v>
      </c>
      <c r="O24">
        <v>13.117417</v>
      </c>
      <c r="P24">
        <v>6.744E-3</v>
      </c>
    </row>
    <row r="25" spans="1:16" x14ac:dyDescent="0.2">
      <c r="A25" t="s">
        <v>12</v>
      </c>
      <c r="B25">
        <v>42</v>
      </c>
      <c r="C25">
        <v>49</v>
      </c>
      <c r="D25" t="s">
        <v>508</v>
      </c>
      <c r="G25">
        <v>6</v>
      </c>
      <c r="H25">
        <v>892.49609999999996</v>
      </c>
      <c r="I25" t="s">
        <v>38</v>
      </c>
      <c r="J25">
        <v>5</v>
      </c>
      <c r="K25">
        <v>896.54956000000004</v>
      </c>
      <c r="L25">
        <v>0.104546</v>
      </c>
      <c r="M25">
        <v>3.6153209999999998</v>
      </c>
      <c r="N25">
        <v>0.10814500000000001</v>
      </c>
      <c r="O25">
        <v>13.156043</v>
      </c>
      <c r="P25">
        <v>1.1243E-2</v>
      </c>
    </row>
    <row r="26" spans="1:16" x14ac:dyDescent="0.2">
      <c r="A26" t="s">
        <v>12</v>
      </c>
      <c r="B26">
        <v>42</v>
      </c>
      <c r="C26">
        <v>49</v>
      </c>
      <c r="D26" t="s">
        <v>508</v>
      </c>
      <c r="G26">
        <v>6</v>
      </c>
      <c r="H26">
        <v>892.49609999999996</v>
      </c>
      <c r="I26" t="s">
        <v>38</v>
      </c>
      <c r="J26">
        <v>50.000003999999997</v>
      </c>
      <c r="K26">
        <v>896.54838800000005</v>
      </c>
      <c r="L26">
        <v>3.0553E-2</v>
      </c>
      <c r="M26">
        <v>3.6141480000000001</v>
      </c>
      <c r="N26">
        <v>4.1218999999999999E-2</v>
      </c>
      <c r="O26">
        <v>13.143356000000001</v>
      </c>
      <c r="P26">
        <v>1.1948E-2</v>
      </c>
    </row>
    <row r="27" spans="1:16" x14ac:dyDescent="0.2">
      <c r="A27" t="s">
        <v>12</v>
      </c>
      <c r="B27">
        <v>42</v>
      </c>
      <c r="C27">
        <v>49</v>
      </c>
      <c r="D27" t="s">
        <v>508</v>
      </c>
      <c r="G27">
        <v>6</v>
      </c>
      <c r="H27">
        <v>892.49609999999996</v>
      </c>
      <c r="I27" t="s">
        <v>36</v>
      </c>
      <c r="J27">
        <v>0</v>
      </c>
      <c r="K27">
        <v>892.93424000000005</v>
      </c>
      <c r="L27">
        <v>2.7668000000000002E-2</v>
      </c>
      <c r="M27">
        <v>0</v>
      </c>
      <c r="N27">
        <v>0</v>
      </c>
      <c r="O27">
        <v>13.133146999999999</v>
      </c>
      <c r="P27">
        <v>7.2719999999999998E-3</v>
      </c>
    </row>
    <row r="28" spans="1:16" x14ac:dyDescent="0.2">
      <c r="A28" t="s">
        <v>12</v>
      </c>
      <c r="B28">
        <v>42</v>
      </c>
      <c r="C28">
        <v>49</v>
      </c>
      <c r="D28" t="s">
        <v>508</v>
      </c>
      <c r="G28">
        <v>6</v>
      </c>
      <c r="H28">
        <v>892.49609999999996</v>
      </c>
      <c r="I28" t="s">
        <v>36</v>
      </c>
      <c r="J28">
        <v>0.05</v>
      </c>
      <c r="K28">
        <v>894.67644399999995</v>
      </c>
      <c r="L28">
        <v>6.0832999999999998E-2</v>
      </c>
      <c r="M28">
        <v>1.742205</v>
      </c>
      <c r="N28">
        <v>6.6829E-2</v>
      </c>
      <c r="O28">
        <v>13.164441</v>
      </c>
      <c r="P28">
        <v>1.5447000000000001E-2</v>
      </c>
    </row>
    <row r="29" spans="1:16" x14ac:dyDescent="0.2">
      <c r="A29" t="s">
        <v>12</v>
      </c>
      <c r="B29">
        <v>42</v>
      </c>
      <c r="C29">
        <v>49</v>
      </c>
      <c r="D29" t="s">
        <v>508</v>
      </c>
      <c r="G29">
        <v>6</v>
      </c>
      <c r="H29">
        <v>892.49609999999996</v>
      </c>
      <c r="I29" t="s">
        <v>36</v>
      </c>
      <c r="J29">
        <v>0.5</v>
      </c>
      <c r="K29">
        <v>896.24607400000002</v>
      </c>
      <c r="L29">
        <v>5.1355999999999999E-2</v>
      </c>
      <c r="M29">
        <v>3.3118340000000002</v>
      </c>
      <c r="N29">
        <v>5.8334999999999998E-2</v>
      </c>
      <c r="O29">
        <v>13.138799000000001</v>
      </c>
      <c r="P29">
        <v>1.5273999999999999E-2</v>
      </c>
    </row>
    <row r="30" spans="1:16" x14ac:dyDescent="0.2">
      <c r="A30" t="s">
        <v>12</v>
      </c>
      <c r="B30">
        <v>42</v>
      </c>
      <c r="C30">
        <v>49</v>
      </c>
      <c r="D30" t="s">
        <v>508</v>
      </c>
      <c r="G30">
        <v>6</v>
      </c>
      <c r="H30">
        <v>892.49609999999996</v>
      </c>
      <c r="I30" t="s">
        <v>36</v>
      </c>
      <c r="J30">
        <v>5</v>
      </c>
      <c r="K30">
        <v>896.55426</v>
      </c>
      <c r="L30">
        <v>5.0736999999999997E-2</v>
      </c>
      <c r="M30">
        <v>3.6200199999999998</v>
      </c>
      <c r="N30">
        <v>5.7790000000000001E-2</v>
      </c>
      <c r="O30">
        <v>13.191623</v>
      </c>
      <c r="P30">
        <v>1.8966E-2</v>
      </c>
    </row>
    <row r="31" spans="1:16" x14ac:dyDescent="0.2">
      <c r="A31" t="s">
        <v>12</v>
      </c>
      <c r="B31">
        <v>42</v>
      </c>
      <c r="C31">
        <v>49</v>
      </c>
      <c r="D31" t="s">
        <v>508</v>
      </c>
      <c r="G31">
        <v>6</v>
      </c>
      <c r="H31">
        <v>892.49609999999996</v>
      </c>
      <c r="I31" t="s">
        <v>36</v>
      </c>
      <c r="J31">
        <v>50.000003999999997</v>
      </c>
      <c r="K31">
        <v>896.58070999999995</v>
      </c>
      <c r="L31">
        <v>4.2407E-2</v>
      </c>
      <c r="M31">
        <v>3.646471</v>
      </c>
      <c r="N31">
        <v>5.0633999999999998E-2</v>
      </c>
      <c r="O31">
        <v>13.126493999999999</v>
      </c>
      <c r="P31">
        <v>1.4723999999999999E-2</v>
      </c>
    </row>
    <row r="32" spans="1:16" x14ac:dyDescent="0.2">
      <c r="A32" t="s">
        <v>12</v>
      </c>
      <c r="B32">
        <v>50</v>
      </c>
      <c r="C32">
        <v>56</v>
      </c>
      <c r="D32" t="s">
        <v>509</v>
      </c>
      <c r="G32">
        <v>6</v>
      </c>
      <c r="H32">
        <v>845.29819999999995</v>
      </c>
      <c r="I32" t="s">
        <v>38</v>
      </c>
      <c r="J32">
        <v>0</v>
      </c>
      <c r="K32">
        <v>845.72102099999995</v>
      </c>
      <c r="L32">
        <v>1.0895E-2</v>
      </c>
      <c r="M32">
        <v>0</v>
      </c>
      <c r="N32">
        <v>0</v>
      </c>
      <c r="O32">
        <v>5.192577</v>
      </c>
      <c r="P32">
        <v>5.1939999999999998E-3</v>
      </c>
    </row>
    <row r="33" spans="1:16" x14ac:dyDescent="0.2">
      <c r="A33" t="s">
        <v>12</v>
      </c>
      <c r="B33">
        <v>50</v>
      </c>
      <c r="C33">
        <v>56</v>
      </c>
      <c r="D33" t="s">
        <v>509</v>
      </c>
      <c r="G33">
        <v>6</v>
      </c>
      <c r="H33">
        <v>845.29819999999995</v>
      </c>
      <c r="I33" t="s">
        <v>38</v>
      </c>
      <c r="J33">
        <v>0.05</v>
      </c>
      <c r="K33">
        <v>848.207581</v>
      </c>
      <c r="L33">
        <v>3.8557000000000001E-2</v>
      </c>
      <c r="M33">
        <v>2.4865599999999999</v>
      </c>
      <c r="N33">
        <v>4.0065999999999997E-2</v>
      </c>
      <c r="O33">
        <v>5.1765100000000004</v>
      </c>
      <c r="P33">
        <v>9.1219999999999999E-3</v>
      </c>
    </row>
    <row r="34" spans="1:16" x14ac:dyDescent="0.2">
      <c r="A34" t="s">
        <v>12</v>
      </c>
      <c r="B34">
        <v>50</v>
      </c>
      <c r="C34">
        <v>56</v>
      </c>
      <c r="D34" t="s">
        <v>509</v>
      </c>
      <c r="G34">
        <v>6</v>
      </c>
      <c r="H34">
        <v>845.29819999999995</v>
      </c>
      <c r="I34" t="s">
        <v>38</v>
      </c>
      <c r="J34">
        <v>0.5</v>
      </c>
      <c r="K34">
        <v>848.55744100000004</v>
      </c>
      <c r="L34">
        <v>2.8465000000000001E-2</v>
      </c>
      <c r="M34">
        <v>2.8364199999999999</v>
      </c>
      <c r="N34">
        <v>3.0478999999999999E-2</v>
      </c>
      <c r="O34">
        <v>5.1713319999999996</v>
      </c>
      <c r="P34">
        <v>8.7030000000000007E-3</v>
      </c>
    </row>
    <row r="35" spans="1:16" x14ac:dyDescent="0.2">
      <c r="A35" t="s">
        <v>12</v>
      </c>
      <c r="B35">
        <v>50</v>
      </c>
      <c r="C35">
        <v>56</v>
      </c>
      <c r="D35" t="s">
        <v>509</v>
      </c>
      <c r="G35">
        <v>6</v>
      </c>
      <c r="H35">
        <v>845.29819999999995</v>
      </c>
      <c r="I35" t="s">
        <v>38</v>
      </c>
      <c r="J35">
        <v>5</v>
      </c>
      <c r="K35">
        <v>848.56906400000003</v>
      </c>
      <c r="L35">
        <v>2.1631000000000001E-2</v>
      </c>
      <c r="M35">
        <v>2.8480430000000001</v>
      </c>
      <c r="N35">
        <v>2.4219999999999998E-2</v>
      </c>
      <c r="O35">
        <v>5.1692650000000002</v>
      </c>
      <c r="P35">
        <v>9.8639999999999995E-3</v>
      </c>
    </row>
    <row r="36" spans="1:16" x14ac:dyDescent="0.2">
      <c r="A36" t="s">
        <v>12</v>
      </c>
      <c r="B36">
        <v>50</v>
      </c>
      <c r="C36">
        <v>56</v>
      </c>
      <c r="D36" t="s">
        <v>509</v>
      </c>
      <c r="G36">
        <v>6</v>
      </c>
      <c r="H36">
        <v>845.29819999999995</v>
      </c>
      <c r="I36" t="s">
        <v>38</v>
      </c>
      <c r="J36">
        <v>50.000003999999997</v>
      </c>
      <c r="K36">
        <v>848.58200599999998</v>
      </c>
      <c r="L36">
        <v>4.3270999999999997E-2</v>
      </c>
      <c r="M36">
        <v>2.860986</v>
      </c>
      <c r="N36">
        <v>4.4622000000000002E-2</v>
      </c>
      <c r="O36">
        <v>5.1665169999999998</v>
      </c>
      <c r="P36">
        <v>3.3400000000000001E-3</v>
      </c>
    </row>
    <row r="37" spans="1:16" x14ac:dyDescent="0.2">
      <c r="A37" t="s">
        <v>12</v>
      </c>
      <c r="B37">
        <v>50</v>
      </c>
      <c r="C37">
        <v>56</v>
      </c>
      <c r="D37" t="s">
        <v>509</v>
      </c>
      <c r="G37">
        <v>6</v>
      </c>
      <c r="H37">
        <v>845.29819999999995</v>
      </c>
      <c r="I37" t="s">
        <v>36</v>
      </c>
      <c r="J37">
        <v>0</v>
      </c>
      <c r="K37">
        <v>845.72102099999995</v>
      </c>
      <c r="L37">
        <v>1.0895E-2</v>
      </c>
      <c r="M37">
        <v>0</v>
      </c>
      <c r="N37">
        <v>0</v>
      </c>
      <c r="O37">
        <v>5.192577</v>
      </c>
      <c r="P37">
        <v>5.1939999999999998E-3</v>
      </c>
    </row>
    <row r="38" spans="1:16" x14ac:dyDescent="0.2">
      <c r="A38" t="s">
        <v>12</v>
      </c>
      <c r="B38">
        <v>50</v>
      </c>
      <c r="C38">
        <v>56</v>
      </c>
      <c r="D38" t="s">
        <v>509</v>
      </c>
      <c r="G38">
        <v>6</v>
      </c>
      <c r="H38">
        <v>845.29819999999995</v>
      </c>
      <c r="I38" t="s">
        <v>36</v>
      </c>
      <c r="J38">
        <v>0.05</v>
      </c>
      <c r="K38">
        <v>848.22365100000002</v>
      </c>
      <c r="L38">
        <v>1.1560000000000001E-2</v>
      </c>
      <c r="M38">
        <v>2.5026299999999999</v>
      </c>
      <c r="N38">
        <v>1.5885E-2</v>
      </c>
      <c r="O38">
        <v>5.1661279999999996</v>
      </c>
      <c r="P38">
        <v>1.7495E-2</v>
      </c>
    </row>
    <row r="39" spans="1:16" x14ac:dyDescent="0.2">
      <c r="A39" t="s">
        <v>12</v>
      </c>
      <c r="B39">
        <v>50</v>
      </c>
      <c r="C39">
        <v>56</v>
      </c>
      <c r="D39" t="s">
        <v>509</v>
      </c>
      <c r="G39">
        <v>6</v>
      </c>
      <c r="H39">
        <v>845.29819999999995</v>
      </c>
      <c r="I39" t="s">
        <v>36</v>
      </c>
      <c r="J39">
        <v>0.5</v>
      </c>
      <c r="K39">
        <v>848.56582500000002</v>
      </c>
      <c r="L39">
        <v>2.4358999999999999E-2</v>
      </c>
      <c r="M39">
        <v>2.844805</v>
      </c>
      <c r="N39">
        <v>2.6683999999999999E-2</v>
      </c>
      <c r="O39">
        <v>5.173063</v>
      </c>
      <c r="P39">
        <v>6.1029999999999999E-3</v>
      </c>
    </row>
    <row r="40" spans="1:16" x14ac:dyDescent="0.2">
      <c r="A40" t="s">
        <v>12</v>
      </c>
      <c r="B40">
        <v>50</v>
      </c>
      <c r="C40">
        <v>56</v>
      </c>
      <c r="D40" t="s">
        <v>509</v>
      </c>
      <c r="G40">
        <v>6</v>
      </c>
      <c r="H40">
        <v>845.29819999999995</v>
      </c>
      <c r="I40" t="s">
        <v>36</v>
      </c>
      <c r="J40">
        <v>5</v>
      </c>
      <c r="K40">
        <v>848.54048999999998</v>
      </c>
      <c r="L40">
        <v>2.4986000000000001E-2</v>
      </c>
      <c r="M40">
        <v>2.8194689999999998</v>
      </c>
      <c r="N40">
        <v>2.7258000000000001E-2</v>
      </c>
      <c r="O40">
        <v>5.1667800000000002</v>
      </c>
      <c r="P40">
        <v>1.1501000000000001E-2</v>
      </c>
    </row>
    <row r="41" spans="1:16" x14ac:dyDescent="0.2">
      <c r="A41" t="s">
        <v>12</v>
      </c>
      <c r="B41">
        <v>50</v>
      </c>
      <c r="C41">
        <v>56</v>
      </c>
      <c r="D41" t="s">
        <v>509</v>
      </c>
      <c r="G41">
        <v>6</v>
      </c>
      <c r="H41">
        <v>845.29819999999995</v>
      </c>
      <c r="I41" t="s">
        <v>36</v>
      </c>
      <c r="J41">
        <v>50.000003999999997</v>
      </c>
      <c r="K41">
        <v>848.58857799999998</v>
      </c>
      <c r="L41">
        <v>2.5649000000000002E-2</v>
      </c>
      <c r="M41">
        <v>2.8675570000000001</v>
      </c>
      <c r="N41">
        <v>2.7866999999999999E-2</v>
      </c>
      <c r="O41">
        <v>5.1693369999999996</v>
      </c>
      <c r="P41">
        <v>1.0401000000000001E-2</v>
      </c>
    </row>
    <row r="42" spans="1:16" x14ac:dyDescent="0.2">
      <c r="A42" t="s">
        <v>12</v>
      </c>
      <c r="B42">
        <v>50</v>
      </c>
      <c r="C42">
        <v>57</v>
      </c>
      <c r="D42" t="s">
        <v>510</v>
      </c>
      <c r="G42">
        <v>7</v>
      </c>
      <c r="H42">
        <v>958.38220000000001</v>
      </c>
      <c r="I42" t="s">
        <v>38</v>
      </c>
      <c r="J42">
        <v>0</v>
      </c>
      <c r="K42">
        <v>958.84864300000004</v>
      </c>
      <c r="L42">
        <v>2.5366E-2</v>
      </c>
      <c r="M42">
        <v>0</v>
      </c>
      <c r="N42">
        <v>0</v>
      </c>
      <c r="O42">
        <v>9.260605</v>
      </c>
      <c r="P42">
        <v>1.7204000000000001E-2</v>
      </c>
    </row>
    <row r="43" spans="1:16" x14ac:dyDescent="0.2">
      <c r="A43" t="s">
        <v>12</v>
      </c>
      <c r="B43">
        <v>50</v>
      </c>
      <c r="C43">
        <v>57</v>
      </c>
      <c r="D43" t="s">
        <v>510</v>
      </c>
      <c r="G43">
        <v>7</v>
      </c>
      <c r="H43">
        <v>958.38220000000001</v>
      </c>
      <c r="I43" t="s">
        <v>38</v>
      </c>
      <c r="J43">
        <v>0.05</v>
      </c>
      <c r="K43">
        <v>960.52612099999999</v>
      </c>
      <c r="L43">
        <v>1.6347E-2</v>
      </c>
      <c r="M43">
        <v>1.677478</v>
      </c>
      <c r="N43">
        <v>3.0176999999999999E-2</v>
      </c>
      <c r="O43">
        <v>9.2416730000000005</v>
      </c>
      <c r="P43">
        <v>7.5700000000000003E-3</v>
      </c>
    </row>
    <row r="44" spans="1:16" x14ac:dyDescent="0.2">
      <c r="A44" t="s">
        <v>12</v>
      </c>
      <c r="B44">
        <v>50</v>
      </c>
      <c r="C44">
        <v>57</v>
      </c>
      <c r="D44" t="s">
        <v>510</v>
      </c>
      <c r="G44">
        <v>7</v>
      </c>
      <c r="H44">
        <v>958.38220000000001</v>
      </c>
      <c r="I44" t="s">
        <v>38</v>
      </c>
      <c r="J44">
        <v>0.5</v>
      </c>
      <c r="K44">
        <v>960.68466799999999</v>
      </c>
      <c r="L44">
        <v>1.4541E-2</v>
      </c>
      <c r="M44">
        <v>1.8360259999999999</v>
      </c>
      <c r="N44">
        <v>2.9239000000000001E-2</v>
      </c>
      <c r="O44">
        <v>9.2437889999999996</v>
      </c>
      <c r="P44">
        <v>7.3790000000000001E-3</v>
      </c>
    </row>
    <row r="45" spans="1:16" x14ac:dyDescent="0.2">
      <c r="A45" t="s">
        <v>12</v>
      </c>
      <c r="B45">
        <v>50</v>
      </c>
      <c r="C45">
        <v>57</v>
      </c>
      <c r="D45" t="s">
        <v>510</v>
      </c>
      <c r="G45">
        <v>7</v>
      </c>
      <c r="H45">
        <v>958.38220000000001</v>
      </c>
      <c r="I45" t="s">
        <v>38</v>
      </c>
      <c r="J45">
        <v>5</v>
      </c>
      <c r="K45">
        <v>960.68805899999995</v>
      </c>
      <c r="L45">
        <v>2.0756E-2</v>
      </c>
      <c r="M45">
        <v>1.8394159999999999</v>
      </c>
      <c r="N45">
        <v>3.2776E-2</v>
      </c>
      <c r="O45">
        <v>9.2379470000000001</v>
      </c>
      <c r="P45">
        <v>6.1209999999999997E-3</v>
      </c>
    </row>
    <row r="46" spans="1:16" x14ac:dyDescent="0.2">
      <c r="A46" t="s">
        <v>12</v>
      </c>
      <c r="B46">
        <v>50</v>
      </c>
      <c r="C46">
        <v>57</v>
      </c>
      <c r="D46" t="s">
        <v>510</v>
      </c>
      <c r="G46">
        <v>7</v>
      </c>
      <c r="H46">
        <v>958.38220000000001</v>
      </c>
      <c r="I46" t="s">
        <v>38</v>
      </c>
      <c r="J46">
        <v>50.000003999999997</v>
      </c>
      <c r="K46">
        <v>960.67385400000001</v>
      </c>
      <c r="L46">
        <v>2.4118000000000001E-2</v>
      </c>
      <c r="M46">
        <v>1.8252109999999999</v>
      </c>
      <c r="N46">
        <v>3.5001999999999998E-2</v>
      </c>
      <c r="O46">
        <v>9.2603980000000004</v>
      </c>
      <c r="P46">
        <v>1.1872000000000001E-2</v>
      </c>
    </row>
    <row r="47" spans="1:16" x14ac:dyDescent="0.2">
      <c r="A47" t="s">
        <v>12</v>
      </c>
      <c r="B47">
        <v>50</v>
      </c>
      <c r="C47">
        <v>57</v>
      </c>
      <c r="D47" t="s">
        <v>510</v>
      </c>
      <c r="G47">
        <v>7</v>
      </c>
      <c r="H47">
        <v>958.38220000000001</v>
      </c>
      <c r="I47" t="s">
        <v>36</v>
      </c>
      <c r="J47">
        <v>0</v>
      </c>
      <c r="K47">
        <v>958.84864300000004</v>
      </c>
      <c r="L47">
        <v>2.5366E-2</v>
      </c>
      <c r="M47">
        <v>0</v>
      </c>
      <c r="N47">
        <v>0</v>
      </c>
      <c r="O47">
        <v>9.260605</v>
      </c>
      <c r="P47">
        <v>1.7204000000000001E-2</v>
      </c>
    </row>
    <row r="48" spans="1:16" x14ac:dyDescent="0.2">
      <c r="A48" t="s">
        <v>12</v>
      </c>
      <c r="B48">
        <v>50</v>
      </c>
      <c r="C48">
        <v>57</v>
      </c>
      <c r="D48" t="s">
        <v>510</v>
      </c>
      <c r="G48">
        <v>7</v>
      </c>
      <c r="H48">
        <v>958.38220000000001</v>
      </c>
      <c r="I48" t="s">
        <v>36</v>
      </c>
      <c r="J48">
        <v>0.05</v>
      </c>
      <c r="K48">
        <v>960.633465</v>
      </c>
      <c r="L48">
        <v>4.7392999999999998E-2</v>
      </c>
      <c r="M48">
        <v>1.7848219999999999</v>
      </c>
      <c r="N48">
        <v>5.3754999999999997E-2</v>
      </c>
      <c r="O48">
        <v>9.2631949999999996</v>
      </c>
      <c r="P48">
        <v>1.7454000000000001E-2</v>
      </c>
    </row>
    <row r="49" spans="1:16" x14ac:dyDescent="0.2">
      <c r="A49" t="s">
        <v>12</v>
      </c>
      <c r="B49">
        <v>50</v>
      </c>
      <c r="C49">
        <v>57</v>
      </c>
      <c r="D49" t="s">
        <v>510</v>
      </c>
      <c r="G49">
        <v>7</v>
      </c>
      <c r="H49">
        <v>958.38220000000001</v>
      </c>
      <c r="I49" t="s">
        <v>36</v>
      </c>
      <c r="J49">
        <v>0.5</v>
      </c>
      <c r="K49">
        <v>960.78317100000004</v>
      </c>
      <c r="L49">
        <v>1.0200000000000001E-2</v>
      </c>
      <c r="M49">
        <v>1.934528</v>
      </c>
      <c r="N49">
        <v>2.734E-2</v>
      </c>
      <c r="O49">
        <v>9.2548619999999993</v>
      </c>
      <c r="P49">
        <v>6.097E-3</v>
      </c>
    </row>
    <row r="50" spans="1:16" x14ac:dyDescent="0.2">
      <c r="A50" t="s">
        <v>12</v>
      </c>
      <c r="B50">
        <v>50</v>
      </c>
      <c r="C50">
        <v>57</v>
      </c>
      <c r="D50" t="s">
        <v>510</v>
      </c>
      <c r="G50">
        <v>7</v>
      </c>
      <c r="H50">
        <v>958.38220000000001</v>
      </c>
      <c r="I50" t="s">
        <v>36</v>
      </c>
      <c r="J50">
        <v>5</v>
      </c>
      <c r="K50">
        <v>960.74898199999996</v>
      </c>
      <c r="L50">
        <v>4.8126000000000002E-2</v>
      </c>
      <c r="M50">
        <v>1.900339</v>
      </c>
      <c r="N50">
        <v>5.4401999999999999E-2</v>
      </c>
      <c r="O50">
        <v>9.2599370000000008</v>
      </c>
      <c r="P50">
        <v>1.0959E-2</v>
      </c>
    </row>
    <row r="51" spans="1:16" x14ac:dyDescent="0.2">
      <c r="A51" t="s">
        <v>12</v>
      </c>
      <c r="B51">
        <v>50</v>
      </c>
      <c r="C51">
        <v>57</v>
      </c>
      <c r="D51" t="s">
        <v>510</v>
      </c>
      <c r="G51">
        <v>7</v>
      </c>
      <c r="H51">
        <v>958.38220000000001</v>
      </c>
      <c r="I51" t="s">
        <v>36</v>
      </c>
      <c r="J51">
        <v>50.000003999999997</v>
      </c>
      <c r="K51">
        <v>960.71416599999998</v>
      </c>
      <c r="L51">
        <v>1.6215E-2</v>
      </c>
      <c r="M51">
        <v>1.865523</v>
      </c>
      <c r="N51">
        <v>3.0106000000000001E-2</v>
      </c>
      <c r="O51">
        <v>9.2356029999999993</v>
      </c>
      <c r="P51">
        <v>1.214E-2</v>
      </c>
    </row>
    <row r="52" spans="1:16" x14ac:dyDescent="0.2">
      <c r="A52" t="s">
        <v>12</v>
      </c>
      <c r="B52">
        <v>58</v>
      </c>
      <c r="C52">
        <v>64</v>
      </c>
      <c r="D52" t="s">
        <v>511</v>
      </c>
      <c r="G52">
        <v>6</v>
      </c>
      <c r="H52">
        <v>859.40189999999996</v>
      </c>
      <c r="I52" t="s">
        <v>38</v>
      </c>
      <c r="J52">
        <v>0</v>
      </c>
      <c r="K52">
        <v>859.88747899999998</v>
      </c>
      <c r="L52">
        <v>7.3309999999999998E-3</v>
      </c>
      <c r="M52">
        <v>0</v>
      </c>
      <c r="N52">
        <v>0</v>
      </c>
      <c r="O52">
        <v>12.927578</v>
      </c>
      <c r="P52">
        <v>9.299E-3</v>
      </c>
    </row>
    <row r="53" spans="1:16" x14ac:dyDescent="0.2">
      <c r="A53" t="s">
        <v>12</v>
      </c>
      <c r="B53">
        <v>58</v>
      </c>
      <c r="C53">
        <v>64</v>
      </c>
      <c r="D53" t="s">
        <v>511</v>
      </c>
      <c r="G53">
        <v>6</v>
      </c>
      <c r="H53">
        <v>859.40189999999996</v>
      </c>
      <c r="I53" t="s">
        <v>38</v>
      </c>
      <c r="J53">
        <v>0.05</v>
      </c>
      <c r="K53">
        <v>859.91492100000005</v>
      </c>
      <c r="L53">
        <v>2.4889999999999999E-2</v>
      </c>
      <c r="M53">
        <v>2.7442000000000001E-2</v>
      </c>
      <c r="N53">
        <v>2.5947000000000001E-2</v>
      </c>
      <c r="O53">
        <v>12.926932000000001</v>
      </c>
      <c r="P53">
        <v>1.7968999999999999E-2</v>
      </c>
    </row>
    <row r="54" spans="1:16" x14ac:dyDescent="0.2">
      <c r="A54" t="s">
        <v>12</v>
      </c>
      <c r="B54">
        <v>58</v>
      </c>
      <c r="C54">
        <v>64</v>
      </c>
      <c r="D54" t="s">
        <v>511</v>
      </c>
      <c r="G54">
        <v>6</v>
      </c>
      <c r="H54">
        <v>859.40189999999996</v>
      </c>
      <c r="I54" t="s">
        <v>38</v>
      </c>
      <c r="J54">
        <v>0.5</v>
      </c>
      <c r="K54">
        <v>859.91834100000005</v>
      </c>
      <c r="L54">
        <v>1.4393E-2</v>
      </c>
      <c r="M54">
        <v>3.0861E-2</v>
      </c>
      <c r="N54">
        <v>1.6153000000000001E-2</v>
      </c>
      <c r="O54">
        <v>12.923508999999999</v>
      </c>
      <c r="P54">
        <v>1.2286999999999999E-2</v>
      </c>
    </row>
    <row r="55" spans="1:16" x14ac:dyDescent="0.2">
      <c r="A55" t="s">
        <v>12</v>
      </c>
      <c r="B55">
        <v>58</v>
      </c>
      <c r="C55">
        <v>64</v>
      </c>
      <c r="D55" t="s">
        <v>511</v>
      </c>
      <c r="G55">
        <v>6</v>
      </c>
      <c r="H55">
        <v>859.40189999999996</v>
      </c>
      <c r="I55" t="s">
        <v>38</v>
      </c>
      <c r="J55">
        <v>5</v>
      </c>
      <c r="K55">
        <v>859.94205099999999</v>
      </c>
      <c r="L55">
        <v>6.515E-3</v>
      </c>
      <c r="M55">
        <v>5.4571000000000001E-2</v>
      </c>
      <c r="N55">
        <v>9.8080000000000007E-3</v>
      </c>
      <c r="O55">
        <v>12.955862</v>
      </c>
      <c r="P55">
        <v>1.2076999999999999E-2</v>
      </c>
    </row>
    <row r="56" spans="1:16" x14ac:dyDescent="0.2">
      <c r="A56" t="s">
        <v>12</v>
      </c>
      <c r="B56">
        <v>58</v>
      </c>
      <c r="C56">
        <v>64</v>
      </c>
      <c r="D56" t="s">
        <v>511</v>
      </c>
      <c r="G56">
        <v>6</v>
      </c>
      <c r="H56">
        <v>859.40189999999996</v>
      </c>
      <c r="I56" t="s">
        <v>38</v>
      </c>
      <c r="J56">
        <v>50.000003999999997</v>
      </c>
      <c r="K56">
        <v>860.11217599999998</v>
      </c>
      <c r="L56">
        <v>7.4510000000000002E-3</v>
      </c>
      <c r="M56">
        <v>0.22469600000000001</v>
      </c>
      <c r="N56">
        <v>1.0453E-2</v>
      </c>
      <c r="O56">
        <v>12.952698</v>
      </c>
      <c r="P56">
        <v>9.1509999999999994E-3</v>
      </c>
    </row>
    <row r="57" spans="1:16" x14ac:dyDescent="0.2">
      <c r="A57" t="s">
        <v>12</v>
      </c>
      <c r="B57">
        <v>58</v>
      </c>
      <c r="C57">
        <v>64</v>
      </c>
      <c r="D57" t="s">
        <v>511</v>
      </c>
      <c r="G57">
        <v>6</v>
      </c>
      <c r="H57">
        <v>859.40189999999996</v>
      </c>
      <c r="I57" t="s">
        <v>36</v>
      </c>
      <c r="J57">
        <v>0</v>
      </c>
      <c r="K57">
        <v>859.88747899999998</v>
      </c>
      <c r="L57">
        <v>7.3309999999999998E-3</v>
      </c>
      <c r="M57">
        <v>0</v>
      </c>
      <c r="N57">
        <v>0</v>
      </c>
      <c r="O57">
        <v>12.927578</v>
      </c>
      <c r="P57">
        <v>9.299E-3</v>
      </c>
    </row>
    <row r="58" spans="1:16" x14ac:dyDescent="0.2">
      <c r="A58" t="s">
        <v>12</v>
      </c>
      <c r="B58">
        <v>58</v>
      </c>
      <c r="C58">
        <v>64</v>
      </c>
      <c r="D58" t="s">
        <v>511</v>
      </c>
      <c r="G58">
        <v>6</v>
      </c>
      <c r="H58">
        <v>859.40189999999996</v>
      </c>
      <c r="I58" t="s">
        <v>36</v>
      </c>
      <c r="J58">
        <v>0.05</v>
      </c>
      <c r="K58">
        <v>859.91999699999997</v>
      </c>
      <c r="L58">
        <v>3.7139999999999999E-3</v>
      </c>
      <c r="M58">
        <v>3.2516999999999997E-2</v>
      </c>
      <c r="N58">
        <v>8.2179999999999996E-3</v>
      </c>
      <c r="O58">
        <v>12.943159</v>
      </c>
      <c r="P58">
        <v>8.8610000000000008E-3</v>
      </c>
    </row>
    <row r="59" spans="1:16" x14ac:dyDescent="0.2">
      <c r="A59" t="s">
        <v>12</v>
      </c>
      <c r="B59">
        <v>58</v>
      </c>
      <c r="C59">
        <v>64</v>
      </c>
      <c r="D59" t="s">
        <v>511</v>
      </c>
      <c r="G59">
        <v>6</v>
      </c>
      <c r="H59">
        <v>859.40189999999996</v>
      </c>
      <c r="I59" t="s">
        <v>36</v>
      </c>
      <c r="J59">
        <v>0.5</v>
      </c>
      <c r="K59">
        <v>859.90299700000003</v>
      </c>
      <c r="L59">
        <v>2.036E-2</v>
      </c>
      <c r="M59">
        <v>1.5517E-2</v>
      </c>
      <c r="N59">
        <v>2.164E-2</v>
      </c>
      <c r="O59">
        <v>12.932546</v>
      </c>
      <c r="P59">
        <v>1.4297000000000001E-2</v>
      </c>
    </row>
    <row r="60" spans="1:16" x14ac:dyDescent="0.2">
      <c r="A60" t="s">
        <v>12</v>
      </c>
      <c r="B60">
        <v>58</v>
      </c>
      <c r="C60">
        <v>64</v>
      </c>
      <c r="D60" t="s">
        <v>511</v>
      </c>
      <c r="G60">
        <v>6</v>
      </c>
      <c r="H60">
        <v>859.40189999999996</v>
      </c>
      <c r="I60" t="s">
        <v>36</v>
      </c>
      <c r="J60">
        <v>5</v>
      </c>
      <c r="K60">
        <v>859.92589999999996</v>
      </c>
      <c r="L60">
        <v>2.6311999999999999E-2</v>
      </c>
      <c r="M60">
        <v>3.8420999999999997E-2</v>
      </c>
      <c r="N60">
        <v>2.7314999999999999E-2</v>
      </c>
      <c r="O60">
        <v>12.970534000000001</v>
      </c>
      <c r="P60">
        <v>1.4263E-2</v>
      </c>
    </row>
    <row r="61" spans="1:16" x14ac:dyDescent="0.2">
      <c r="A61" t="s">
        <v>12</v>
      </c>
      <c r="B61">
        <v>58</v>
      </c>
      <c r="C61">
        <v>64</v>
      </c>
      <c r="D61" t="s">
        <v>511</v>
      </c>
      <c r="G61">
        <v>6</v>
      </c>
      <c r="H61">
        <v>859.40189999999996</v>
      </c>
      <c r="I61" t="s">
        <v>36</v>
      </c>
      <c r="J61">
        <v>50.000003999999997</v>
      </c>
      <c r="K61">
        <v>860.09948199999997</v>
      </c>
      <c r="L61">
        <v>2.9964999999999999E-2</v>
      </c>
      <c r="M61">
        <v>0.212003</v>
      </c>
      <c r="N61">
        <v>3.0849000000000001E-2</v>
      </c>
      <c r="O61">
        <v>12.92909</v>
      </c>
      <c r="P61">
        <v>9.0679999999999997E-3</v>
      </c>
    </row>
    <row r="62" spans="1:16" x14ac:dyDescent="0.2">
      <c r="A62" t="s">
        <v>12</v>
      </c>
      <c r="B62">
        <v>64</v>
      </c>
      <c r="C62">
        <v>72</v>
      </c>
      <c r="D62" t="s">
        <v>512</v>
      </c>
      <c r="G62">
        <v>7</v>
      </c>
      <c r="H62">
        <v>945.54039999999998</v>
      </c>
      <c r="I62" t="s">
        <v>38</v>
      </c>
      <c r="J62">
        <v>0</v>
      </c>
      <c r="K62">
        <v>946.04018399999995</v>
      </c>
      <c r="L62">
        <v>7.3119999999999999E-3</v>
      </c>
      <c r="M62">
        <v>0</v>
      </c>
      <c r="N62">
        <v>0</v>
      </c>
      <c r="O62">
        <v>10.623806</v>
      </c>
      <c r="P62">
        <v>2.0667999999999999E-2</v>
      </c>
    </row>
    <row r="63" spans="1:16" x14ac:dyDescent="0.2">
      <c r="A63" t="s">
        <v>12</v>
      </c>
      <c r="B63">
        <v>64</v>
      </c>
      <c r="C63">
        <v>72</v>
      </c>
      <c r="D63" t="s">
        <v>512</v>
      </c>
      <c r="G63">
        <v>7</v>
      </c>
      <c r="H63">
        <v>945.54039999999998</v>
      </c>
      <c r="I63" t="s">
        <v>38</v>
      </c>
      <c r="J63">
        <v>0.05</v>
      </c>
      <c r="K63">
        <v>946.67997400000002</v>
      </c>
      <c r="L63">
        <v>1.8963000000000001E-2</v>
      </c>
      <c r="M63">
        <v>0.63978999999999997</v>
      </c>
      <c r="N63">
        <v>2.0323999999999998E-2</v>
      </c>
      <c r="O63">
        <v>10.603704</v>
      </c>
      <c r="P63">
        <v>1.3665999999999999E-2</v>
      </c>
    </row>
    <row r="64" spans="1:16" x14ac:dyDescent="0.2">
      <c r="A64" t="s">
        <v>12</v>
      </c>
      <c r="B64">
        <v>64</v>
      </c>
      <c r="C64">
        <v>72</v>
      </c>
      <c r="D64" t="s">
        <v>512</v>
      </c>
      <c r="G64">
        <v>7</v>
      </c>
      <c r="H64">
        <v>945.54039999999998</v>
      </c>
      <c r="I64" t="s">
        <v>38</v>
      </c>
      <c r="J64">
        <v>0.5</v>
      </c>
      <c r="K64">
        <v>947.41311299999995</v>
      </c>
      <c r="L64">
        <v>1.6192999999999999E-2</v>
      </c>
      <c r="M64">
        <v>1.3729290000000001</v>
      </c>
      <c r="N64">
        <v>1.7767000000000002E-2</v>
      </c>
      <c r="O64">
        <v>10.603484999999999</v>
      </c>
      <c r="P64">
        <v>2.3022000000000001E-2</v>
      </c>
    </row>
    <row r="65" spans="1:16" x14ac:dyDescent="0.2">
      <c r="A65" t="s">
        <v>12</v>
      </c>
      <c r="B65">
        <v>64</v>
      </c>
      <c r="C65">
        <v>72</v>
      </c>
      <c r="D65" t="s">
        <v>512</v>
      </c>
      <c r="G65">
        <v>7</v>
      </c>
      <c r="H65">
        <v>945.54039999999998</v>
      </c>
      <c r="I65" t="s">
        <v>38</v>
      </c>
      <c r="J65">
        <v>5</v>
      </c>
      <c r="K65">
        <v>948.36592099999996</v>
      </c>
      <c r="L65">
        <v>1.9474999999999999E-2</v>
      </c>
      <c r="M65">
        <v>2.3257370000000002</v>
      </c>
      <c r="N65">
        <v>2.0802999999999999E-2</v>
      </c>
      <c r="O65">
        <v>10.614163</v>
      </c>
      <c r="P65">
        <v>2.6090000000000002E-3</v>
      </c>
    </row>
    <row r="66" spans="1:16" x14ac:dyDescent="0.2">
      <c r="A66" t="s">
        <v>12</v>
      </c>
      <c r="B66">
        <v>64</v>
      </c>
      <c r="C66">
        <v>72</v>
      </c>
      <c r="D66" t="s">
        <v>512</v>
      </c>
      <c r="G66">
        <v>7</v>
      </c>
      <c r="H66">
        <v>945.54039999999998</v>
      </c>
      <c r="I66" t="s">
        <v>38</v>
      </c>
      <c r="J66">
        <v>50.000003999999997</v>
      </c>
      <c r="K66">
        <v>948.69569100000001</v>
      </c>
      <c r="L66">
        <v>2.9000000000000001E-2</v>
      </c>
      <c r="M66">
        <v>2.6555070000000001</v>
      </c>
      <c r="N66">
        <v>2.9907E-2</v>
      </c>
      <c r="O66">
        <v>10.615942</v>
      </c>
      <c r="P66">
        <v>2.1155E-2</v>
      </c>
    </row>
    <row r="67" spans="1:16" x14ac:dyDescent="0.2">
      <c r="A67" t="s">
        <v>12</v>
      </c>
      <c r="B67">
        <v>64</v>
      </c>
      <c r="C67">
        <v>72</v>
      </c>
      <c r="D67" t="s">
        <v>512</v>
      </c>
      <c r="G67">
        <v>7</v>
      </c>
      <c r="H67">
        <v>945.54039999999998</v>
      </c>
      <c r="I67" t="s">
        <v>36</v>
      </c>
      <c r="J67">
        <v>0</v>
      </c>
      <c r="K67">
        <v>946.04018399999995</v>
      </c>
      <c r="L67">
        <v>7.3119999999999999E-3</v>
      </c>
      <c r="M67">
        <v>0</v>
      </c>
      <c r="N67">
        <v>0</v>
      </c>
      <c r="O67">
        <v>10.623806</v>
      </c>
      <c r="P67">
        <v>2.0667999999999999E-2</v>
      </c>
    </row>
    <row r="68" spans="1:16" x14ac:dyDescent="0.2">
      <c r="A68" t="s">
        <v>12</v>
      </c>
      <c r="B68">
        <v>64</v>
      </c>
      <c r="C68">
        <v>72</v>
      </c>
      <c r="D68" t="s">
        <v>512</v>
      </c>
      <c r="G68">
        <v>7</v>
      </c>
      <c r="H68">
        <v>945.54039999999998</v>
      </c>
      <c r="I68" t="s">
        <v>36</v>
      </c>
      <c r="J68">
        <v>0.05</v>
      </c>
      <c r="K68">
        <v>946.70075799999995</v>
      </c>
      <c r="L68">
        <v>2.1989999999999999E-2</v>
      </c>
      <c r="M68">
        <v>0.66057299999999997</v>
      </c>
      <c r="N68">
        <v>2.3174E-2</v>
      </c>
      <c r="O68">
        <v>10.657188</v>
      </c>
      <c r="P68">
        <v>2.0077999999999999E-2</v>
      </c>
    </row>
    <row r="69" spans="1:16" x14ac:dyDescent="0.2">
      <c r="A69" t="s">
        <v>12</v>
      </c>
      <c r="B69">
        <v>64</v>
      </c>
      <c r="C69">
        <v>72</v>
      </c>
      <c r="D69" t="s">
        <v>512</v>
      </c>
      <c r="G69">
        <v>7</v>
      </c>
      <c r="H69">
        <v>945.54039999999998</v>
      </c>
      <c r="I69" t="s">
        <v>36</v>
      </c>
      <c r="J69">
        <v>0.5</v>
      </c>
      <c r="K69">
        <v>947.43469000000005</v>
      </c>
      <c r="L69">
        <v>2.8566999999999999E-2</v>
      </c>
      <c r="M69">
        <v>1.394506</v>
      </c>
      <c r="N69">
        <v>2.9488E-2</v>
      </c>
      <c r="O69">
        <v>10.631130000000001</v>
      </c>
      <c r="P69">
        <v>1.0784E-2</v>
      </c>
    </row>
    <row r="70" spans="1:16" x14ac:dyDescent="0.2">
      <c r="A70" t="s">
        <v>12</v>
      </c>
      <c r="B70">
        <v>64</v>
      </c>
      <c r="C70">
        <v>72</v>
      </c>
      <c r="D70" t="s">
        <v>512</v>
      </c>
      <c r="G70">
        <v>7</v>
      </c>
      <c r="H70">
        <v>945.54039999999998</v>
      </c>
      <c r="I70" t="s">
        <v>36</v>
      </c>
      <c r="J70">
        <v>5</v>
      </c>
      <c r="K70">
        <v>948.36318500000004</v>
      </c>
      <c r="L70">
        <v>9.9919999999999991E-3</v>
      </c>
      <c r="M70">
        <v>2.3230010000000001</v>
      </c>
      <c r="N70">
        <v>1.2382000000000001E-2</v>
      </c>
      <c r="O70">
        <v>10.66793</v>
      </c>
      <c r="P70">
        <v>1.6886000000000002E-2</v>
      </c>
    </row>
    <row r="71" spans="1:16" x14ac:dyDescent="0.2">
      <c r="A71" t="s">
        <v>12</v>
      </c>
      <c r="B71">
        <v>64</v>
      </c>
      <c r="C71">
        <v>72</v>
      </c>
      <c r="D71" t="s">
        <v>512</v>
      </c>
      <c r="G71">
        <v>7</v>
      </c>
      <c r="H71">
        <v>945.54039999999998</v>
      </c>
      <c r="I71" t="s">
        <v>36</v>
      </c>
      <c r="J71">
        <v>50.000003999999997</v>
      </c>
      <c r="K71">
        <v>948.69268599999998</v>
      </c>
      <c r="L71">
        <v>1.704E-2</v>
      </c>
      <c r="M71">
        <v>2.6525020000000001</v>
      </c>
      <c r="N71">
        <v>1.8543E-2</v>
      </c>
      <c r="O71">
        <v>10.593496999999999</v>
      </c>
      <c r="P71">
        <v>1.1582E-2</v>
      </c>
    </row>
    <row r="72" spans="1:16" x14ac:dyDescent="0.2">
      <c r="A72" t="s">
        <v>12</v>
      </c>
      <c r="B72">
        <v>65</v>
      </c>
      <c r="C72">
        <v>72</v>
      </c>
      <c r="D72" t="s">
        <v>513</v>
      </c>
      <c r="G72">
        <v>6</v>
      </c>
      <c r="H72">
        <v>798.47199999999998</v>
      </c>
      <c r="I72" t="s">
        <v>38</v>
      </c>
      <c r="J72">
        <v>0</v>
      </c>
      <c r="K72">
        <v>798.74326299999996</v>
      </c>
      <c r="L72">
        <v>7.7040999999999998E-2</v>
      </c>
      <c r="M72">
        <v>0</v>
      </c>
      <c r="N72">
        <v>0</v>
      </c>
      <c r="O72">
        <v>8.5311990000000009</v>
      </c>
      <c r="P72">
        <v>1.1734E-2</v>
      </c>
    </row>
    <row r="73" spans="1:16" x14ac:dyDescent="0.2">
      <c r="A73" t="s">
        <v>12</v>
      </c>
      <c r="B73">
        <v>65</v>
      </c>
      <c r="C73">
        <v>72</v>
      </c>
      <c r="D73" t="s">
        <v>513</v>
      </c>
      <c r="G73">
        <v>6</v>
      </c>
      <c r="H73">
        <v>798.47199999999998</v>
      </c>
      <c r="I73" t="s">
        <v>38</v>
      </c>
      <c r="J73">
        <v>0.05</v>
      </c>
      <c r="K73">
        <v>799.16456200000005</v>
      </c>
      <c r="L73">
        <v>4.4995E-2</v>
      </c>
      <c r="M73">
        <v>0.42129899999999998</v>
      </c>
      <c r="N73">
        <v>8.9218000000000006E-2</v>
      </c>
      <c r="O73">
        <v>8.4758420000000001</v>
      </c>
      <c r="P73">
        <v>1.4355E-2</v>
      </c>
    </row>
    <row r="74" spans="1:16" x14ac:dyDescent="0.2">
      <c r="A74" t="s">
        <v>12</v>
      </c>
      <c r="B74">
        <v>65</v>
      </c>
      <c r="C74">
        <v>72</v>
      </c>
      <c r="D74" t="s">
        <v>513</v>
      </c>
      <c r="G74">
        <v>6</v>
      </c>
      <c r="H74">
        <v>798.47199999999998</v>
      </c>
      <c r="I74" t="s">
        <v>38</v>
      </c>
      <c r="J74">
        <v>0.5</v>
      </c>
      <c r="K74">
        <v>799.790077</v>
      </c>
      <c r="L74">
        <v>5.7801999999999999E-2</v>
      </c>
      <c r="M74">
        <v>1.0468139999999999</v>
      </c>
      <c r="N74">
        <v>9.6313999999999997E-2</v>
      </c>
      <c r="O74">
        <v>8.4616480000000003</v>
      </c>
      <c r="P74">
        <v>1.5533E-2</v>
      </c>
    </row>
    <row r="75" spans="1:16" x14ac:dyDescent="0.2">
      <c r="A75" t="s">
        <v>12</v>
      </c>
      <c r="B75">
        <v>65</v>
      </c>
      <c r="C75">
        <v>72</v>
      </c>
      <c r="D75" t="s">
        <v>513</v>
      </c>
      <c r="G75">
        <v>6</v>
      </c>
      <c r="H75">
        <v>798.47199999999998</v>
      </c>
      <c r="I75" t="s">
        <v>38</v>
      </c>
      <c r="J75">
        <v>5</v>
      </c>
      <c r="K75">
        <v>800.70258999999999</v>
      </c>
      <c r="L75">
        <v>7.2701000000000002E-2</v>
      </c>
      <c r="M75">
        <v>1.959327</v>
      </c>
      <c r="N75">
        <v>0.10592799999999999</v>
      </c>
      <c r="O75">
        <v>8.4622379999999993</v>
      </c>
      <c r="P75">
        <v>1.1376000000000001E-2</v>
      </c>
    </row>
    <row r="76" spans="1:16" x14ac:dyDescent="0.2">
      <c r="A76" t="s">
        <v>12</v>
      </c>
      <c r="B76">
        <v>65</v>
      </c>
      <c r="C76">
        <v>72</v>
      </c>
      <c r="D76" t="s">
        <v>513</v>
      </c>
      <c r="G76">
        <v>6</v>
      </c>
      <c r="H76">
        <v>798.47199999999998</v>
      </c>
      <c r="I76" t="s">
        <v>38</v>
      </c>
      <c r="J76">
        <v>50.000003999999997</v>
      </c>
      <c r="K76">
        <v>800.993471</v>
      </c>
      <c r="L76">
        <v>2.8330999999999999E-2</v>
      </c>
      <c r="M76">
        <v>2.2502080000000002</v>
      </c>
      <c r="N76">
        <v>8.2085000000000005E-2</v>
      </c>
      <c r="O76">
        <v>8.4711669999999994</v>
      </c>
      <c r="P76">
        <v>1.9165000000000001E-2</v>
      </c>
    </row>
    <row r="77" spans="1:16" x14ac:dyDescent="0.2">
      <c r="A77" t="s">
        <v>12</v>
      </c>
      <c r="B77">
        <v>65</v>
      </c>
      <c r="C77">
        <v>72</v>
      </c>
      <c r="D77" t="s">
        <v>513</v>
      </c>
      <c r="G77">
        <v>6</v>
      </c>
      <c r="H77">
        <v>798.47199999999998</v>
      </c>
      <c r="I77" t="s">
        <v>36</v>
      </c>
      <c r="J77">
        <v>0</v>
      </c>
      <c r="K77">
        <v>798.74326299999996</v>
      </c>
      <c r="L77">
        <v>7.7040999999999998E-2</v>
      </c>
      <c r="M77">
        <v>0</v>
      </c>
      <c r="N77">
        <v>0</v>
      </c>
      <c r="O77">
        <v>8.5311990000000009</v>
      </c>
      <c r="P77">
        <v>1.1734E-2</v>
      </c>
    </row>
    <row r="78" spans="1:16" x14ac:dyDescent="0.2">
      <c r="A78" t="s">
        <v>12</v>
      </c>
      <c r="B78">
        <v>65</v>
      </c>
      <c r="C78">
        <v>72</v>
      </c>
      <c r="D78" t="s">
        <v>513</v>
      </c>
      <c r="G78">
        <v>6</v>
      </c>
      <c r="H78">
        <v>798.47199999999998</v>
      </c>
      <c r="I78" t="s">
        <v>36</v>
      </c>
      <c r="J78">
        <v>0.05</v>
      </c>
      <c r="K78">
        <v>799.175611</v>
      </c>
      <c r="L78">
        <v>6.8127999999999994E-2</v>
      </c>
      <c r="M78">
        <v>0.43234800000000001</v>
      </c>
      <c r="N78">
        <v>0.102843</v>
      </c>
      <c r="O78">
        <v>8.5504560000000005</v>
      </c>
      <c r="P78">
        <v>2.5588E-2</v>
      </c>
    </row>
    <row r="79" spans="1:16" x14ac:dyDescent="0.2">
      <c r="A79" t="s">
        <v>12</v>
      </c>
      <c r="B79">
        <v>65</v>
      </c>
      <c r="C79">
        <v>72</v>
      </c>
      <c r="D79" t="s">
        <v>513</v>
      </c>
      <c r="G79">
        <v>6</v>
      </c>
      <c r="H79">
        <v>798.47199999999998</v>
      </c>
      <c r="I79" t="s">
        <v>36</v>
      </c>
      <c r="J79">
        <v>0.5</v>
      </c>
      <c r="K79">
        <v>799.75336200000004</v>
      </c>
      <c r="L79">
        <v>4.1230000000000003E-2</v>
      </c>
      <c r="M79">
        <v>1.0100990000000001</v>
      </c>
      <c r="N79">
        <v>8.7379999999999999E-2</v>
      </c>
      <c r="O79">
        <v>8.5187939999999998</v>
      </c>
      <c r="P79">
        <v>6.5979999999999997E-3</v>
      </c>
    </row>
    <row r="80" spans="1:16" x14ac:dyDescent="0.2">
      <c r="A80" t="s">
        <v>12</v>
      </c>
      <c r="B80">
        <v>65</v>
      </c>
      <c r="C80">
        <v>72</v>
      </c>
      <c r="D80" t="s">
        <v>513</v>
      </c>
      <c r="G80">
        <v>6</v>
      </c>
      <c r="H80">
        <v>798.47199999999998</v>
      </c>
      <c r="I80" t="s">
        <v>36</v>
      </c>
      <c r="J80">
        <v>5</v>
      </c>
      <c r="K80">
        <v>800.68541600000003</v>
      </c>
      <c r="L80">
        <v>9.7715999999999997E-2</v>
      </c>
      <c r="M80">
        <v>1.942153</v>
      </c>
      <c r="N80">
        <v>0.124434</v>
      </c>
      <c r="O80">
        <v>8.5482650000000007</v>
      </c>
      <c r="P80">
        <v>6.6839999999999998E-3</v>
      </c>
    </row>
    <row r="81" spans="1:16" x14ac:dyDescent="0.2">
      <c r="A81" t="s">
        <v>12</v>
      </c>
      <c r="B81">
        <v>65</v>
      </c>
      <c r="C81">
        <v>72</v>
      </c>
      <c r="D81" t="s">
        <v>513</v>
      </c>
      <c r="G81">
        <v>6</v>
      </c>
      <c r="H81">
        <v>798.47199999999998</v>
      </c>
      <c r="I81" t="s">
        <v>36</v>
      </c>
      <c r="J81">
        <v>50.000003999999997</v>
      </c>
      <c r="K81">
        <v>801.03285200000005</v>
      </c>
      <c r="L81">
        <v>6.9996000000000003E-2</v>
      </c>
      <c r="M81">
        <v>2.2895889999999999</v>
      </c>
      <c r="N81">
        <v>0.10409</v>
      </c>
      <c r="O81">
        <v>8.4713659999999997</v>
      </c>
      <c r="P81">
        <v>1.9453999999999999E-2</v>
      </c>
    </row>
    <row r="82" spans="1:16" x14ac:dyDescent="0.2">
      <c r="A82" t="s">
        <v>12</v>
      </c>
      <c r="B82">
        <v>73</v>
      </c>
      <c r="C82">
        <v>80</v>
      </c>
      <c r="D82" t="s">
        <v>514</v>
      </c>
      <c r="G82">
        <v>6</v>
      </c>
      <c r="H82">
        <v>921.51520000000005</v>
      </c>
      <c r="I82" t="s">
        <v>38</v>
      </c>
      <c r="J82">
        <v>0</v>
      </c>
      <c r="K82">
        <v>921.912195</v>
      </c>
      <c r="L82">
        <v>5.7231999999999998E-2</v>
      </c>
      <c r="M82">
        <v>0</v>
      </c>
      <c r="N82">
        <v>0</v>
      </c>
      <c r="O82">
        <v>4.6514319999999998</v>
      </c>
      <c r="P82">
        <v>3.5720000000000001E-3</v>
      </c>
    </row>
    <row r="83" spans="1:16" x14ac:dyDescent="0.2">
      <c r="A83" t="s">
        <v>12</v>
      </c>
      <c r="B83">
        <v>73</v>
      </c>
      <c r="C83">
        <v>80</v>
      </c>
      <c r="D83" t="s">
        <v>514</v>
      </c>
      <c r="G83">
        <v>6</v>
      </c>
      <c r="H83">
        <v>921.51520000000005</v>
      </c>
      <c r="I83" t="s">
        <v>38</v>
      </c>
      <c r="J83">
        <v>0.05</v>
      </c>
      <c r="K83">
        <v>922.52388699999995</v>
      </c>
      <c r="L83">
        <v>2.2252000000000001E-2</v>
      </c>
      <c r="M83">
        <v>0.61169200000000001</v>
      </c>
      <c r="N83">
        <v>6.1406000000000002E-2</v>
      </c>
      <c r="O83">
        <v>4.6437720000000002</v>
      </c>
      <c r="P83">
        <v>4.4450000000000002E-3</v>
      </c>
    </row>
    <row r="84" spans="1:16" x14ac:dyDescent="0.2">
      <c r="A84" t="s">
        <v>12</v>
      </c>
      <c r="B84">
        <v>73</v>
      </c>
      <c r="C84">
        <v>80</v>
      </c>
      <c r="D84" t="s">
        <v>514</v>
      </c>
      <c r="G84">
        <v>6</v>
      </c>
      <c r="H84">
        <v>921.51520000000005</v>
      </c>
      <c r="I84" t="s">
        <v>38</v>
      </c>
      <c r="J84">
        <v>0.5</v>
      </c>
      <c r="K84">
        <v>922.81898899999999</v>
      </c>
      <c r="L84">
        <v>5.4627000000000002E-2</v>
      </c>
      <c r="M84">
        <v>0.90679399999999999</v>
      </c>
      <c r="N84">
        <v>7.9117999999999994E-2</v>
      </c>
      <c r="O84">
        <v>4.6348710000000004</v>
      </c>
      <c r="P84">
        <v>9.5899999999999996E-3</v>
      </c>
    </row>
    <row r="85" spans="1:16" x14ac:dyDescent="0.2">
      <c r="A85" t="s">
        <v>12</v>
      </c>
      <c r="B85">
        <v>73</v>
      </c>
      <c r="C85">
        <v>80</v>
      </c>
      <c r="D85" t="s">
        <v>514</v>
      </c>
      <c r="G85">
        <v>6</v>
      </c>
      <c r="H85">
        <v>921.51520000000005</v>
      </c>
      <c r="I85" t="s">
        <v>38</v>
      </c>
      <c r="J85">
        <v>5</v>
      </c>
      <c r="K85">
        <v>923.49939900000004</v>
      </c>
      <c r="L85">
        <v>5.9394000000000002E-2</v>
      </c>
      <c r="M85">
        <v>1.5872040000000001</v>
      </c>
      <c r="N85">
        <v>8.2480999999999999E-2</v>
      </c>
      <c r="O85">
        <v>4.6287010000000004</v>
      </c>
      <c r="P85">
        <v>4.0949999999999997E-3</v>
      </c>
    </row>
    <row r="86" spans="1:16" x14ac:dyDescent="0.2">
      <c r="A86" t="s">
        <v>12</v>
      </c>
      <c r="B86">
        <v>73</v>
      </c>
      <c r="C86">
        <v>80</v>
      </c>
      <c r="D86" t="s">
        <v>514</v>
      </c>
      <c r="G86">
        <v>6</v>
      </c>
      <c r="H86">
        <v>921.51520000000005</v>
      </c>
      <c r="I86" t="s">
        <v>38</v>
      </c>
      <c r="J86">
        <v>50.000003999999997</v>
      </c>
      <c r="K86">
        <v>924.02379900000005</v>
      </c>
      <c r="L86">
        <v>7.1305999999999994E-2</v>
      </c>
      <c r="M86">
        <v>2.1116039999999998</v>
      </c>
      <c r="N86">
        <v>9.1433E-2</v>
      </c>
      <c r="O86">
        <v>4.6291270000000004</v>
      </c>
      <c r="P86">
        <v>1.676E-3</v>
      </c>
    </row>
    <row r="87" spans="1:16" x14ac:dyDescent="0.2">
      <c r="A87" t="s">
        <v>12</v>
      </c>
      <c r="B87">
        <v>73</v>
      </c>
      <c r="C87">
        <v>80</v>
      </c>
      <c r="D87" t="s">
        <v>514</v>
      </c>
      <c r="G87">
        <v>6</v>
      </c>
      <c r="H87">
        <v>921.51520000000005</v>
      </c>
      <c r="I87" t="s">
        <v>36</v>
      </c>
      <c r="J87">
        <v>0</v>
      </c>
      <c r="K87">
        <v>921.912195</v>
      </c>
      <c r="L87">
        <v>5.7231999999999998E-2</v>
      </c>
      <c r="M87">
        <v>0</v>
      </c>
      <c r="N87">
        <v>0</v>
      </c>
      <c r="O87">
        <v>4.6514319999999998</v>
      </c>
      <c r="P87">
        <v>3.5720000000000001E-3</v>
      </c>
    </row>
    <row r="88" spans="1:16" x14ac:dyDescent="0.2">
      <c r="A88" t="s">
        <v>12</v>
      </c>
      <c r="B88">
        <v>73</v>
      </c>
      <c r="C88">
        <v>80</v>
      </c>
      <c r="D88" t="s">
        <v>514</v>
      </c>
      <c r="G88">
        <v>6</v>
      </c>
      <c r="H88">
        <v>921.51520000000005</v>
      </c>
      <c r="I88" t="s">
        <v>36</v>
      </c>
      <c r="J88">
        <v>0.05</v>
      </c>
      <c r="K88">
        <v>922.59231199999999</v>
      </c>
      <c r="L88">
        <v>5.5549000000000001E-2</v>
      </c>
      <c r="M88">
        <v>0.68011699999999997</v>
      </c>
      <c r="N88">
        <v>7.9756999999999995E-2</v>
      </c>
      <c r="O88">
        <v>4.6408670000000001</v>
      </c>
      <c r="P88">
        <v>7.0099999999999997E-3</v>
      </c>
    </row>
    <row r="89" spans="1:16" x14ac:dyDescent="0.2">
      <c r="A89" t="s">
        <v>12</v>
      </c>
      <c r="B89">
        <v>73</v>
      </c>
      <c r="C89">
        <v>80</v>
      </c>
      <c r="D89" t="s">
        <v>514</v>
      </c>
      <c r="G89">
        <v>6</v>
      </c>
      <c r="H89">
        <v>921.51520000000005</v>
      </c>
      <c r="I89" t="s">
        <v>36</v>
      </c>
      <c r="J89">
        <v>0.5</v>
      </c>
      <c r="K89">
        <v>922.98695299999997</v>
      </c>
      <c r="L89">
        <v>2.4646999999999999E-2</v>
      </c>
      <c r="M89">
        <v>1.074759</v>
      </c>
      <c r="N89">
        <v>6.2314000000000001E-2</v>
      </c>
      <c r="O89">
        <v>4.63687</v>
      </c>
      <c r="P89">
        <v>4.032E-3</v>
      </c>
    </row>
    <row r="90" spans="1:16" x14ac:dyDescent="0.2">
      <c r="A90" t="s">
        <v>12</v>
      </c>
      <c r="B90">
        <v>73</v>
      </c>
      <c r="C90">
        <v>80</v>
      </c>
      <c r="D90" t="s">
        <v>514</v>
      </c>
      <c r="G90">
        <v>6</v>
      </c>
      <c r="H90">
        <v>921.51520000000005</v>
      </c>
      <c r="I90" t="s">
        <v>36</v>
      </c>
      <c r="J90">
        <v>5</v>
      </c>
      <c r="K90">
        <v>923.44333400000005</v>
      </c>
      <c r="L90">
        <v>1.3029000000000001E-2</v>
      </c>
      <c r="M90">
        <v>1.531139</v>
      </c>
      <c r="N90">
        <v>5.8696999999999999E-2</v>
      </c>
      <c r="O90">
        <v>4.64046</v>
      </c>
      <c r="P90">
        <v>2.7230000000000002E-3</v>
      </c>
    </row>
    <row r="91" spans="1:16" x14ac:dyDescent="0.2">
      <c r="A91" t="s">
        <v>12</v>
      </c>
      <c r="B91">
        <v>73</v>
      </c>
      <c r="C91">
        <v>80</v>
      </c>
      <c r="D91" t="s">
        <v>514</v>
      </c>
      <c r="G91">
        <v>6</v>
      </c>
      <c r="H91">
        <v>921.51520000000005</v>
      </c>
      <c r="I91" t="s">
        <v>36</v>
      </c>
      <c r="J91">
        <v>50.000003999999997</v>
      </c>
      <c r="K91">
        <v>924.03819399999998</v>
      </c>
      <c r="L91">
        <v>3.4648999999999999E-2</v>
      </c>
      <c r="M91">
        <v>2.1259990000000002</v>
      </c>
      <c r="N91">
        <v>6.6904000000000005E-2</v>
      </c>
      <c r="O91">
        <v>4.6315600000000003</v>
      </c>
      <c r="P91">
        <v>6.5859999999999998E-3</v>
      </c>
    </row>
    <row r="92" spans="1:16" x14ac:dyDescent="0.2">
      <c r="A92" t="s">
        <v>12</v>
      </c>
      <c r="B92">
        <v>81</v>
      </c>
      <c r="C92">
        <v>87</v>
      </c>
      <c r="D92" t="s">
        <v>515</v>
      </c>
      <c r="G92">
        <v>6</v>
      </c>
      <c r="H92">
        <v>996.46860000000004</v>
      </c>
      <c r="I92" t="s">
        <v>38</v>
      </c>
      <c r="J92">
        <v>0</v>
      </c>
      <c r="K92">
        <v>996.97926399999994</v>
      </c>
      <c r="L92">
        <v>7.1591000000000002E-2</v>
      </c>
      <c r="M92">
        <v>0</v>
      </c>
      <c r="N92">
        <v>0</v>
      </c>
      <c r="O92">
        <v>13.96564</v>
      </c>
      <c r="P92">
        <v>9.6120000000000008E-3</v>
      </c>
    </row>
    <row r="93" spans="1:16" x14ac:dyDescent="0.2">
      <c r="A93" t="s">
        <v>12</v>
      </c>
      <c r="B93">
        <v>81</v>
      </c>
      <c r="C93">
        <v>87</v>
      </c>
      <c r="D93" t="s">
        <v>515</v>
      </c>
      <c r="G93">
        <v>6</v>
      </c>
      <c r="H93">
        <v>996.46860000000004</v>
      </c>
      <c r="I93" t="s">
        <v>38</v>
      </c>
      <c r="J93">
        <v>0.05</v>
      </c>
      <c r="K93">
        <v>999.01016600000003</v>
      </c>
      <c r="L93">
        <v>4.4936999999999998E-2</v>
      </c>
      <c r="M93">
        <v>2.0309010000000001</v>
      </c>
      <c r="N93">
        <v>8.4526000000000004E-2</v>
      </c>
      <c r="O93">
        <v>13.967494</v>
      </c>
      <c r="P93">
        <v>7.6579999999999999E-3</v>
      </c>
    </row>
    <row r="94" spans="1:16" x14ac:dyDescent="0.2">
      <c r="A94" t="s">
        <v>12</v>
      </c>
      <c r="B94">
        <v>81</v>
      </c>
      <c r="C94">
        <v>87</v>
      </c>
      <c r="D94" t="s">
        <v>515</v>
      </c>
      <c r="G94">
        <v>6</v>
      </c>
      <c r="H94">
        <v>996.46860000000004</v>
      </c>
      <c r="I94" t="s">
        <v>38</v>
      </c>
      <c r="J94">
        <v>0.5</v>
      </c>
      <c r="K94">
        <v>999.29288599999995</v>
      </c>
      <c r="L94">
        <v>2.0369999999999999E-2</v>
      </c>
      <c r="M94">
        <v>2.3136220000000001</v>
      </c>
      <c r="N94">
        <v>7.4432999999999999E-2</v>
      </c>
      <c r="O94">
        <v>13.952406999999999</v>
      </c>
      <c r="P94">
        <v>1.0014E-2</v>
      </c>
    </row>
    <row r="95" spans="1:16" x14ac:dyDescent="0.2">
      <c r="A95" t="s">
        <v>12</v>
      </c>
      <c r="B95">
        <v>81</v>
      </c>
      <c r="C95">
        <v>87</v>
      </c>
      <c r="D95" t="s">
        <v>515</v>
      </c>
      <c r="G95">
        <v>6</v>
      </c>
      <c r="H95">
        <v>996.46860000000004</v>
      </c>
      <c r="I95" t="s">
        <v>38</v>
      </c>
      <c r="J95">
        <v>5</v>
      </c>
      <c r="K95">
        <v>999.26380400000005</v>
      </c>
      <c r="L95">
        <v>5.4972E-2</v>
      </c>
      <c r="M95">
        <v>2.2845399999999998</v>
      </c>
      <c r="N95">
        <v>9.0261999999999995E-2</v>
      </c>
      <c r="O95">
        <v>13.984557000000001</v>
      </c>
      <c r="P95">
        <v>8.8760000000000002E-3</v>
      </c>
    </row>
    <row r="96" spans="1:16" x14ac:dyDescent="0.2">
      <c r="A96" t="s">
        <v>12</v>
      </c>
      <c r="B96">
        <v>81</v>
      </c>
      <c r="C96">
        <v>87</v>
      </c>
      <c r="D96" t="s">
        <v>515</v>
      </c>
      <c r="G96">
        <v>6</v>
      </c>
      <c r="H96">
        <v>996.46860000000004</v>
      </c>
      <c r="I96" t="s">
        <v>38</v>
      </c>
      <c r="J96">
        <v>50.000003999999997</v>
      </c>
      <c r="K96">
        <v>999.25562100000002</v>
      </c>
      <c r="L96">
        <v>8.8983000000000007E-2</v>
      </c>
      <c r="M96">
        <v>2.276357</v>
      </c>
      <c r="N96">
        <v>0.114207</v>
      </c>
      <c r="O96">
        <v>13.979331</v>
      </c>
      <c r="P96">
        <v>1.4992E-2</v>
      </c>
    </row>
    <row r="97" spans="1:16" x14ac:dyDescent="0.2">
      <c r="A97" t="s">
        <v>12</v>
      </c>
      <c r="B97">
        <v>81</v>
      </c>
      <c r="C97">
        <v>87</v>
      </c>
      <c r="D97" t="s">
        <v>515</v>
      </c>
      <c r="G97">
        <v>6</v>
      </c>
      <c r="H97">
        <v>996.46860000000004</v>
      </c>
      <c r="I97" t="s">
        <v>36</v>
      </c>
      <c r="J97">
        <v>0</v>
      </c>
      <c r="K97">
        <v>996.97926399999994</v>
      </c>
      <c r="L97">
        <v>7.1591000000000002E-2</v>
      </c>
      <c r="M97">
        <v>0</v>
      </c>
      <c r="N97">
        <v>0</v>
      </c>
      <c r="O97">
        <v>13.96564</v>
      </c>
      <c r="P97">
        <v>9.6120000000000008E-3</v>
      </c>
    </row>
    <row r="98" spans="1:16" x14ac:dyDescent="0.2">
      <c r="A98" t="s">
        <v>12</v>
      </c>
      <c r="B98">
        <v>81</v>
      </c>
      <c r="C98">
        <v>87</v>
      </c>
      <c r="D98" t="s">
        <v>515</v>
      </c>
      <c r="G98">
        <v>6</v>
      </c>
      <c r="H98">
        <v>996.46860000000004</v>
      </c>
      <c r="I98" t="s">
        <v>36</v>
      </c>
      <c r="J98">
        <v>0.05</v>
      </c>
      <c r="K98">
        <v>999.17716099999996</v>
      </c>
      <c r="L98">
        <v>6.3688999999999996E-2</v>
      </c>
      <c r="M98">
        <v>2.1978960000000001</v>
      </c>
      <c r="N98">
        <v>9.5820000000000002E-2</v>
      </c>
      <c r="O98">
        <v>13.986181999999999</v>
      </c>
      <c r="P98">
        <v>1.8669000000000002E-2</v>
      </c>
    </row>
    <row r="99" spans="1:16" x14ac:dyDescent="0.2">
      <c r="A99" t="s">
        <v>12</v>
      </c>
      <c r="B99">
        <v>81</v>
      </c>
      <c r="C99">
        <v>87</v>
      </c>
      <c r="D99" t="s">
        <v>515</v>
      </c>
      <c r="G99">
        <v>6</v>
      </c>
      <c r="H99">
        <v>996.46860000000004</v>
      </c>
      <c r="I99" t="s">
        <v>36</v>
      </c>
      <c r="J99">
        <v>0.5</v>
      </c>
      <c r="K99">
        <v>999.36136599999998</v>
      </c>
      <c r="L99">
        <v>3.3175000000000003E-2</v>
      </c>
      <c r="M99">
        <v>2.382101</v>
      </c>
      <c r="N99">
        <v>7.8904000000000002E-2</v>
      </c>
      <c r="O99">
        <v>13.97434</v>
      </c>
      <c r="P99">
        <v>8.7799999999999996E-3</v>
      </c>
    </row>
    <row r="100" spans="1:16" x14ac:dyDescent="0.2">
      <c r="A100" t="s">
        <v>12</v>
      </c>
      <c r="B100">
        <v>81</v>
      </c>
      <c r="C100">
        <v>87</v>
      </c>
      <c r="D100" t="s">
        <v>515</v>
      </c>
      <c r="G100">
        <v>6</v>
      </c>
      <c r="H100">
        <v>996.46860000000004</v>
      </c>
      <c r="I100" t="s">
        <v>36</v>
      </c>
      <c r="J100">
        <v>5</v>
      </c>
      <c r="K100">
        <v>999.27912900000001</v>
      </c>
      <c r="L100">
        <v>1.7811E-2</v>
      </c>
      <c r="M100">
        <v>2.299865</v>
      </c>
      <c r="N100">
        <v>7.3773000000000005E-2</v>
      </c>
      <c r="O100">
        <v>14.008889999999999</v>
      </c>
      <c r="P100">
        <v>1.1462E-2</v>
      </c>
    </row>
    <row r="101" spans="1:16" x14ac:dyDescent="0.2">
      <c r="A101" t="s">
        <v>12</v>
      </c>
      <c r="B101">
        <v>81</v>
      </c>
      <c r="C101">
        <v>87</v>
      </c>
      <c r="D101" t="s">
        <v>515</v>
      </c>
      <c r="G101">
        <v>6</v>
      </c>
      <c r="H101">
        <v>996.46860000000004</v>
      </c>
      <c r="I101" t="s">
        <v>36</v>
      </c>
      <c r="J101">
        <v>50.000003999999997</v>
      </c>
      <c r="K101">
        <v>999.39923799999997</v>
      </c>
      <c r="L101">
        <v>4.0549000000000002E-2</v>
      </c>
      <c r="M101">
        <v>2.4199730000000002</v>
      </c>
      <c r="N101">
        <v>8.2277000000000003E-2</v>
      </c>
      <c r="O101">
        <v>13.960998999999999</v>
      </c>
      <c r="P101">
        <v>1.3875E-2</v>
      </c>
    </row>
    <row r="102" spans="1:16" x14ac:dyDescent="0.2">
      <c r="A102" t="s">
        <v>12</v>
      </c>
      <c r="B102">
        <v>82</v>
      </c>
      <c r="C102">
        <v>90</v>
      </c>
      <c r="D102" t="s">
        <v>516</v>
      </c>
      <c r="G102">
        <v>8</v>
      </c>
      <c r="H102">
        <v>1278.5650000000001</v>
      </c>
      <c r="I102" t="s">
        <v>38</v>
      </c>
      <c r="J102">
        <v>0</v>
      </c>
      <c r="K102">
        <v>1279.207283</v>
      </c>
      <c r="L102">
        <v>8.3098000000000005E-2</v>
      </c>
      <c r="M102">
        <v>0</v>
      </c>
      <c r="N102">
        <v>0</v>
      </c>
      <c r="O102">
        <v>15.083029</v>
      </c>
      <c r="P102">
        <v>7.1850000000000004E-3</v>
      </c>
    </row>
    <row r="103" spans="1:16" x14ac:dyDescent="0.2">
      <c r="A103" t="s">
        <v>12</v>
      </c>
      <c r="B103">
        <v>82</v>
      </c>
      <c r="C103">
        <v>90</v>
      </c>
      <c r="D103" t="s">
        <v>516</v>
      </c>
      <c r="G103">
        <v>8</v>
      </c>
      <c r="H103">
        <v>1278.5650000000001</v>
      </c>
      <c r="I103" t="s">
        <v>38</v>
      </c>
      <c r="J103">
        <v>0.05</v>
      </c>
      <c r="K103">
        <v>1280.888663</v>
      </c>
      <c r="L103">
        <v>5.3010000000000002E-3</v>
      </c>
      <c r="M103">
        <v>1.6813800000000001</v>
      </c>
      <c r="N103">
        <v>8.3266999999999994E-2</v>
      </c>
      <c r="O103">
        <v>15.095907</v>
      </c>
      <c r="P103">
        <v>1.4631999999999999E-2</v>
      </c>
    </row>
    <row r="104" spans="1:16" x14ac:dyDescent="0.2">
      <c r="A104" t="s">
        <v>12</v>
      </c>
      <c r="B104">
        <v>82</v>
      </c>
      <c r="C104">
        <v>90</v>
      </c>
      <c r="D104" t="s">
        <v>516</v>
      </c>
      <c r="G104">
        <v>8</v>
      </c>
      <c r="H104">
        <v>1278.5650000000001</v>
      </c>
      <c r="I104" t="s">
        <v>38</v>
      </c>
      <c r="J104">
        <v>0.5</v>
      </c>
      <c r="K104">
        <v>1281.427584</v>
      </c>
      <c r="L104">
        <v>2.3043999999999999E-2</v>
      </c>
      <c r="M104">
        <v>2.2203010000000001</v>
      </c>
      <c r="N104">
        <v>8.6234000000000005E-2</v>
      </c>
      <c r="O104">
        <v>15.078875</v>
      </c>
      <c r="P104">
        <v>2.8909999999999999E-3</v>
      </c>
    </row>
    <row r="105" spans="1:16" x14ac:dyDescent="0.2">
      <c r="A105" t="s">
        <v>12</v>
      </c>
      <c r="B105">
        <v>82</v>
      </c>
      <c r="C105">
        <v>90</v>
      </c>
      <c r="D105" t="s">
        <v>516</v>
      </c>
      <c r="G105">
        <v>8</v>
      </c>
      <c r="H105">
        <v>1278.5650000000001</v>
      </c>
      <c r="I105" t="s">
        <v>38</v>
      </c>
      <c r="J105">
        <v>5</v>
      </c>
      <c r="K105">
        <v>1281.7095449999999</v>
      </c>
      <c r="L105">
        <v>7.1682999999999997E-2</v>
      </c>
      <c r="M105">
        <v>2.502262</v>
      </c>
      <c r="N105">
        <v>0.10974399999999999</v>
      </c>
      <c r="O105">
        <v>15.120032999999999</v>
      </c>
      <c r="P105">
        <v>6.9449999999999998E-3</v>
      </c>
    </row>
    <row r="106" spans="1:16" x14ac:dyDescent="0.2">
      <c r="A106" t="s">
        <v>12</v>
      </c>
      <c r="B106">
        <v>82</v>
      </c>
      <c r="C106">
        <v>90</v>
      </c>
      <c r="D106" t="s">
        <v>516</v>
      </c>
      <c r="G106">
        <v>8</v>
      </c>
      <c r="H106">
        <v>1278.5650000000001</v>
      </c>
      <c r="I106" t="s">
        <v>38</v>
      </c>
      <c r="J106">
        <v>50.000003999999997</v>
      </c>
      <c r="K106">
        <v>1281.9505469999999</v>
      </c>
      <c r="L106">
        <v>1.7055000000000001E-2</v>
      </c>
      <c r="M106">
        <v>2.7432650000000001</v>
      </c>
      <c r="N106">
        <v>8.4830000000000003E-2</v>
      </c>
      <c r="O106">
        <v>15.099093999999999</v>
      </c>
      <c r="P106">
        <v>1.1291000000000001E-2</v>
      </c>
    </row>
    <row r="107" spans="1:16" x14ac:dyDescent="0.2">
      <c r="A107" t="s">
        <v>12</v>
      </c>
      <c r="B107">
        <v>82</v>
      </c>
      <c r="C107">
        <v>90</v>
      </c>
      <c r="D107" t="s">
        <v>516</v>
      </c>
      <c r="G107">
        <v>8</v>
      </c>
      <c r="H107">
        <v>1278.5650000000001</v>
      </c>
      <c r="I107" t="s">
        <v>36</v>
      </c>
      <c r="J107">
        <v>0</v>
      </c>
      <c r="K107">
        <v>1279.207283</v>
      </c>
      <c r="L107">
        <v>8.3098000000000005E-2</v>
      </c>
      <c r="M107">
        <v>0</v>
      </c>
      <c r="N107">
        <v>0</v>
      </c>
      <c r="O107">
        <v>15.083029</v>
      </c>
      <c r="P107">
        <v>7.1850000000000004E-3</v>
      </c>
    </row>
    <row r="108" spans="1:16" x14ac:dyDescent="0.2">
      <c r="A108" t="s">
        <v>12</v>
      </c>
      <c r="B108">
        <v>82</v>
      </c>
      <c r="C108">
        <v>90</v>
      </c>
      <c r="D108" t="s">
        <v>516</v>
      </c>
      <c r="G108">
        <v>8</v>
      </c>
      <c r="H108">
        <v>1278.5650000000001</v>
      </c>
      <c r="I108" t="s">
        <v>36</v>
      </c>
      <c r="J108">
        <v>0.05</v>
      </c>
      <c r="K108">
        <v>1281.105575</v>
      </c>
      <c r="L108">
        <v>4.5350000000000001E-2</v>
      </c>
      <c r="M108">
        <v>1.898293</v>
      </c>
      <c r="N108">
        <v>9.4667000000000001E-2</v>
      </c>
      <c r="O108">
        <v>15.109183</v>
      </c>
      <c r="P108">
        <v>1.4468E-2</v>
      </c>
    </row>
    <row r="109" spans="1:16" x14ac:dyDescent="0.2">
      <c r="A109" t="s">
        <v>12</v>
      </c>
      <c r="B109">
        <v>82</v>
      </c>
      <c r="C109">
        <v>90</v>
      </c>
      <c r="D109" t="s">
        <v>516</v>
      </c>
      <c r="G109">
        <v>8</v>
      </c>
      <c r="H109">
        <v>1278.5650000000001</v>
      </c>
      <c r="I109" t="s">
        <v>36</v>
      </c>
      <c r="J109">
        <v>0.5</v>
      </c>
      <c r="K109">
        <v>1281.505981</v>
      </c>
      <c r="L109">
        <v>5.4493E-2</v>
      </c>
      <c r="M109">
        <v>2.2986979999999999</v>
      </c>
      <c r="N109">
        <v>9.9372000000000002E-2</v>
      </c>
      <c r="O109">
        <v>15.08774</v>
      </c>
      <c r="P109">
        <v>8.208E-3</v>
      </c>
    </row>
    <row r="110" spans="1:16" x14ac:dyDescent="0.2">
      <c r="A110" t="s">
        <v>12</v>
      </c>
      <c r="B110">
        <v>82</v>
      </c>
      <c r="C110">
        <v>90</v>
      </c>
      <c r="D110" t="s">
        <v>516</v>
      </c>
      <c r="G110">
        <v>8</v>
      </c>
      <c r="H110">
        <v>1278.5650000000001</v>
      </c>
      <c r="I110" t="s">
        <v>36</v>
      </c>
      <c r="J110">
        <v>5</v>
      </c>
      <c r="K110">
        <v>1281.877356</v>
      </c>
      <c r="L110">
        <v>2.7004E-2</v>
      </c>
      <c r="M110">
        <v>2.6700740000000001</v>
      </c>
      <c r="N110">
        <v>8.7374999999999994E-2</v>
      </c>
      <c r="O110">
        <v>15.131726</v>
      </c>
      <c r="P110">
        <v>1.0123E-2</v>
      </c>
    </row>
    <row r="111" spans="1:16" x14ac:dyDescent="0.2">
      <c r="A111" t="s">
        <v>12</v>
      </c>
      <c r="B111">
        <v>82</v>
      </c>
      <c r="C111">
        <v>90</v>
      </c>
      <c r="D111" t="s">
        <v>516</v>
      </c>
      <c r="G111">
        <v>8</v>
      </c>
      <c r="H111">
        <v>1278.5650000000001</v>
      </c>
      <c r="I111" t="s">
        <v>36</v>
      </c>
      <c r="J111">
        <v>50.000003999999997</v>
      </c>
      <c r="K111">
        <v>1281.945878</v>
      </c>
      <c r="L111">
        <v>0.112041</v>
      </c>
      <c r="M111">
        <v>2.7385950000000001</v>
      </c>
      <c r="N111">
        <v>0.13949300000000001</v>
      </c>
      <c r="O111">
        <v>15.092686</v>
      </c>
      <c r="P111">
        <v>7.28E-3</v>
      </c>
    </row>
    <row r="112" spans="1:16" x14ac:dyDescent="0.2">
      <c r="A112" t="s">
        <v>12</v>
      </c>
      <c r="B112">
        <v>91</v>
      </c>
      <c r="C112">
        <v>105</v>
      </c>
      <c r="D112" t="s">
        <v>517</v>
      </c>
      <c r="G112">
        <v>11</v>
      </c>
      <c r="H112">
        <v>1752.0166999999999</v>
      </c>
      <c r="I112" t="s">
        <v>38</v>
      </c>
      <c r="J112">
        <v>0</v>
      </c>
      <c r="K112">
        <v>1752.9556439999999</v>
      </c>
      <c r="L112">
        <v>8.0912999999999999E-2</v>
      </c>
      <c r="M112">
        <v>0</v>
      </c>
      <c r="N112">
        <v>0</v>
      </c>
      <c r="O112">
        <v>9.2418169999999993</v>
      </c>
      <c r="P112">
        <v>2.5177999999999999E-2</v>
      </c>
    </row>
    <row r="113" spans="1:16" x14ac:dyDescent="0.2">
      <c r="A113" t="s">
        <v>12</v>
      </c>
      <c r="B113">
        <v>91</v>
      </c>
      <c r="C113">
        <v>105</v>
      </c>
      <c r="D113" t="s">
        <v>517</v>
      </c>
      <c r="G113">
        <v>11</v>
      </c>
      <c r="H113">
        <v>1752.0166999999999</v>
      </c>
      <c r="I113" t="s">
        <v>38</v>
      </c>
      <c r="J113">
        <v>0.05</v>
      </c>
      <c r="K113">
        <v>1753.6951059999999</v>
      </c>
      <c r="L113">
        <v>9.4336000000000003E-2</v>
      </c>
      <c r="M113">
        <v>0.73946199999999995</v>
      </c>
      <c r="N113">
        <v>0.124283</v>
      </c>
      <c r="O113">
        <v>9.215204</v>
      </c>
      <c r="P113">
        <v>1.0581E-2</v>
      </c>
    </row>
    <row r="114" spans="1:16" x14ac:dyDescent="0.2">
      <c r="A114" t="s">
        <v>12</v>
      </c>
      <c r="B114">
        <v>91</v>
      </c>
      <c r="C114">
        <v>105</v>
      </c>
      <c r="D114" t="s">
        <v>517</v>
      </c>
      <c r="G114">
        <v>11</v>
      </c>
      <c r="H114">
        <v>1752.0166999999999</v>
      </c>
      <c r="I114" t="s">
        <v>38</v>
      </c>
      <c r="J114">
        <v>0.5</v>
      </c>
      <c r="K114">
        <v>1753.923174</v>
      </c>
      <c r="L114">
        <v>0.10306800000000001</v>
      </c>
      <c r="M114">
        <v>0.96753</v>
      </c>
      <c r="N114">
        <v>0.13103400000000001</v>
      </c>
      <c r="O114">
        <v>9.2074259999999999</v>
      </c>
      <c r="P114">
        <v>1.2363000000000001E-2</v>
      </c>
    </row>
    <row r="115" spans="1:16" x14ac:dyDescent="0.2">
      <c r="A115" t="s">
        <v>12</v>
      </c>
      <c r="B115">
        <v>91</v>
      </c>
      <c r="C115">
        <v>105</v>
      </c>
      <c r="D115" t="s">
        <v>517</v>
      </c>
      <c r="G115">
        <v>11</v>
      </c>
      <c r="H115">
        <v>1752.0166999999999</v>
      </c>
      <c r="I115" t="s">
        <v>38</v>
      </c>
      <c r="J115">
        <v>5</v>
      </c>
      <c r="K115">
        <v>1754.5724459999999</v>
      </c>
      <c r="L115">
        <v>0.21232100000000001</v>
      </c>
      <c r="M115">
        <v>1.6168020000000001</v>
      </c>
      <c r="N115">
        <v>0.227216</v>
      </c>
      <c r="O115">
        <v>9.2127949999999998</v>
      </c>
      <c r="P115">
        <v>1.43E-2</v>
      </c>
    </row>
    <row r="116" spans="1:16" x14ac:dyDescent="0.2">
      <c r="A116" t="s">
        <v>12</v>
      </c>
      <c r="B116">
        <v>91</v>
      </c>
      <c r="C116">
        <v>105</v>
      </c>
      <c r="D116" t="s">
        <v>517</v>
      </c>
      <c r="G116">
        <v>11</v>
      </c>
      <c r="H116">
        <v>1752.0166999999999</v>
      </c>
      <c r="I116" t="s">
        <v>38</v>
      </c>
      <c r="J116">
        <v>50.000003999999997</v>
      </c>
      <c r="K116">
        <v>1755.2166569999999</v>
      </c>
      <c r="L116">
        <v>0.36038199999999998</v>
      </c>
      <c r="M116">
        <v>2.2610130000000002</v>
      </c>
      <c r="N116">
        <v>0.36935400000000002</v>
      </c>
      <c r="O116">
        <v>9.2160250000000001</v>
      </c>
      <c r="P116">
        <v>1.3657000000000001E-2</v>
      </c>
    </row>
    <row r="117" spans="1:16" x14ac:dyDescent="0.2">
      <c r="A117" t="s">
        <v>12</v>
      </c>
      <c r="B117">
        <v>91</v>
      </c>
      <c r="C117">
        <v>105</v>
      </c>
      <c r="D117" t="s">
        <v>517</v>
      </c>
      <c r="G117">
        <v>11</v>
      </c>
      <c r="H117">
        <v>1752.0166999999999</v>
      </c>
      <c r="I117" t="s">
        <v>36</v>
      </c>
      <c r="J117">
        <v>0</v>
      </c>
      <c r="K117">
        <v>1752.9556439999999</v>
      </c>
      <c r="L117">
        <v>8.0912999999999999E-2</v>
      </c>
      <c r="M117">
        <v>0</v>
      </c>
      <c r="N117">
        <v>0</v>
      </c>
      <c r="O117">
        <v>9.2418169999999993</v>
      </c>
      <c r="P117">
        <v>2.5177999999999999E-2</v>
      </c>
    </row>
    <row r="118" spans="1:16" x14ac:dyDescent="0.2">
      <c r="A118" t="s">
        <v>12</v>
      </c>
      <c r="B118">
        <v>91</v>
      </c>
      <c r="C118">
        <v>105</v>
      </c>
      <c r="D118" t="s">
        <v>517</v>
      </c>
      <c r="G118">
        <v>11</v>
      </c>
      <c r="H118">
        <v>1752.0166999999999</v>
      </c>
      <c r="I118" t="s">
        <v>36</v>
      </c>
      <c r="J118">
        <v>0.05</v>
      </c>
      <c r="K118">
        <v>1753.741669</v>
      </c>
      <c r="L118">
        <v>0.109731</v>
      </c>
      <c r="M118">
        <v>0.78602499999999997</v>
      </c>
      <c r="N118">
        <v>0.13633700000000001</v>
      </c>
      <c r="O118">
        <v>9.2607630000000007</v>
      </c>
      <c r="P118">
        <v>2.6890000000000001E-2</v>
      </c>
    </row>
    <row r="119" spans="1:16" x14ac:dyDescent="0.2">
      <c r="A119" t="s">
        <v>12</v>
      </c>
      <c r="B119">
        <v>91</v>
      </c>
      <c r="C119">
        <v>105</v>
      </c>
      <c r="D119" t="s">
        <v>517</v>
      </c>
      <c r="G119">
        <v>11</v>
      </c>
      <c r="H119">
        <v>1752.0166999999999</v>
      </c>
      <c r="I119" t="s">
        <v>36</v>
      </c>
      <c r="J119">
        <v>0.5</v>
      </c>
      <c r="K119">
        <v>1753.9685300000001</v>
      </c>
      <c r="L119">
        <v>9.1180999999999998E-2</v>
      </c>
      <c r="M119">
        <v>1.012886</v>
      </c>
      <c r="N119">
        <v>0.121905</v>
      </c>
      <c r="O119">
        <v>9.2233710000000002</v>
      </c>
      <c r="P119">
        <v>6.202E-3</v>
      </c>
    </row>
    <row r="120" spans="1:16" x14ac:dyDescent="0.2">
      <c r="A120" t="s">
        <v>12</v>
      </c>
      <c r="B120">
        <v>91</v>
      </c>
      <c r="C120">
        <v>105</v>
      </c>
      <c r="D120" t="s">
        <v>517</v>
      </c>
      <c r="G120">
        <v>11</v>
      </c>
      <c r="H120">
        <v>1752.0166999999999</v>
      </c>
      <c r="I120" t="s">
        <v>36</v>
      </c>
      <c r="J120">
        <v>5</v>
      </c>
      <c r="K120">
        <v>1754.66777</v>
      </c>
      <c r="L120">
        <v>0.19392799999999999</v>
      </c>
      <c r="M120">
        <v>1.712126</v>
      </c>
      <c r="N120">
        <v>0.21013100000000001</v>
      </c>
      <c r="O120">
        <v>9.2662119999999994</v>
      </c>
      <c r="P120">
        <v>1.6282000000000001E-2</v>
      </c>
    </row>
    <row r="121" spans="1:16" x14ac:dyDescent="0.2">
      <c r="A121" t="s">
        <v>12</v>
      </c>
      <c r="B121">
        <v>91</v>
      </c>
      <c r="C121">
        <v>105</v>
      </c>
      <c r="D121" t="s">
        <v>517</v>
      </c>
      <c r="G121">
        <v>11</v>
      </c>
      <c r="H121">
        <v>1752.0166999999999</v>
      </c>
      <c r="I121" t="s">
        <v>36</v>
      </c>
      <c r="J121">
        <v>50.000003999999997</v>
      </c>
      <c r="K121">
        <v>1755.339293</v>
      </c>
      <c r="L121">
        <v>0.34982000000000002</v>
      </c>
      <c r="M121">
        <v>2.3836499999999998</v>
      </c>
      <c r="N121">
        <v>0.35905599999999999</v>
      </c>
      <c r="O121">
        <v>9.1933179999999997</v>
      </c>
      <c r="P121">
        <v>1.1953E-2</v>
      </c>
    </row>
    <row r="122" spans="1:16" x14ac:dyDescent="0.2">
      <c r="A122" t="s">
        <v>12</v>
      </c>
      <c r="B122">
        <v>91</v>
      </c>
      <c r="C122">
        <v>107</v>
      </c>
      <c r="D122" t="s">
        <v>518</v>
      </c>
      <c r="G122">
        <v>13</v>
      </c>
      <c r="H122">
        <v>1922.1222</v>
      </c>
      <c r="I122" t="s">
        <v>38</v>
      </c>
      <c r="J122">
        <v>0</v>
      </c>
      <c r="K122">
        <v>1923.2235370000001</v>
      </c>
      <c r="L122">
        <v>3.3694000000000002E-2</v>
      </c>
      <c r="M122">
        <v>0</v>
      </c>
      <c r="N122">
        <v>0</v>
      </c>
      <c r="O122">
        <v>9.8496740000000003</v>
      </c>
      <c r="P122">
        <v>1.4066E-2</v>
      </c>
    </row>
    <row r="123" spans="1:16" x14ac:dyDescent="0.2">
      <c r="A123" t="s">
        <v>12</v>
      </c>
      <c r="B123">
        <v>91</v>
      </c>
      <c r="C123">
        <v>107</v>
      </c>
      <c r="D123" t="s">
        <v>518</v>
      </c>
      <c r="G123">
        <v>13</v>
      </c>
      <c r="H123">
        <v>1922.1222</v>
      </c>
      <c r="I123" t="s">
        <v>38</v>
      </c>
      <c r="J123">
        <v>0.05</v>
      </c>
      <c r="K123">
        <v>1924.018873</v>
      </c>
      <c r="L123">
        <v>5.9382999999999998E-2</v>
      </c>
      <c r="M123">
        <v>0.79533600000000004</v>
      </c>
      <c r="N123">
        <v>6.8276000000000003E-2</v>
      </c>
      <c r="O123">
        <v>9.8463530000000006</v>
      </c>
      <c r="P123">
        <v>1.6863E-2</v>
      </c>
    </row>
    <row r="124" spans="1:16" x14ac:dyDescent="0.2">
      <c r="A124" t="s">
        <v>12</v>
      </c>
      <c r="B124">
        <v>91</v>
      </c>
      <c r="C124">
        <v>107</v>
      </c>
      <c r="D124" t="s">
        <v>518</v>
      </c>
      <c r="G124">
        <v>13</v>
      </c>
      <c r="H124">
        <v>1922.1222</v>
      </c>
      <c r="I124" t="s">
        <v>38</v>
      </c>
      <c r="J124">
        <v>0.5</v>
      </c>
      <c r="K124">
        <v>1924.2485919999999</v>
      </c>
      <c r="L124">
        <v>7.7988000000000002E-2</v>
      </c>
      <c r="M124">
        <v>1.025056</v>
      </c>
      <c r="N124">
        <v>8.4956000000000004E-2</v>
      </c>
      <c r="O124">
        <v>9.8372340000000005</v>
      </c>
      <c r="P124">
        <v>1.9678000000000001E-2</v>
      </c>
    </row>
    <row r="125" spans="1:16" x14ac:dyDescent="0.2">
      <c r="A125" t="s">
        <v>12</v>
      </c>
      <c r="B125">
        <v>91</v>
      </c>
      <c r="C125">
        <v>107</v>
      </c>
      <c r="D125" t="s">
        <v>518</v>
      </c>
      <c r="G125">
        <v>13</v>
      </c>
      <c r="H125">
        <v>1922.1222</v>
      </c>
      <c r="I125" t="s">
        <v>38</v>
      </c>
      <c r="J125">
        <v>5</v>
      </c>
      <c r="K125">
        <v>1924.9492760000001</v>
      </c>
      <c r="L125">
        <v>0.17129800000000001</v>
      </c>
      <c r="M125">
        <v>1.7257389999999999</v>
      </c>
      <c r="N125">
        <v>0.17458000000000001</v>
      </c>
      <c r="O125">
        <v>9.8579319999999999</v>
      </c>
      <c r="P125">
        <v>1.2130999999999999E-2</v>
      </c>
    </row>
    <row r="126" spans="1:16" x14ac:dyDescent="0.2">
      <c r="A126" t="s">
        <v>12</v>
      </c>
      <c r="B126">
        <v>91</v>
      </c>
      <c r="C126">
        <v>107</v>
      </c>
      <c r="D126" t="s">
        <v>518</v>
      </c>
      <c r="G126">
        <v>13</v>
      </c>
      <c r="H126">
        <v>1922.1222</v>
      </c>
      <c r="I126" t="s">
        <v>38</v>
      </c>
      <c r="J126">
        <v>50.000003999999997</v>
      </c>
      <c r="K126">
        <v>1925.662159</v>
      </c>
      <c r="L126">
        <v>0.21182400000000001</v>
      </c>
      <c r="M126">
        <v>2.4386230000000002</v>
      </c>
      <c r="N126">
        <v>0.21448700000000001</v>
      </c>
      <c r="O126">
        <v>9.8491280000000003</v>
      </c>
      <c r="P126">
        <v>1.376E-2</v>
      </c>
    </row>
    <row r="127" spans="1:16" x14ac:dyDescent="0.2">
      <c r="A127" t="s">
        <v>12</v>
      </c>
      <c r="B127">
        <v>91</v>
      </c>
      <c r="C127">
        <v>107</v>
      </c>
      <c r="D127" t="s">
        <v>518</v>
      </c>
      <c r="G127">
        <v>13</v>
      </c>
      <c r="H127">
        <v>1922.1222</v>
      </c>
      <c r="I127" t="s">
        <v>36</v>
      </c>
      <c r="J127">
        <v>0</v>
      </c>
      <c r="K127">
        <v>1923.2235370000001</v>
      </c>
      <c r="L127">
        <v>3.3694000000000002E-2</v>
      </c>
      <c r="M127">
        <v>0</v>
      </c>
      <c r="N127">
        <v>0</v>
      </c>
      <c r="O127">
        <v>9.8496740000000003</v>
      </c>
      <c r="P127">
        <v>1.4066E-2</v>
      </c>
    </row>
    <row r="128" spans="1:16" x14ac:dyDescent="0.2">
      <c r="A128" t="s">
        <v>12</v>
      </c>
      <c r="B128">
        <v>91</v>
      </c>
      <c r="C128">
        <v>107</v>
      </c>
      <c r="D128" t="s">
        <v>518</v>
      </c>
      <c r="G128">
        <v>13</v>
      </c>
      <c r="H128">
        <v>1922.1222</v>
      </c>
      <c r="I128" t="s">
        <v>36</v>
      </c>
      <c r="J128">
        <v>0.05</v>
      </c>
      <c r="K128">
        <v>1924.0573240000001</v>
      </c>
      <c r="L128">
        <v>3.7378000000000002E-2</v>
      </c>
      <c r="M128">
        <v>0.83378699999999994</v>
      </c>
      <c r="N128">
        <v>5.0323E-2</v>
      </c>
      <c r="O128">
        <v>9.8775910000000007</v>
      </c>
      <c r="P128">
        <v>2.2376E-2</v>
      </c>
    </row>
    <row r="129" spans="1:16" x14ac:dyDescent="0.2">
      <c r="A129" t="s">
        <v>12</v>
      </c>
      <c r="B129">
        <v>91</v>
      </c>
      <c r="C129">
        <v>107</v>
      </c>
      <c r="D129" t="s">
        <v>518</v>
      </c>
      <c r="G129">
        <v>13</v>
      </c>
      <c r="H129">
        <v>1922.1222</v>
      </c>
      <c r="I129" t="s">
        <v>36</v>
      </c>
      <c r="J129">
        <v>0.5</v>
      </c>
      <c r="K129">
        <v>1924.2834379999999</v>
      </c>
      <c r="L129">
        <v>6.4656000000000005E-2</v>
      </c>
      <c r="M129">
        <v>1.059901</v>
      </c>
      <c r="N129">
        <v>7.2908000000000001E-2</v>
      </c>
      <c r="O129">
        <v>9.8520769999999995</v>
      </c>
      <c r="P129">
        <v>1.0730999999999999E-2</v>
      </c>
    </row>
    <row r="130" spans="1:16" x14ac:dyDescent="0.2">
      <c r="A130" t="s">
        <v>12</v>
      </c>
      <c r="B130">
        <v>91</v>
      </c>
      <c r="C130">
        <v>107</v>
      </c>
      <c r="D130" t="s">
        <v>518</v>
      </c>
      <c r="G130">
        <v>13</v>
      </c>
      <c r="H130">
        <v>1922.1222</v>
      </c>
      <c r="I130" t="s">
        <v>36</v>
      </c>
      <c r="J130">
        <v>5</v>
      </c>
      <c r="K130">
        <v>1924.9747640000001</v>
      </c>
      <c r="L130">
        <v>0.14083999999999999</v>
      </c>
      <c r="M130">
        <v>1.7512270000000001</v>
      </c>
      <c r="N130">
        <v>0.144814</v>
      </c>
      <c r="O130">
        <v>9.8913150000000005</v>
      </c>
      <c r="P130">
        <v>1.8180999999999999E-2</v>
      </c>
    </row>
    <row r="131" spans="1:16" x14ac:dyDescent="0.2">
      <c r="A131" t="s">
        <v>12</v>
      </c>
      <c r="B131">
        <v>91</v>
      </c>
      <c r="C131">
        <v>107</v>
      </c>
      <c r="D131" t="s">
        <v>518</v>
      </c>
      <c r="G131">
        <v>13</v>
      </c>
      <c r="H131">
        <v>1922.1222</v>
      </c>
      <c r="I131" t="s">
        <v>36</v>
      </c>
      <c r="J131">
        <v>50.000003999999997</v>
      </c>
      <c r="K131">
        <v>1925.723444</v>
      </c>
      <c r="L131">
        <v>0.23738799999999999</v>
      </c>
      <c r="M131">
        <v>2.499908</v>
      </c>
      <c r="N131">
        <v>0.23976700000000001</v>
      </c>
      <c r="O131">
        <v>9.824802</v>
      </c>
      <c r="P131">
        <v>1.2532E-2</v>
      </c>
    </row>
    <row r="132" spans="1:16" x14ac:dyDescent="0.2">
      <c r="A132" t="s">
        <v>12</v>
      </c>
      <c r="B132">
        <v>91</v>
      </c>
      <c r="C132">
        <v>108</v>
      </c>
      <c r="D132" t="s">
        <v>519</v>
      </c>
      <c r="G132">
        <v>14</v>
      </c>
      <c r="H132">
        <v>2035.2063000000001</v>
      </c>
      <c r="I132" t="s">
        <v>38</v>
      </c>
      <c r="J132">
        <v>0</v>
      </c>
      <c r="K132">
        <v>2036.252434</v>
      </c>
      <c r="L132">
        <v>5.6471E-2</v>
      </c>
      <c r="M132">
        <v>0</v>
      </c>
      <c r="N132">
        <v>0</v>
      </c>
      <c r="O132">
        <v>11.226884</v>
      </c>
      <c r="P132">
        <v>1.1209999999999999E-2</v>
      </c>
    </row>
    <row r="133" spans="1:16" x14ac:dyDescent="0.2">
      <c r="A133" t="s">
        <v>12</v>
      </c>
      <c r="B133">
        <v>91</v>
      </c>
      <c r="C133">
        <v>108</v>
      </c>
      <c r="D133" t="s">
        <v>519</v>
      </c>
      <c r="G133">
        <v>14</v>
      </c>
      <c r="H133">
        <v>2035.2063000000001</v>
      </c>
      <c r="I133" t="s">
        <v>38</v>
      </c>
      <c r="J133">
        <v>0.05</v>
      </c>
      <c r="K133">
        <v>2037.1746209999999</v>
      </c>
      <c r="L133">
        <v>5.5718999999999998E-2</v>
      </c>
      <c r="M133">
        <v>0.92218699999999998</v>
      </c>
      <c r="N133">
        <v>7.9332E-2</v>
      </c>
      <c r="O133">
        <v>11.236673</v>
      </c>
      <c r="P133">
        <v>1.4014E-2</v>
      </c>
    </row>
    <row r="134" spans="1:16" x14ac:dyDescent="0.2">
      <c r="A134" t="s">
        <v>12</v>
      </c>
      <c r="B134">
        <v>91</v>
      </c>
      <c r="C134">
        <v>108</v>
      </c>
      <c r="D134" t="s">
        <v>519</v>
      </c>
      <c r="G134">
        <v>14</v>
      </c>
      <c r="H134">
        <v>2035.2063000000001</v>
      </c>
      <c r="I134" t="s">
        <v>38</v>
      </c>
      <c r="J134">
        <v>0.5</v>
      </c>
      <c r="K134">
        <v>2037.3604740000001</v>
      </c>
      <c r="L134">
        <v>0.103953</v>
      </c>
      <c r="M134">
        <v>1.1080399999999999</v>
      </c>
      <c r="N134">
        <v>0.118301</v>
      </c>
      <c r="O134">
        <v>11.234239000000001</v>
      </c>
      <c r="P134">
        <v>1.1051E-2</v>
      </c>
    </row>
    <row r="135" spans="1:16" x14ac:dyDescent="0.2">
      <c r="A135" t="s">
        <v>12</v>
      </c>
      <c r="B135">
        <v>91</v>
      </c>
      <c r="C135">
        <v>108</v>
      </c>
      <c r="D135" t="s">
        <v>519</v>
      </c>
      <c r="G135">
        <v>14</v>
      </c>
      <c r="H135">
        <v>2035.2063000000001</v>
      </c>
      <c r="I135" t="s">
        <v>38</v>
      </c>
      <c r="J135">
        <v>5</v>
      </c>
      <c r="K135">
        <v>2037.969214</v>
      </c>
      <c r="L135">
        <v>0.10201399999999999</v>
      </c>
      <c r="M135">
        <v>1.71678</v>
      </c>
      <c r="N135">
        <v>0.116601</v>
      </c>
      <c r="O135">
        <v>11.264673</v>
      </c>
      <c r="P135">
        <v>1.2635E-2</v>
      </c>
    </row>
    <row r="136" spans="1:16" x14ac:dyDescent="0.2">
      <c r="A136" t="s">
        <v>12</v>
      </c>
      <c r="B136">
        <v>91</v>
      </c>
      <c r="C136">
        <v>108</v>
      </c>
      <c r="D136" t="s">
        <v>519</v>
      </c>
      <c r="G136">
        <v>14</v>
      </c>
      <c r="H136">
        <v>2035.2063000000001</v>
      </c>
      <c r="I136" t="s">
        <v>38</v>
      </c>
      <c r="J136">
        <v>50.000003999999997</v>
      </c>
      <c r="K136">
        <v>2038.6481630000001</v>
      </c>
      <c r="L136">
        <v>0.17178599999999999</v>
      </c>
      <c r="M136">
        <v>2.3957280000000001</v>
      </c>
      <c r="N136">
        <v>0.18082899999999999</v>
      </c>
      <c r="O136">
        <v>11.248877999999999</v>
      </c>
      <c r="P136">
        <v>1.4219000000000001E-2</v>
      </c>
    </row>
    <row r="137" spans="1:16" x14ac:dyDescent="0.2">
      <c r="A137" t="s">
        <v>12</v>
      </c>
      <c r="B137">
        <v>91</v>
      </c>
      <c r="C137">
        <v>108</v>
      </c>
      <c r="D137" t="s">
        <v>519</v>
      </c>
      <c r="G137">
        <v>14</v>
      </c>
      <c r="H137">
        <v>2035.2063000000001</v>
      </c>
      <c r="I137" t="s">
        <v>36</v>
      </c>
      <c r="J137">
        <v>0</v>
      </c>
      <c r="K137">
        <v>2036.252434</v>
      </c>
      <c r="L137">
        <v>5.6471E-2</v>
      </c>
      <c r="M137">
        <v>0</v>
      </c>
      <c r="N137">
        <v>0</v>
      </c>
      <c r="O137">
        <v>11.226884</v>
      </c>
      <c r="P137">
        <v>1.1209999999999999E-2</v>
      </c>
    </row>
    <row r="138" spans="1:16" x14ac:dyDescent="0.2">
      <c r="A138" t="s">
        <v>12</v>
      </c>
      <c r="B138">
        <v>91</v>
      </c>
      <c r="C138">
        <v>108</v>
      </c>
      <c r="D138" t="s">
        <v>519</v>
      </c>
      <c r="G138">
        <v>14</v>
      </c>
      <c r="H138">
        <v>2035.2063000000001</v>
      </c>
      <c r="I138" t="s">
        <v>36</v>
      </c>
      <c r="J138">
        <v>0.05</v>
      </c>
      <c r="K138">
        <v>2037.220235</v>
      </c>
      <c r="L138">
        <v>8.516E-2</v>
      </c>
      <c r="M138">
        <v>0.96779999999999999</v>
      </c>
      <c r="N138">
        <v>0.102182</v>
      </c>
      <c r="O138">
        <v>11.268303</v>
      </c>
      <c r="P138">
        <v>2.9454999999999999E-2</v>
      </c>
    </row>
    <row r="139" spans="1:16" x14ac:dyDescent="0.2">
      <c r="A139" t="s">
        <v>12</v>
      </c>
      <c r="B139">
        <v>91</v>
      </c>
      <c r="C139">
        <v>108</v>
      </c>
      <c r="D139" t="s">
        <v>519</v>
      </c>
      <c r="G139">
        <v>14</v>
      </c>
      <c r="H139">
        <v>2035.2063000000001</v>
      </c>
      <c r="I139" t="s">
        <v>36</v>
      </c>
      <c r="J139">
        <v>0.5</v>
      </c>
      <c r="K139">
        <v>2037.368837</v>
      </c>
      <c r="L139">
        <v>2.9361999999999999E-2</v>
      </c>
      <c r="M139">
        <v>1.116403</v>
      </c>
      <c r="N139">
        <v>6.3647999999999996E-2</v>
      </c>
      <c r="O139">
        <v>11.245981</v>
      </c>
      <c r="P139">
        <v>1.2970000000000001E-2</v>
      </c>
    </row>
    <row r="140" spans="1:16" x14ac:dyDescent="0.2">
      <c r="A140" t="s">
        <v>12</v>
      </c>
      <c r="B140">
        <v>91</v>
      </c>
      <c r="C140">
        <v>108</v>
      </c>
      <c r="D140" t="s">
        <v>519</v>
      </c>
      <c r="G140">
        <v>14</v>
      </c>
      <c r="H140">
        <v>2035.2063000000001</v>
      </c>
      <c r="I140" t="s">
        <v>36</v>
      </c>
      <c r="J140">
        <v>5</v>
      </c>
      <c r="K140">
        <v>2037.9774239999999</v>
      </c>
      <c r="L140">
        <v>6.2799999999999995E-2</v>
      </c>
      <c r="M140">
        <v>1.72499</v>
      </c>
      <c r="N140">
        <v>8.4456000000000003E-2</v>
      </c>
      <c r="O140">
        <v>11.296685</v>
      </c>
      <c r="P140">
        <v>2.2151000000000001E-2</v>
      </c>
    </row>
    <row r="141" spans="1:16" x14ac:dyDescent="0.2">
      <c r="A141" t="s">
        <v>12</v>
      </c>
      <c r="B141">
        <v>91</v>
      </c>
      <c r="C141">
        <v>108</v>
      </c>
      <c r="D141" t="s">
        <v>519</v>
      </c>
      <c r="G141">
        <v>14</v>
      </c>
      <c r="H141">
        <v>2035.2063000000001</v>
      </c>
      <c r="I141" t="s">
        <v>36</v>
      </c>
      <c r="J141">
        <v>50.000003999999997</v>
      </c>
      <c r="K141">
        <v>2038.6346530000001</v>
      </c>
      <c r="L141">
        <v>0.172846</v>
      </c>
      <c r="M141">
        <v>2.3822190000000001</v>
      </c>
      <c r="N141">
        <v>0.181837</v>
      </c>
      <c r="O141">
        <v>11.227712</v>
      </c>
      <c r="P141">
        <v>1.6086E-2</v>
      </c>
    </row>
    <row r="142" spans="1:16" x14ac:dyDescent="0.2">
      <c r="A142" t="s">
        <v>12</v>
      </c>
      <c r="B142">
        <v>94</v>
      </c>
      <c r="C142">
        <v>105</v>
      </c>
      <c r="D142" t="s">
        <v>520</v>
      </c>
      <c r="G142">
        <v>8</v>
      </c>
      <c r="H142">
        <v>1397.7536</v>
      </c>
      <c r="I142" t="s">
        <v>38</v>
      </c>
      <c r="J142">
        <v>0</v>
      </c>
      <c r="K142">
        <v>1398.520853</v>
      </c>
      <c r="L142">
        <v>8.5380999999999999E-2</v>
      </c>
      <c r="M142">
        <v>0</v>
      </c>
      <c r="N142">
        <v>0</v>
      </c>
      <c r="O142">
        <v>7.5858129999999999</v>
      </c>
      <c r="P142">
        <v>2.2168E-2</v>
      </c>
    </row>
    <row r="143" spans="1:16" x14ac:dyDescent="0.2">
      <c r="A143" t="s">
        <v>12</v>
      </c>
      <c r="B143">
        <v>94</v>
      </c>
      <c r="C143">
        <v>105</v>
      </c>
      <c r="D143" t="s">
        <v>520</v>
      </c>
      <c r="G143">
        <v>8</v>
      </c>
      <c r="H143">
        <v>1397.7536</v>
      </c>
      <c r="I143" t="s">
        <v>38</v>
      </c>
      <c r="J143">
        <v>0.05</v>
      </c>
      <c r="K143">
        <v>1399.378473</v>
      </c>
      <c r="L143">
        <v>6.2952999999999995E-2</v>
      </c>
      <c r="M143">
        <v>0.85762000000000005</v>
      </c>
      <c r="N143">
        <v>0.10607999999999999</v>
      </c>
      <c r="O143">
        <v>7.549728</v>
      </c>
      <c r="P143">
        <v>1.1233E-2</v>
      </c>
    </row>
    <row r="144" spans="1:16" x14ac:dyDescent="0.2">
      <c r="A144" t="s">
        <v>12</v>
      </c>
      <c r="B144">
        <v>94</v>
      </c>
      <c r="C144">
        <v>105</v>
      </c>
      <c r="D144" t="s">
        <v>520</v>
      </c>
      <c r="G144">
        <v>8</v>
      </c>
      <c r="H144">
        <v>1397.7536</v>
      </c>
      <c r="I144" t="s">
        <v>38</v>
      </c>
      <c r="J144">
        <v>0.5</v>
      </c>
      <c r="K144">
        <v>1399.659762</v>
      </c>
      <c r="L144">
        <v>0.113774</v>
      </c>
      <c r="M144">
        <v>1.1389089999999999</v>
      </c>
      <c r="N144">
        <v>0.14224800000000001</v>
      </c>
      <c r="O144">
        <v>7.5511860000000004</v>
      </c>
      <c r="P144">
        <v>1.15E-2</v>
      </c>
    </row>
    <row r="145" spans="1:16" x14ac:dyDescent="0.2">
      <c r="A145" t="s">
        <v>12</v>
      </c>
      <c r="B145">
        <v>94</v>
      </c>
      <c r="C145">
        <v>105</v>
      </c>
      <c r="D145" t="s">
        <v>520</v>
      </c>
      <c r="G145">
        <v>8</v>
      </c>
      <c r="H145">
        <v>1397.7536</v>
      </c>
      <c r="I145" t="s">
        <v>38</v>
      </c>
      <c r="J145">
        <v>5</v>
      </c>
      <c r="K145">
        <v>1400.4238929999999</v>
      </c>
      <c r="L145">
        <v>8.4400000000000003E-2</v>
      </c>
      <c r="M145">
        <v>1.9030400000000001</v>
      </c>
      <c r="N145">
        <v>0.120056</v>
      </c>
      <c r="O145">
        <v>7.5475529999999997</v>
      </c>
      <c r="P145">
        <v>1.1979999999999999E-2</v>
      </c>
    </row>
    <row r="146" spans="1:16" x14ac:dyDescent="0.2">
      <c r="A146" t="s">
        <v>12</v>
      </c>
      <c r="B146">
        <v>94</v>
      </c>
      <c r="C146">
        <v>105</v>
      </c>
      <c r="D146" t="s">
        <v>520</v>
      </c>
      <c r="G146">
        <v>8</v>
      </c>
      <c r="H146">
        <v>1397.7536</v>
      </c>
      <c r="I146" t="s">
        <v>38</v>
      </c>
      <c r="J146">
        <v>50.000003999999997</v>
      </c>
      <c r="K146">
        <v>1401.2197189999999</v>
      </c>
      <c r="L146">
        <v>0.143265</v>
      </c>
      <c r="M146">
        <v>2.6988660000000002</v>
      </c>
      <c r="N146">
        <v>0.16677800000000001</v>
      </c>
      <c r="O146">
        <v>7.5564220000000004</v>
      </c>
      <c r="P146">
        <v>1.6799000000000001E-2</v>
      </c>
    </row>
    <row r="147" spans="1:16" x14ac:dyDescent="0.2">
      <c r="A147" t="s">
        <v>12</v>
      </c>
      <c r="B147">
        <v>94</v>
      </c>
      <c r="C147">
        <v>105</v>
      </c>
      <c r="D147" t="s">
        <v>520</v>
      </c>
      <c r="G147">
        <v>8</v>
      </c>
      <c r="H147">
        <v>1397.7536</v>
      </c>
      <c r="I147" t="s">
        <v>36</v>
      </c>
      <c r="J147">
        <v>0</v>
      </c>
      <c r="K147">
        <v>1398.520853</v>
      </c>
      <c r="L147">
        <v>8.5380999999999999E-2</v>
      </c>
      <c r="M147">
        <v>0</v>
      </c>
      <c r="N147">
        <v>0</v>
      </c>
      <c r="O147">
        <v>7.5858129999999999</v>
      </c>
      <c r="P147">
        <v>2.2168E-2</v>
      </c>
    </row>
    <row r="148" spans="1:16" x14ac:dyDescent="0.2">
      <c r="A148" t="s">
        <v>12</v>
      </c>
      <c r="B148">
        <v>94</v>
      </c>
      <c r="C148">
        <v>105</v>
      </c>
      <c r="D148" t="s">
        <v>520</v>
      </c>
      <c r="G148">
        <v>8</v>
      </c>
      <c r="H148">
        <v>1397.7536</v>
      </c>
      <c r="I148" t="s">
        <v>36</v>
      </c>
      <c r="J148">
        <v>0.05</v>
      </c>
      <c r="K148">
        <v>1399.4269099999999</v>
      </c>
      <c r="L148">
        <v>0.111551</v>
      </c>
      <c r="M148">
        <v>0.906057</v>
      </c>
      <c r="N148">
        <v>0.14047599999999999</v>
      </c>
      <c r="O148">
        <v>7.5948539999999998</v>
      </c>
      <c r="P148">
        <v>1.2732E-2</v>
      </c>
    </row>
    <row r="149" spans="1:16" x14ac:dyDescent="0.2">
      <c r="A149" t="s">
        <v>12</v>
      </c>
      <c r="B149">
        <v>94</v>
      </c>
      <c r="C149">
        <v>105</v>
      </c>
      <c r="D149" t="s">
        <v>520</v>
      </c>
      <c r="G149">
        <v>8</v>
      </c>
      <c r="H149">
        <v>1397.7536</v>
      </c>
      <c r="I149" t="s">
        <v>36</v>
      </c>
      <c r="J149">
        <v>0.5</v>
      </c>
      <c r="K149">
        <v>1399.6828660000001</v>
      </c>
      <c r="L149">
        <v>4.6556E-2</v>
      </c>
      <c r="M149">
        <v>1.1620140000000001</v>
      </c>
      <c r="N149">
        <v>9.7249000000000002E-2</v>
      </c>
      <c r="O149">
        <v>7.5742710000000004</v>
      </c>
      <c r="P149">
        <v>5.8589999999999996E-3</v>
      </c>
    </row>
    <row r="150" spans="1:16" x14ac:dyDescent="0.2">
      <c r="A150" t="s">
        <v>12</v>
      </c>
      <c r="B150">
        <v>94</v>
      </c>
      <c r="C150">
        <v>105</v>
      </c>
      <c r="D150" t="s">
        <v>520</v>
      </c>
      <c r="G150">
        <v>8</v>
      </c>
      <c r="H150">
        <v>1397.7536</v>
      </c>
      <c r="I150" t="s">
        <v>36</v>
      </c>
      <c r="J150">
        <v>5</v>
      </c>
      <c r="K150">
        <v>1400.4682049999999</v>
      </c>
      <c r="L150">
        <v>7.1091000000000001E-2</v>
      </c>
      <c r="M150">
        <v>1.947352</v>
      </c>
      <c r="N150">
        <v>0.11110299999999999</v>
      </c>
      <c r="O150">
        <v>7.5925029999999998</v>
      </c>
      <c r="P150">
        <v>3.8430000000000001E-3</v>
      </c>
    </row>
    <row r="151" spans="1:16" x14ac:dyDescent="0.2">
      <c r="A151" t="s">
        <v>12</v>
      </c>
      <c r="B151">
        <v>94</v>
      </c>
      <c r="C151">
        <v>105</v>
      </c>
      <c r="D151" t="s">
        <v>520</v>
      </c>
      <c r="G151">
        <v>8</v>
      </c>
      <c r="H151">
        <v>1397.7536</v>
      </c>
      <c r="I151" t="s">
        <v>36</v>
      </c>
      <c r="J151">
        <v>50.000003999999997</v>
      </c>
      <c r="K151">
        <v>1401.2382480000001</v>
      </c>
      <c r="L151">
        <v>0.13442699999999999</v>
      </c>
      <c r="M151">
        <v>2.7173949999999998</v>
      </c>
      <c r="N151">
        <v>0.15925</v>
      </c>
      <c r="O151">
        <v>7.5553270000000001</v>
      </c>
      <c r="P151">
        <v>1.7860000000000001E-2</v>
      </c>
    </row>
    <row r="152" spans="1:16" x14ac:dyDescent="0.2">
      <c r="A152" t="s">
        <v>12</v>
      </c>
      <c r="B152">
        <v>108</v>
      </c>
      <c r="C152">
        <v>126</v>
      </c>
      <c r="D152" t="s">
        <v>521</v>
      </c>
      <c r="G152">
        <v>16</v>
      </c>
      <c r="H152">
        <v>1931.0273</v>
      </c>
      <c r="I152" t="s">
        <v>38</v>
      </c>
      <c r="J152">
        <v>0</v>
      </c>
      <c r="K152">
        <v>1932.115513</v>
      </c>
      <c r="L152">
        <v>3.4709999999999998E-2</v>
      </c>
      <c r="M152">
        <v>0</v>
      </c>
      <c r="N152">
        <v>0</v>
      </c>
      <c r="O152">
        <v>14.00046</v>
      </c>
      <c r="P152">
        <v>6.3530000000000001E-3</v>
      </c>
    </row>
    <row r="153" spans="1:16" x14ac:dyDescent="0.2">
      <c r="A153" t="s">
        <v>12</v>
      </c>
      <c r="B153">
        <v>108</v>
      </c>
      <c r="C153">
        <v>126</v>
      </c>
      <c r="D153" t="s">
        <v>521</v>
      </c>
      <c r="G153">
        <v>16</v>
      </c>
      <c r="H153">
        <v>1931.0273</v>
      </c>
      <c r="I153" t="s">
        <v>38</v>
      </c>
      <c r="J153">
        <v>0.05</v>
      </c>
      <c r="K153">
        <v>1934.2771150000001</v>
      </c>
      <c r="L153">
        <v>6.9904999999999995E-2</v>
      </c>
      <c r="M153">
        <v>2.1616019999999998</v>
      </c>
      <c r="N153">
        <v>7.8048000000000006E-2</v>
      </c>
      <c r="O153">
        <v>14.021824000000001</v>
      </c>
      <c r="P153">
        <v>2.0174999999999998E-2</v>
      </c>
    </row>
    <row r="154" spans="1:16" x14ac:dyDescent="0.2">
      <c r="A154" t="s">
        <v>12</v>
      </c>
      <c r="B154">
        <v>108</v>
      </c>
      <c r="C154">
        <v>126</v>
      </c>
      <c r="D154" t="s">
        <v>521</v>
      </c>
      <c r="G154">
        <v>16</v>
      </c>
      <c r="H154">
        <v>1931.0273</v>
      </c>
      <c r="I154" t="s">
        <v>38</v>
      </c>
      <c r="J154">
        <v>0.5</v>
      </c>
      <c r="K154">
        <v>1934.4440239999999</v>
      </c>
      <c r="L154">
        <v>9.8614999999999994E-2</v>
      </c>
      <c r="M154">
        <v>2.3285110000000002</v>
      </c>
      <c r="N154">
        <v>0.104545</v>
      </c>
      <c r="O154">
        <v>14.011456000000001</v>
      </c>
      <c r="P154">
        <v>6.6389999999999999E-3</v>
      </c>
    </row>
    <row r="155" spans="1:16" x14ac:dyDescent="0.2">
      <c r="A155" t="s">
        <v>12</v>
      </c>
      <c r="B155">
        <v>108</v>
      </c>
      <c r="C155">
        <v>126</v>
      </c>
      <c r="D155" t="s">
        <v>521</v>
      </c>
      <c r="G155">
        <v>16</v>
      </c>
      <c r="H155">
        <v>1931.0273</v>
      </c>
      <c r="I155" t="s">
        <v>38</v>
      </c>
      <c r="J155">
        <v>5</v>
      </c>
      <c r="K155">
        <v>1935.0873329999999</v>
      </c>
      <c r="L155">
        <v>0.109261</v>
      </c>
      <c r="M155">
        <v>2.9718200000000001</v>
      </c>
      <c r="N155">
        <v>0.11464199999999999</v>
      </c>
      <c r="O155">
        <v>14.055334999999999</v>
      </c>
      <c r="P155">
        <v>1.2573000000000001E-2</v>
      </c>
    </row>
    <row r="156" spans="1:16" x14ac:dyDescent="0.2">
      <c r="A156" t="s">
        <v>12</v>
      </c>
      <c r="B156">
        <v>108</v>
      </c>
      <c r="C156">
        <v>126</v>
      </c>
      <c r="D156" t="s">
        <v>521</v>
      </c>
      <c r="G156">
        <v>16</v>
      </c>
      <c r="H156">
        <v>1931.0273</v>
      </c>
      <c r="I156" t="s">
        <v>38</v>
      </c>
      <c r="J156">
        <v>50.000003999999997</v>
      </c>
      <c r="K156">
        <v>1936.009196</v>
      </c>
      <c r="L156">
        <v>0.13499700000000001</v>
      </c>
      <c r="M156">
        <v>3.8936829999999998</v>
      </c>
      <c r="N156">
        <v>0.13938800000000001</v>
      </c>
      <c r="O156">
        <v>14.035850999999999</v>
      </c>
      <c r="P156">
        <v>8.8520000000000005E-3</v>
      </c>
    </row>
    <row r="157" spans="1:16" x14ac:dyDescent="0.2">
      <c r="A157" t="s">
        <v>12</v>
      </c>
      <c r="B157">
        <v>108</v>
      </c>
      <c r="C157">
        <v>126</v>
      </c>
      <c r="D157" t="s">
        <v>521</v>
      </c>
      <c r="G157">
        <v>16</v>
      </c>
      <c r="H157">
        <v>1931.0273</v>
      </c>
      <c r="I157" t="s">
        <v>36</v>
      </c>
      <c r="J157">
        <v>0</v>
      </c>
      <c r="K157">
        <v>1932.115513</v>
      </c>
      <c r="L157">
        <v>3.4709999999999998E-2</v>
      </c>
      <c r="M157">
        <v>0</v>
      </c>
      <c r="N157">
        <v>0</v>
      </c>
      <c r="O157">
        <v>14.00046</v>
      </c>
      <c r="P157">
        <v>6.3530000000000001E-3</v>
      </c>
    </row>
    <row r="158" spans="1:16" x14ac:dyDescent="0.2">
      <c r="A158" t="s">
        <v>12</v>
      </c>
      <c r="B158">
        <v>108</v>
      </c>
      <c r="C158">
        <v>126</v>
      </c>
      <c r="D158" t="s">
        <v>521</v>
      </c>
      <c r="G158">
        <v>16</v>
      </c>
      <c r="H158">
        <v>1931.0273</v>
      </c>
      <c r="I158" t="s">
        <v>36</v>
      </c>
      <c r="J158">
        <v>0.05</v>
      </c>
      <c r="K158">
        <v>1934.30105</v>
      </c>
      <c r="L158">
        <v>8.9983999999999995E-2</v>
      </c>
      <c r="M158">
        <v>2.1855370000000001</v>
      </c>
      <c r="N158">
        <v>9.6446000000000004E-2</v>
      </c>
      <c r="O158">
        <v>14.031784</v>
      </c>
      <c r="P158">
        <v>1.5383000000000001E-2</v>
      </c>
    </row>
    <row r="159" spans="1:16" x14ac:dyDescent="0.2">
      <c r="A159" t="s">
        <v>12</v>
      </c>
      <c r="B159">
        <v>108</v>
      </c>
      <c r="C159">
        <v>126</v>
      </c>
      <c r="D159" t="s">
        <v>521</v>
      </c>
      <c r="G159">
        <v>16</v>
      </c>
      <c r="H159">
        <v>1931.0273</v>
      </c>
      <c r="I159" t="s">
        <v>36</v>
      </c>
      <c r="J159">
        <v>0.5</v>
      </c>
      <c r="K159">
        <v>1934.549176</v>
      </c>
      <c r="L159">
        <v>0.10084600000000001</v>
      </c>
      <c r="M159">
        <v>2.4336630000000001</v>
      </c>
      <c r="N159">
        <v>0.106652</v>
      </c>
      <c r="O159">
        <v>14.018746999999999</v>
      </c>
      <c r="P159">
        <v>1.8508E-2</v>
      </c>
    </row>
    <row r="160" spans="1:16" x14ac:dyDescent="0.2">
      <c r="A160" t="s">
        <v>12</v>
      </c>
      <c r="B160">
        <v>108</v>
      </c>
      <c r="C160">
        <v>126</v>
      </c>
      <c r="D160" t="s">
        <v>521</v>
      </c>
      <c r="G160">
        <v>16</v>
      </c>
      <c r="H160">
        <v>1931.0273</v>
      </c>
      <c r="I160" t="s">
        <v>36</v>
      </c>
      <c r="J160">
        <v>5</v>
      </c>
      <c r="K160">
        <v>1935.109056</v>
      </c>
      <c r="L160">
        <v>0.120781</v>
      </c>
      <c r="M160">
        <v>2.9935429999999998</v>
      </c>
      <c r="N160">
        <v>0.125669</v>
      </c>
      <c r="O160">
        <v>14.069976</v>
      </c>
      <c r="P160">
        <v>2.2182E-2</v>
      </c>
    </row>
    <row r="161" spans="1:16" x14ac:dyDescent="0.2">
      <c r="A161" t="s">
        <v>12</v>
      </c>
      <c r="B161">
        <v>108</v>
      </c>
      <c r="C161">
        <v>126</v>
      </c>
      <c r="D161" t="s">
        <v>521</v>
      </c>
      <c r="G161">
        <v>16</v>
      </c>
      <c r="H161">
        <v>1931.0273</v>
      </c>
      <c r="I161" t="s">
        <v>36</v>
      </c>
      <c r="J161">
        <v>50.000003999999997</v>
      </c>
      <c r="K161">
        <v>1936.1304150000001</v>
      </c>
      <c r="L161">
        <v>9.2966999999999994E-2</v>
      </c>
      <c r="M161">
        <v>4.0149020000000002</v>
      </c>
      <c r="N161">
        <v>9.9235000000000004E-2</v>
      </c>
      <c r="O161">
        <v>14.019173</v>
      </c>
      <c r="P161">
        <v>1.1865000000000001E-2</v>
      </c>
    </row>
    <row r="162" spans="1:16" x14ac:dyDescent="0.2">
      <c r="A162" t="s">
        <v>12</v>
      </c>
      <c r="B162">
        <v>108</v>
      </c>
      <c r="C162">
        <v>129</v>
      </c>
      <c r="D162" t="s">
        <v>522</v>
      </c>
      <c r="G162">
        <v>19</v>
      </c>
      <c r="H162">
        <v>2230.2118</v>
      </c>
      <c r="I162" t="s">
        <v>38</v>
      </c>
      <c r="J162">
        <v>0</v>
      </c>
      <c r="K162">
        <v>2231.4693309999998</v>
      </c>
      <c r="L162">
        <v>6.1810999999999998E-2</v>
      </c>
      <c r="M162">
        <v>0</v>
      </c>
      <c r="N162">
        <v>0</v>
      </c>
      <c r="O162">
        <v>15.419084</v>
      </c>
      <c r="P162">
        <v>7.4869999999999997E-3</v>
      </c>
    </row>
    <row r="163" spans="1:16" x14ac:dyDescent="0.2">
      <c r="A163" t="s">
        <v>12</v>
      </c>
      <c r="B163">
        <v>108</v>
      </c>
      <c r="C163">
        <v>129</v>
      </c>
      <c r="D163" t="s">
        <v>522</v>
      </c>
      <c r="G163">
        <v>19</v>
      </c>
      <c r="H163">
        <v>2230.2118</v>
      </c>
      <c r="I163" t="s">
        <v>38</v>
      </c>
      <c r="J163">
        <v>0.05</v>
      </c>
      <c r="K163">
        <v>2234.1024809999999</v>
      </c>
      <c r="L163">
        <v>0.15465899999999999</v>
      </c>
      <c r="M163">
        <v>2.6331500000000001</v>
      </c>
      <c r="N163">
        <v>0.16655300000000001</v>
      </c>
      <c r="O163">
        <v>15.441774000000001</v>
      </c>
      <c r="P163">
        <v>1.3004E-2</v>
      </c>
    </row>
    <row r="164" spans="1:16" x14ac:dyDescent="0.2">
      <c r="A164" t="s">
        <v>12</v>
      </c>
      <c r="B164">
        <v>108</v>
      </c>
      <c r="C164">
        <v>129</v>
      </c>
      <c r="D164" t="s">
        <v>522</v>
      </c>
      <c r="G164">
        <v>19</v>
      </c>
      <c r="H164">
        <v>2230.2118</v>
      </c>
      <c r="I164" t="s">
        <v>38</v>
      </c>
      <c r="J164">
        <v>0.5</v>
      </c>
      <c r="K164">
        <v>2234.2822230000002</v>
      </c>
      <c r="L164">
        <v>0.14693899999999999</v>
      </c>
      <c r="M164">
        <v>2.8128920000000002</v>
      </c>
      <c r="N164">
        <v>0.159411</v>
      </c>
      <c r="O164">
        <v>15.431955</v>
      </c>
      <c r="P164">
        <v>4.4660000000000004E-3</v>
      </c>
    </row>
    <row r="165" spans="1:16" x14ac:dyDescent="0.2">
      <c r="A165" t="s">
        <v>12</v>
      </c>
      <c r="B165">
        <v>108</v>
      </c>
      <c r="C165">
        <v>129</v>
      </c>
      <c r="D165" t="s">
        <v>522</v>
      </c>
      <c r="G165">
        <v>19</v>
      </c>
      <c r="H165">
        <v>2230.2118</v>
      </c>
      <c r="I165" t="s">
        <v>38</v>
      </c>
      <c r="J165">
        <v>5</v>
      </c>
      <c r="K165">
        <v>2234.8276810000002</v>
      </c>
      <c r="L165">
        <v>0.174708</v>
      </c>
      <c r="M165">
        <v>3.3583500000000002</v>
      </c>
      <c r="N165">
        <v>0.18532000000000001</v>
      </c>
      <c r="O165">
        <v>15.484700999999999</v>
      </c>
      <c r="P165">
        <v>1.1235999999999999E-2</v>
      </c>
    </row>
    <row r="166" spans="1:16" x14ac:dyDescent="0.2">
      <c r="A166" t="s">
        <v>12</v>
      </c>
      <c r="B166">
        <v>108</v>
      </c>
      <c r="C166">
        <v>129</v>
      </c>
      <c r="D166" t="s">
        <v>522</v>
      </c>
      <c r="G166">
        <v>19</v>
      </c>
      <c r="H166">
        <v>2230.2118</v>
      </c>
      <c r="I166" t="s">
        <v>38</v>
      </c>
      <c r="J166">
        <v>50.000003999999997</v>
      </c>
      <c r="K166">
        <v>2235.7383519999998</v>
      </c>
      <c r="L166">
        <v>0.21570800000000001</v>
      </c>
      <c r="M166">
        <v>4.2690210000000004</v>
      </c>
      <c r="N166">
        <v>0.22439000000000001</v>
      </c>
      <c r="O166">
        <v>15.457457</v>
      </c>
      <c r="P166">
        <v>1.6754999999999999E-2</v>
      </c>
    </row>
    <row r="167" spans="1:16" x14ac:dyDescent="0.2">
      <c r="A167" t="s">
        <v>12</v>
      </c>
      <c r="B167">
        <v>108</v>
      </c>
      <c r="C167">
        <v>129</v>
      </c>
      <c r="D167" t="s">
        <v>522</v>
      </c>
      <c r="G167">
        <v>19</v>
      </c>
      <c r="H167">
        <v>2230.2118</v>
      </c>
      <c r="I167" t="s">
        <v>36</v>
      </c>
      <c r="J167">
        <v>0</v>
      </c>
      <c r="K167">
        <v>2231.4693309999998</v>
      </c>
      <c r="L167">
        <v>6.1810999999999998E-2</v>
      </c>
      <c r="M167">
        <v>0</v>
      </c>
      <c r="N167">
        <v>0</v>
      </c>
      <c r="O167">
        <v>15.419084</v>
      </c>
      <c r="P167">
        <v>7.4869999999999997E-3</v>
      </c>
    </row>
    <row r="168" spans="1:16" x14ac:dyDescent="0.2">
      <c r="A168" t="s">
        <v>12</v>
      </c>
      <c r="B168">
        <v>108</v>
      </c>
      <c r="C168">
        <v>129</v>
      </c>
      <c r="D168" t="s">
        <v>522</v>
      </c>
      <c r="G168">
        <v>19</v>
      </c>
      <c r="H168">
        <v>2230.2118</v>
      </c>
      <c r="I168" t="s">
        <v>36</v>
      </c>
      <c r="J168">
        <v>0.05</v>
      </c>
      <c r="K168">
        <v>2234.1135869999998</v>
      </c>
      <c r="L168">
        <v>0.14813100000000001</v>
      </c>
      <c r="M168">
        <v>2.6442559999999999</v>
      </c>
      <c r="N168">
        <v>0.16051000000000001</v>
      </c>
      <c r="O168">
        <v>15.454895</v>
      </c>
      <c r="P168">
        <v>1.6018000000000001E-2</v>
      </c>
    </row>
    <row r="169" spans="1:16" x14ac:dyDescent="0.2">
      <c r="A169" t="s">
        <v>12</v>
      </c>
      <c r="B169">
        <v>108</v>
      </c>
      <c r="C169">
        <v>129</v>
      </c>
      <c r="D169" t="s">
        <v>522</v>
      </c>
      <c r="G169">
        <v>19</v>
      </c>
      <c r="H169">
        <v>2230.2118</v>
      </c>
      <c r="I169" t="s">
        <v>36</v>
      </c>
      <c r="J169">
        <v>0.5</v>
      </c>
      <c r="K169">
        <v>2234.3064789999999</v>
      </c>
      <c r="L169">
        <v>0.161657</v>
      </c>
      <c r="M169">
        <v>2.837148</v>
      </c>
      <c r="N169">
        <v>0.173071</v>
      </c>
      <c r="O169">
        <v>15.442807</v>
      </c>
      <c r="P169">
        <v>1.0631E-2</v>
      </c>
    </row>
    <row r="170" spans="1:16" x14ac:dyDescent="0.2">
      <c r="A170" t="s">
        <v>12</v>
      </c>
      <c r="B170">
        <v>108</v>
      </c>
      <c r="C170">
        <v>129</v>
      </c>
      <c r="D170" t="s">
        <v>522</v>
      </c>
      <c r="G170">
        <v>19</v>
      </c>
      <c r="H170">
        <v>2230.2118</v>
      </c>
      <c r="I170" t="s">
        <v>36</v>
      </c>
      <c r="J170">
        <v>5</v>
      </c>
      <c r="K170">
        <v>2234.9216620000002</v>
      </c>
      <c r="L170">
        <v>0.15743199999999999</v>
      </c>
      <c r="M170">
        <v>3.4523320000000002</v>
      </c>
      <c r="N170">
        <v>0.169132</v>
      </c>
      <c r="O170">
        <v>15.501365</v>
      </c>
      <c r="P170">
        <v>2.5000000000000001E-2</v>
      </c>
    </row>
    <row r="171" spans="1:16" x14ac:dyDescent="0.2">
      <c r="A171" t="s">
        <v>12</v>
      </c>
      <c r="B171">
        <v>108</v>
      </c>
      <c r="C171">
        <v>129</v>
      </c>
      <c r="D171" t="s">
        <v>522</v>
      </c>
      <c r="G171">
        <v>19</v>
      </c>
      <c r="H171">
        <v>2230.2118</v>
      </c>
      <c r="I171" t="s">
        <v>36</v>
      </c>
      <c r="J171">
        <v>50.000003999999997</v>
      </c>
      <c r="K171">
        <v>2235.8252459999999</v>
      </c>
      <c r="L171">
        <v>0.21804100000000001</v>
      </c>
      <c r="M171">
        <v>4.3559150000000004</v>
      </c>
      <c r="N171">
        <v>0.226633</v>
      </c>
      <c r="O171">
        <v>15.451453000000001</v>
      </c>
      <c r="P171">
        <v>1.0965000000000001E-2</v>
      </c>
    </row>
    <row r="172" spans="1:16" x14ac:dyDescent="0.2">
      <c r="A172" t="s">
        <v>12</v>
      </c>
      <c r="B172">
        <v>109</v>
      </c>
      <c r="C172">
        <v>126</v>
      </c>
      <c r="D172" t="s">
        <v>523</v>
      </c>
      <c r="G172">
        <v>15</v>
      </c>
      <c r="H172">
        <v>1817.9431999999999</v>
      </c>
      <c r="I172" t="s">
        <v>38</v>
      </c>
      <c r="J172">
        <v>0</v>
      </c>
      <c r="K172">
        <v>1818.881997</v>
      </c>
      <c r="L172">
        <v>6.6519999999999996E-2</v>
      </c>
      <c r="M172">
        <v>0</v>
      </c>
      <c r="N172">
        <v>0</v>
      </c>
      <c r="O172">
        <v>12.429646</v>
      </c>
      <c r="P172">
        <v>4.705E-3</v>
      </c>
    </row>
    <row r="173" spans="1:16" x14ac:dyDescent="0.2">
      <c r="A173" t="s">
        <v>12</v>
      </c>
      <c r="B173">
        <v>109</v>
      </c>
      <c r="C173">
        <v>126</v>
      </c>
      <c r="D173" t="s">
        <v>523</v>
      </c>
      <c r="G173">
        <v>15</v>
      </c>
      <c r="H173">
        <v>1817.9431999999999</v>
      </c>
      <c r="I173" t="s">
        <v>38</v>
      </c>
      <c r="J173">
        <v>0.05</v>
      </c>
      <c r="K173">
        <v>1821.16113</v>
      </c>
      <c r="L173">
        <v>4.3824000000000002E-2</v>
      </c>
      <c r="M173">
        <v>2.2791329999999999</v>
      </c>
      <c r="N173">
        <v>7.9658000000000007E-2</v>
      </c>
      <c r="O173">
        <v>12.445866000000001</v>
      </c>
      <c r="P173">
        <v>1.4120000000000001E-2</v>
      </c>
    </row>
    <row r="174" spans="1:16" x14ac:dyDescent="0.2">
      <c r="A174" t="s">
        <v>12</v>
      </c>
      <c r="B174">
        <v>109</v>
      </c>
      <c r="C174">
        <v>126</v>
      </c>
      <c r="D174" t="s">
        <v>523</v>
      </c>
      <c r="G174">
        <v>15</v>
      </c>
      <c r="H174">
        <v>1817.9431999999999</v>
      </c>
      <c r="I174" t="s">
        <v>38</v>
      </c>
      <c r="J174">
        <v>0.5</v>
      </c>
      <c r="K174">
        <v>1821.347123</v>
      </c>
      <c r="L174">
        <v>2.981E-2</v>
      </c>
      <c r="M174">
        <v>2.4651260000000002</v>
      </c>
      <c r="N174">
        <v>7.2894E-2</v>
      </c>
      <c r="O174">
        <v>12.426577999999999</v>
      </c>
      <c r="P174">
        <v>6.9069999999999999E-3</v>
      </c>
    </row>
    <row r="175" spans="1:16" x14ac:dyDescent="0.2">
      <c r="A175" t="s">
        <v>12</v>
      </c>
      <c r="B175">
        <v>109</v>
      </c>
      <c r="C175">
        <v>126</v>
      </c>
      <c r="D175" t="s">
        <v>523</v>
      </c>
      <c r="G175">
        <v>15</v>
      </c>
      <c r="H175">
        <v>1817.9431999999999</v>
      </c>
      <c r="I175" t="s">
        <v>38</v>
      </c>
      <c r="J175">
        <v>5</v>
      </c>
      <c r="K175">
        <v>1821.990078</v>
      </c>
      <c r="L175">
        <v>1.7690999999999998E-2</v>
      </c>
      <c r="M175">
        <v>3.1080809999999999</v>
      </c>
      <c r="N175">
        <v>6.8832000000000004E-2</v>
      </c>
      <c r="O175">
        <v>12.47174</v>
      </c>
      <c r="P175">
        <v>6.7900000000000002E-4</v>
      </c>
    </row>
    <row r="176" spans="1:16" x14ac:dyDescent="0.2">
      <c r="A176" t="s">
        <v>12</v>
      </c>
      <c r="B176">
        <v>109</v>
      </c>
      <c r="C176">
        <v>126</v>
      </c>
      <c r="D176" t="s">
        <v>523</v>
      </c>
      <c r="G176">
        <v>15</v>
      </c>
      <c r="H176">
        <v>1817.9431999999999</v>
      </c>
      <c r="I176" t="s">
        <v>38</v>
      </c>
      <c r="J176">
        <v>50.000003999999997</v>
      </c>
      <c r="K176">
        <v>1822.947169</v>
      </c>
      <c r="L176">
        <v>4.7870999999999997E-2</v>
      </c>
      <c r="M176">
        <v>4.0651719999999996</v>
      </c>
      <c r="N176">
        <v>8.1953999999999999E-2</v>
      </c>
      <c r="O176">
        <v>12.444448</v>
      </c>
      <c r="P176">
        <v>1.0992E-2</v>
      </c>
    </row>
    <row r="177" spans="1:16" x14ac:dyDescent="0.2">
      <c r="A177" t="s">
        <v>12</v>
      </c>
      <c r="B177">
        <v>109</v>
      </c>
      <c r="C177">
        <v>126</v>
      </c>
      <c r="D177" t="s">
        <v>523</v>
      </c>
      <c r="G177">
        <v>15</v>
      </c>
      <c r="H177">
        <v>1817.9431999999999</v>
      </c>
      <c r="I177" t="s">
        <v>36</v>
      </c>
      <c r="J177">
        <v>0</v>
      </c>
      <c r="K177">
        <v>1818.881997</v>
      </c>
      <c r="L177">
        <v>6.6519999999999996E-2</v>
      </c>
      <c r="M177">
        <v>0</v>
      </c>
      <c r="N177">
        <v>0</v>
      </c>
      <c r="O177">
        <v>12.429646</v>
      </c>
      <c r="P177">
        <v>4.705E-3</v>
      </c>
    </row>
    <row r="178" spans="1:16" x14ac:dyDescent="0.2">
      <c r="A178" t="s">
        <v>12</v>
      </c>
      <c r="B178">
        <v>109</v>
      </c>
      <c r="C178">
        <v>126</v>
      </c>
      <c r="D178" t="s">
        <v>523</v>
      </c>
      <c r="G178">
        <v>15</v>
      </c>
      <c r="H178">
        <v>1817.9431999999999</v>
      </c>
      <c r="I178" t="s">
        <v>36</v>
      </c>
      <c r="J178">
        <v>0.05</v>
      </c>
      <c r="K178">
        <v>1821.2283640000001</v>
      </c>
      <c r="L178">
        <v>5.3400000000000003E-2</v>
      </c>
      <c r="M178">
        <v>2.346368</v>
      </c>
      <c r="N178">
        <v>8.5302000000000003E-2</v>
      </c>
      <c r="O178">
        <v>12.460457999999999</v>
      </c>
      <c r="P178">
        <v>1.5748999999999999E-2</v>
      </c>
    </row>
    <row r="179" spans="1:16" x14ac:dyDescent="0.2">
      <c r="A179" t="s">
        <v>12</v>
      </c>
      <c r="B179">
        <v>109</v>
      </c>
      <c r="C179">
        <v>126</v>
      </c>
      <c r="D179" t="s">
        <v>523</v>
      </c>
      <c r="G179">
        <v>15</v>
      </c>
      <c r="H179">
        <v>1817.9431999999999</v>
      </c>
      <c r="I179" t="s">
        <v>36</v>
      </c>
      <c r="J179">
        <v>0.5</v>
      </c>
      <c r="K179">
        <v>1821.336554</v>
      </c>
      <c r="L179">
        <v>5.4274000000000003E-2</v>
      </c>
      <c r="M179">
        <v>2.4545569999999999</v>
      </c>
      <c r="N179">
        <v>8.5851999999999998E-2</v>
      </c>
      <c r="O179">
        <v>12.445729</v>
      </c>
      <c r="P179">
        <v>1.4151E-2</v>
      </c>
    </row>
    <row r="180" spans="1:16" x14ac:dyDescent="0.2">
      <c r="A180" t="s">
        <v>12</v>
      </c>
      <c r="B180">
        <v>109</v>
      </c>
      <c r="C180">
        <v>126</v>
      </c>
      <c r="D180" t="s">
        <v>523</v>
      </c>
      <c r="G180">
        <v>15</v>
      </c>
      <c r="H180">
        <v>1817.9431999999999</v>
      </c>
      <c r="I180" t="s">
        <v>36</v>
      </c>
      <c r="J180">
        <v>5</v>
      </c>
      <c r="K180">
        <v>1822.06647</v>
      </c>
      <c r="L180">
        <v>6.5484000000000001E-2</v>
      </c>
      <c r="M180">
        <v>3.1844730000000001</v>
      </c>
      <c r="N180">
        <v>9.3342999999999995E-2</v>
      </c>
      <c r="O180">
        <v>12.483836999999999</v>
      </c>
      <c r="P180">
        <v>1.2239999999999999E-2</v>
      </c>
    </row>
    <row r="181" spans="1:16" x14ac:dyDescent="0.2">
      <c r="A181" t="s">
        <v>12</v>
      </c>
      <c r="B181">
        <v>109</v>
      </c>
      <c r="C181">
        <v>126</v>
      </c>
      <c r="D181" t="s">
        <v>523</v>
      </c>
      <c r="G181">
        <v>15</v>
      </c>
      <c r="H181">
        <v>1817.9431999999999</v>
      </c>
      <c r="I181" t="s">
        <v>36</v>
      </c>
      <c r="J181">
        <v>50.000003999999997</v>
      </c>
      <c r="K181">
        <v>1823.0164259999999</v>
      </c>
      <c r="L181">
        <v>2.4226999999999999E-2</v>
      </c>
      <c r="M181">
        <v>4.1344289999999999</v>
      </c>
      <c r="N181">
        <v>7.0793999999999996E-2</v>
      </c>
      <c r="O181">
        <v>12.436741</v>
      </c>
      <c r="P181">
        <v>1.4342000000000001E-2</v>
      </c>
    </row>
    <row r="182" spans="1:16" x14ac:dyDescent="0.2">
      <c r="A182" t="s">
        <v>12</v>
      </c>
      <c r="B182">
        <v>109</v>
      </c>
      <c r="C182">
        <v>129</v>
      </c>
      <c r="D182" t="s">
        <v>524</v>
      </c>
      <c r="G182">
        <v>18</v>
      </c>
      <c r="H182">
        <v>2117.1277</v>
      </c>
      <c r="I182" t="s">
        <v>38</v>
      </c>
      <c r="J182">
        <v>0</v>
      </c>
      <c r="K182">
        <v>2118.2684159999999</v>
      </c>
      <c r="L182">
        <v>5.8625999999999998E-2</v>
      </c>
      <c r="M182">
        <v>0</v>
      </c>
      <c r="N182">
        <v>0</v>
      </c>
      <c r="O182">
        <v>14.242717000000001</v>
      </c>
      <c r="P182">
        <v>4.2069999999999998E-3</v>
      </c>
    </row>
    <row r="183" spans="1:16" x14ac:dyDescent="0.2">
      <c r="A183" t="s">
        <v>12</v>
      </c>
      <c r="B183">
        <v>109</v>
      </c>
      <c r="C183">
        <v>129</v>
      </c>
      <c r="D183" t="s">
        <v>524</v>
      </c>
      <c r="G183">
        <v>18</v>
      </c>
      <c r="H183">
        <v>2117.1277</v>
      </c>
      <c r="I183" t="s">
        <v>38</v>
      </c>
      <c r="J183">
        <v>0.05</v>
      </c>
      <c r="K183">
        <v>2120.8335550000002</v>
      </c>
      <c r="L183">
        <v>0.18943199999999999</v>
      </c>
      <c r="M183">
        <v>2.56514</v>
      </c>
      <c r="N183">
        <v>0.198296</v>
      </c>
      <c r="O183">
        <v>14.263626</v>
      </c>
      <c r="P183">
        <v>1.5491E-2</v>
      </c>
    </row>
    <row r="184" spans="1:16" x14ac:dyDescent="0.2">
      <c r="A184" t="s">
        <v>12</v>
      </c>
      <c r="B184">
        <v>109</v>
      </c>
      <c r="C184">
        <v>129</v>
      </c>
      <c r="D184" t="s">
        <v>524</v>
      </c>
      <c r="G184">
        <v>18</v>
      </c>
      <c r="H184">
        <v>2117.1277</v>
      </c>
      <c r="I184" t="s">
        <v>38</v>
      </c>
      <c r="J184">
        <v>0.5</v>
      </c>
      <c r="K184">
        <v>2121.151597</v>
      </c>
      <c r="L184">
        <v>0.15657099999999999</v>
      </c>
      <c r="M184">
        <v>2.883181</v>
      </c>
      <c r="N184">
        <v>0.167187</v>
      </c>
      <c r="O184">
        <v>14.253701</v>
      </c>
      <c r="P184">
        <v>9.0779999999999993E-3</v>
      </c>
    </row>
    <row r="185" spans="1:16" x14ac:dyDescent="0.2">
      <c r="A185" t="s">
        <v>12</v>
      </c>
      <c r="B185">
        <v>109</v>
      </c>
      <c r="C185">
        <v>129</v>
      </c>
      <c r="D185" t="s">
        <v>524</v>
      </c>
      <c r="G185">
        <v>18</v>
      </c>
      <c r="H185">
        <v>2117.1277</v>
      </c>
      <c r="I185" t="s">
        <v>38</v>
      </c>
      <c r="J185">
        <v>5</v>
      </c>
      <c r="K185">
        <v>2121.7422379999998</v>
      </c>
      <c r="L185">
        <v>0.20519699999999999</v>
      </c>
      <c r="M185">
        <v>3.4738220000000002</v>
      </c>
      <c r="N185">
        <v>0.21340700000000001</v>
      </c>
      <c r="O185">
        <v>14.300293999999999</v>
      </c>
      <c r="P185">
        <v>1.5699000000000001E-2</v>
      </c>
    </row>
    <row r="186" spans="1:16" x14ac:dyDescent="0.2">
      <c r="A186" t="s">
        <v>12</v>
      </c>
      <c r="B186">
        <v>109</v>
      </c>
      <c r="C186">
        <v>129</v>
      </c>
      <c r="D186" t="s">
        <v>524</v>
      </c>
      <c r="G186">
        <v>18</v>
      </c>
      <c r="H186">
        <v>2117.1277</v>
      </c>
      <c r="I186" t="s">
        <v>38</v>
      </c>
      <c r="J186">
        <v>50.000003999999997</v>
      </c>
      <c r="K186">
        <v>2122.637103</v>
      </c>
      <c r="L186">
        <v>0.195878</v>
      </c>
      <c r="M186">
        <v>4.3686870000000004</v>
      </c>
      <c r="N186">
        <v>0.20446300000000001</v>
      </c>
      <c r="O186">
        <v>14.276381000000001</v>
      </c>
      <c r="P186">
        <v>1.3362000000000001E-2</v>
      </c>
    </row>
    <row r="187" spans="1:16" x14ac:dyDescent="0.2">
      <c r="A187" t="s">
        <v>12</v>
      </c>
      <c r="B187">
        <v>109</v>
      </c>
      <c r="C187">
        <v>129</v>
      </c>
      <c r="D187" t="s">
        <v>524</v>
      </c>
      <c r="G187">
        <v>18</v>
      </c>
      <c r="H187">
        <v>2117.1277</v>
      </c>
      <c r="I187" t="s">
        <v>36</v>
      </c>
      <c r="J187">
        <v>0</v>
      </c>
      <c r="K187">
        <v>2118.2684159999999</v>
      </c>
      <c r="L187">
        <v>5.8625999999999998E-2</v>
      </c>
      <c r="M187">
        <v>0</v>
      </c>
      <c r="N187">
        <v>0</v>
      </c>
      <c r="O187">
        <v>14.242717000000001</v>
      </c>
      <c r="P187">
        <v>4.2069999999999998E-3</v>
      </c>
    </row>
    <row r="188" spans="1:16" x14ac:dyDescent="0.2">
      <c r="A188" t="s">
        <v>12</v>
      </c>
      <c r="B188">
        <v>109</v>
      </c>
      <c r="C188">
        <v>129</v>
      </c>
      <c r="D188" t="s">
        <v>524</v>
      </c>
      <c r="G188">
        <v>18</v>
      </c>
      <c r="H188">
        <v>2117.1277</v>
      </c>
      <c r="I188" t="s">
        <v>36</v>
      </c>
      <c r="J188">
        <v>0.05</v>
      </c>
      <c r="K188">
        <v>2120.992604</v>
      </c>
      <c r="L188">
        <v>0.18813199999999999</v>
      </c>
      <c r="M188">
        <v>2.7241879999999998</v>
      </c>
      <c r="N188">
        <v>0.19705500000000001</v>
      </c>
      <c r="O188">
        <v>14.271146</v>
      </c>
      <c r="P188">
        <v>1.7205999999999999E-2</v>
      </c>
    </row>
    <row r="189" spans="1:16" x14ac:dyDescent="0.2">
      <c r="A189" t="s">
        <v>12</v>
      </c>
      <c r="B189">
        <v>109</v>
      </c>
      <c r="C189">
        <v>129</v>
      </c>
      <c r="D189" t="s">
        <v>524</v>
      </c>
      <c r="G189">
        <v>18</v>
      </c>
      <c r="H189">
        <v>2117.1277</v>
      </c>
      <c r="I189" t="s">
        <v>36</v>
      </c>
      <c r="J189">
        <v>0.5</v>
      </c>
      <c r="K189">
        <v>2121.1424400000001</v>
      </c>
      <c r="L189">
        <v>0.21631600000000001</v>
      </c>
      <c r="M189">
        <v>2.8740239999999999</v>
      </c>
      <c r="N189">
        <v>0.22412000000000001</v>
      </c>
      <c r="O189">
        <v>14.261175</v>
      </c>
      <c r="P189">
        <v>1.5240999999999999E-2</v>
      </c>
    </row>
    <row r="190" spans="1:16" x14ac:dyDescent="0.2">
      <c r="A190" t="s">
        <v>12</v>
      </c>
      <c r="B190">
        <v>109</v>
      </c>
      <c r="C190">
        <v>129</v>
      </c>
      <c r="D190" t="s">
        <v>524</v>
      </c>
      <c r="G190">
        <v>18</v>
      </c>
      <c r="H190">
        <v>2117.1277</v>
      </c>
      <c r="I190" t="s">
        <v>36</v>
      </c>
      <c r="J190">
        <v>5</v>
      </c>
      <c r="K190">
        <v>2121.8227860000002</v>
      </c>
      <c r="L190">
        <v>0.227683</v>
      </c>
      <c r="M190">
        <v>3.55437</v>
      </c>
      <c r="N190">
        <v>0.23511000000000001</v>
      </c>
      <c r="O190">
        <v>14.316957</v>
      </c>
      <c r="P190">
        <v>2.1318E-2</v>
      </c>
    </row>
    <row r="191" spans="1:16" x14ac:dyDescent="0.2">
      <c r="A191" t="s">
        <v>12</v>
      </c>
      <c r="B191">
        <v>109</v>
      </c>
      <c r="C191">
        <v>129</v>
      </c>
      <c r="D191" t="s">
        <v>524</v>
      </c>
      <c r="G191">
        <v>18</v>
      </c>
      <c r="H191">
        <v>2117.1277</v>
      </c>
      <c r="I191" t="s">
        <v>36</v>
      </c>
      <c r="J191">
        <v>50.000003999999997</v>
      </c>
      <c r="K191">
        <v>2122.7662150000001</v>
      </c>
      <c r="L191">
        <v>0.21399499999999999</v>
      </c>
      <c r="M191">
        <v>4.4977999999999998</v>
      </c>
      <c r="N191">
        <v>0.22187999999999999</v>
      </c>
      <c r="O191">
        <v>14.259031999999999</v>
      </c>
      <c r="P191">
        <v>9.3480000000000004E-3</v>
      </c>
    </row>
    <row r="192" spans="1:16" x14ac:dyDescent="0.2">
      <c r="A192" t="s">
        <v>12</v>
      </c>
      <c r="B192">
        <v>122</v>
      </c>
      <c r="C192">
        <v>130</v>
      </c>
      <c r="D192" t="s">
        <v>525</v>
      </c>
      <c r="G192">
        <v>8</v>
      </c>
      <c r="H192">
        <v>880.47749999999996</v>
      </c>
      <c r="I192" t="s">
        <v>38</v>
      </c>
      <c r="J192">
        <v>0</v>
      </c>
      <c r="K192">
        <v>880.94720199999995</v>
      </c>
      <c r="L192">
        <v>4.1418999999999997E-2</v>
      </c>
      <c r="M192">
        <v>0</v>
      </c>
      <c r="N192">
        <v>0</v>
      </c>
      <c r="O192">
        <v>10.200157000000001</v>
      </c>
      <c r="P192">
        <v>2.0271999999999998E-2</v>
      </c>
    </row>
    <row r="193" spans="1:16" x14ac:dyDescent="0.2">
      <c r="A193" t="s">
        <v>12</v>
      </c>
      <c r="B193">
        <v>122</v>
      </c>
      <c r="C193">
        <v>130</v>
      </c>
      <c r="D193" t="s">
        <v>525</v>
      </c>
      <c r="G193">
        <v>8</v>
      </c>
      <c r="H193">
        <v>880.47749999999996</v>
      </c>
      <c r="I193" t="s">
        <v>38</v>
      </c>
      <c r="J193">
        <v>0.05</v>
      </c>
      <c r="K193">
        <v>881.44911200000001</v>
      </c>
      <c r="L193">
        <v>5.6120000000000003E-2</v>
      </c>
      <c r="M193">
        <v>0.50190999999999997</v>
      </c>
      <c r="N193">
        <v>6.9750000000000006E-2</v>
      </c>
      <c r="O193">
        <v>10.16207</v>
      </c>
      <c r="P193">
        <v>1.9678000000000001E-2</v>
      </c>
    </row>
    <row r="194" spans="1:16" x14ac:dyDescent="0.2">
      <c r="A194" t="s">
        <v>12</v>
      </c>
      <c r="B194">
        <v>122</v>
      </c>
      <c r="C194">
        <v>130</v>
      </c>
      <c r="D194" t="s">
        <v>525</v>
      </c>
      <c r="G194">
        <v>8</v>
      </c>
      <c r="H194">
        <v>880.47749999999996</v>
      </c>
      <c r="I194" t="s">
        <v>38</v>
      </c>
      <c r="J194">
        <v>0.5</v>
      </c>
      <c r="K194">
        <v>881.40684899999997</v>
      </c>
      <c r="L194">
        <v>6.4638000000000001E-2</v>
      </c>
      <c r="M194">
        <v>0.45964700000000003</v>
      </c>
      <c r="N194">
        <v>7.6770000000000005E-2</v>
      </c>
      <c r="O194">
        <v>10.155329999999999</v>
      </c>
      <c r="P194">
        <v>1.9917000000000001E-2</v>
      </c>
    </row>
    <row r="195" spans="1:16" x14ac:dyDescent="0.2">
      <c r="A195" t="s">
        <v>12</v>
      </c>
      <c r="B195">
        <v>122</v>
      </c>
      <c r="C195">
        <v>130</v>
      </c>
      <c r="D195" t="s">
        <v>525</v>
      </c>
      <c r="G195">
        <v>8</v>
      </c>
      <c r="H195">
        <v>880.47749999999996</v>
      </c>
      <c r="I195" t="s">
        <v>38</v>
      </c>
      <c r="J195">
        <v>5</v>
      </c>
      <c r="K195">
        <v>881.47871999999995</v>
      </c>
      <c r="L195">
        <v>7.3046E-2</v>
      </c>
      <c r="M195">
        <v>0.53151800000000005</v>
      </c>
      <c r="N195">
        <v>8.3972000000000005E-2</v>
      </c>
      <c r="O195">
        <v>10.155138000000001</v>
      </c>
      <c r="P195">
        <v>1.2114E-2</v>
      </c>
    </row>
    <row r="196" spans="1:16" x14ac:dyDescent="0.2">
      <c r="A196" t="s">
        <v>12</v>
      </c>
      <c r="B196">
        <v>122</v>
      </c>
      <c r="C196">
        <v>130</v>
      </c>
      <c r="D196" t="s">
        <v>525</v>
      </c>
      <c r="G196">
        <v>8</v>
      </c>
      <c r="H196">
        <v>880.47749999999996</v>
      </c>
      <c r="I196" t="s">
        <v>38</v>
      </c>
      <c r="J196">
        <v>50.000003999999997</v>
      </c>
      <c r="K196">
        <v>881.65805</v>
      </c>
      <c r="L196">
        <v>3.058E-2</v>
      </c>
      <c r="M196">
        <v>0.71084800000000004</v>
      </c>
      <c r="N196">
        <v>5.1485000000000003E-2</v>
      </c>
      <c r="O196">
        <v>10.174213999999999</v>
      </c>
      <c r="P196">
        <v>2.2377999999999999E-2</v>
      </c>
    </row>
    <row r="197" spans="1:16" x14ac:dyDescent="0.2">
      <c r="A197" t="s">
        <v>12</v>
      </c>
      <c r="B197">
        <v>122</v>
      </c>
      <c r="C197">
        <v>130</v>
      </c>
      <c r="D197" t="s">
        <v>525</v>
      </c>
      <c r="G197">
        <v>8</v>
      </c>
      <c r="H197">
        <v>880.47749999999996</v>
      </c>
      <c r="I197" t="s">
        <v>36</v>
      </c>
      <c r="J197">
        <v>0</v>
      </c>
      <c r="K197">
        <v>880.94720199999995</v>
      </c>
      <c r="L197">
        <v>4.1418999999999997E-2</v>
      </c>
      <c r="M197">
        <v>0</v>
      </c>
      <c r="N197">
        <v>0</v>
      </c>
      <c r="O197">
        <v>10.200157000000001</v>
      </c>
      <c r="P197">
        <v>2.0271999999999998E-2</v>
      </c>
    </row>
    <row r="198" spans="1:16" x14ac:dyDescent="0.2">
      <c r="A198" t="s">
        <v>12</v>
      </c>
      <c r="B198">
        <v>122</v>
      </c>
      <c r="C198">
        <v>130</v>
      </c>
      <c r="D198" t="s">
        <v>525</v>
      </c>
      <c r="G198">
        <v>8</v>
      </c>
      <c r="H198">
        <v>880.47749999999996</v>
      </c>
      <c r="I198" t="s">
        <v>36</v>
      </c>
      <c r="J198">
        <v>0.05</v>
      </c>
      <c r="K198">
        <v>881.39773000000002</v>
      </c>
      <c r="L198">
        <v>2.4101000000000001E-2</v>
      </c>
      <c r="M198">
        <v>0.45052799999999998</v>
      </c>
      <c r="N198">
        <v>4.7920999999999998E-2</v>
      </c>
      <c r="O198">
        <v>10.215790999999999</v>
      </c>
      <c r="P198">
        <v>2.4818E-2</v>
      </c>
    </row>
    <row r="199" spans="1:16" x14ac:dyDescent="0.2">
      <c r="A199" t="s">
        <v>12</v>
      </c>
      <c r="B199">
        <v>122</v>
      </c>
      <c r="C199">
        <v>130</v>
      </c>
      <c r="D199" t="s">
        <v>525</v>
      </c>
      <c r="G199">
        <v>8</v>
      </c>
      <c r="H199">
        <v>880.47749999999996</v>
      </c>
      <c r="I199" t="s">
        <v>36</v>
      </c>
      <c r="J199">
        <v>0.5</v>
      </c>
      <c r="K199">
        <v>881.44968800000004</v>
      </c>
      <c r="L199">
        <v>4.0823999999999999E-2</v>
      </c>
      <c r="M199">
        <v>0.50248499999999996</v>
      </c>
      <c r="N199">
        <v>5.8155999999999999E-2</v>
      </c>
      <c r="O199">
        <v>10.185428</v>
      </c>
      <c r="P199">
        <v>7.9019999999999993E-3</v>
      </c>
    </row>
    <row r="200" spans="1:16" x14ac:dyDescent="0.2">
      <c r="A200" t="s">
        <v>12</v>
      </c>
      <c r="B200">
        <v>122</v>
      </c>
      <c r="C200">
        <v>130</v>
      </c>
      <c r="D200" t="s">
        <v>525</v>
      </c>
      <c r="G200">
        <v>8</v>
      </c>
      <c r="H200">
        <v>880.47749999999996</v>
      </c>
      <c r="I200" t="s">
        <v>36</v>
      </c>
      <c r="J200">
        <v>5</v>
      </c>
      <c r="K200">
        <v>881.57179299999996</v>
      </c>
      <c r="L200">
        <v>6.9181000000000006E-2</v>
      </c>
      <c r="M200">
        <v>0.62459100000000001</v>
      </c>
      <c r="N200">
        <v>8.0631999999999995E-2</v>
      </c>
      <c r="O200">
        <v>10.223822</v>
      </c>
      <c r="P200">
        <v>8.0359999999999997E-3</v>
      </c>
    </row>
    <row r="201" spans="1:16" x14ac:dyDescent="0.2">
      <c r="A201" t="s">
        <v>12</v>
      </c>
      <c r="B201">
        <v>122</v>
      </c>
      <c r="C201">
        <v>130</v>
      </c>
      <c r="D201" t="s">
        <v>525</v>
      </c>
      <c r="G201">
        <v>8</v>
      </c>
      <c r="H201">
        <v>880.47749999999996</v>
      </c>
      <c r="I201" t="s">
        <v>36</v>
      </c>
      <c r="J201">
        <v>50.000003999999997</v>
      </c>
      <c r="K201">
        <v>881.73721599999999</v>
      </c>
      <c r="L201">
        <v>6.9348000000000007E-2</v>
      </c>
      <c r="M201">
        <v>0.79001299999999997</v>
      </c>
      <c r="N201">
        <v>8.0776000000000001E-2</v>
      </c>
      <c r="O201">
        <v>10.136087</v>
      </c>
      <c r="P201">
        <v>1.8386E-2</v>
      </c>
    </row>
    <row r="202" spans="1:16" x14ac:dyDescent="0.2">
      <c r="A202" t="s">
        <v>12</v>
      </c>
      <c r="B202">
        <v>130</v>
      </c>
      <c r="C202">
        <v>136</v>
      </c>
      <c r="D202" t="s">
        <v>526</v>
      </c>
      <c r="G202">
        <v>6</v>
      </c>
      <c r="H202">
        <v>849.39639999999997</v>
      </c>
      <c r="I202" t="s">
        <v>38</v>
      </c>
      <c r="J202">
        <v>0</v>
      </c>
      <c r="K202">
        <v>850.00176199999999</v>
      </c>
      <c r="L202">
        <v>2.8812999999999998E-2</v>
      </c>
      <c r="M202">
        <v>0</v>
      </c>
      <c r="N202">
        <v>0</v>
      </c>
      <c r="O202">
        <v>13.051746</v>
      </c>
      <c r="P202">
        <v>2.0670000000000001E-2</v>
      </c>
    </row>
    <row r="203" spans="1:16" x14ac:dyDescent="0.2">
      <c r="A203" t="s">
        <v>12</v>
      </c>
      <c r="B203">
        <v>130</v>
      </c>
      <c r="C203">
        <v>136</v>
      </c>
      <c r="D203" t="s">
        <v>526</v>
      </c>
      <c r="G203">
        <v>6</v>
      </c>
      <c r="H203">
        <v>849.39639999999997</v>
      </c>
      <c r="I203" t="s">
        <v>38</v>
      </c>
      <c r="J203">
        <v>0.05</v>
      </c>
      <c r="K203">
        <v>850.647244</v>
      </c>
      <c r="L203">
        <v>1.3165E-2</v>
      </c>
      <c r="M203">
        <v>0.645482</v>
      </c>
      <c r="N203">
        <v>3.1678999999999999E-2</v>
      </c>
      <c r="O203">
        <v>13.049343</v>
      </c>
      <c r="P203">
        <v>7.8820000000000001E-3</v>
      </c>
    </row>
    <row r="204" spans="1:16" x14ac:dyDescent="0.2">
      <c r="A204" t="s">
        <v>12</v>
      </c>
      <c r="B204">
        <v>130</v>
      </c>
      <c r="C204">
        <v>136</v>
      </c>
      <c r="D204" t="s">
        <v>526</v>
      </c>
      <c r="G204">
        <v>6</v>
      </c>
      <c r="H204">
        <v>849.39639999999997</v>
      </c>
      <c r="I204" t="s">
        <v>38</v>
      </c>
      <c r="J204">
        <v>0.5</v>
      </c>
      <c r="K204">
        <v>850.80575199999998</v>
      </c>
      <c r="L204">
        <v>2.1125000000000001E-2</v>
      </c>
      <c r="M204">
        <v>0.80398999999999998</v>
      </c>
      <c r="N204">
        <v>3.5728000000000003E-2</v>
      </c>
      <c r="O204">
        <v>13.032902</v>
      </c>
      <c r="P204">
        <v>1.2791E-2</v>
      </c>
    </row>
    <row r="205" spans="1:16" x14ac:dyDescent="0.2">
      <c r="A205" t="s">
        <v>12</v>
      </c>
      <c r="B205">
        <v>130</v>
      </c>
      <c r="C205">
        <v>136</v>
      </c>
      <c r="D205" t="s">
        <v>526</v>
      </c>
      <c r="G205">
        <v>6</v>
      </c>
      <c r="H205">
        <v>849.39639999999997</v>
      </c>
      <c r="I205" t="s">
        <v>38</v>
      </c>
      <c r="J205">
        <v>5</v>
      </c>
      <c r="K205">
        <v>851.43096500000001</v>
      </c>
      <c r="L205">
        <v>4.2772999999999999E-2</v>
      </c>
      <c r="M205">
        <v>1.429203</v>
      </c>
      <c r="N205">
        <v>5.1572E-2</v>
      </c>
      <c r="O205">
        <v>13.06293</v>
      </c>
      <c r="P205">
        <v>1.3582E-2</v>
      </c>
    </row>
    <row r="206" spans="1:16" x14ac:dyDescent="0.2">
      <c r="A206" t="s">
        <v>12</v>
      </c>
      <c r="B206">
        <v>130</v>
      </c>
      <c r="C206">
        <v>136</v>
      </c>
      <c r="D206" t="s">
        <v>526</v>
      </c>
      <c r="G206">
        <v>6</v>
      </c>
      <c r="H206">
        <v>849.39639999999997</v>
      </c>
      <c r="I206" t="s">
        <v>38</v>
      </c>
      <c r="J206">
        <v>50.000003999999997</v>
      </c>
      <c r="K206">
        <v>851.68012299999998</v>
      </c>
      <c r="L206">
        <v>3.3834999999999997E-2</v>
      </c>
      <c r="M206">
        <v>1.678361</v>
      </c>
      <c r="N206">
        <v>4.4441000000000001E-2</v>
      </c>
      <c r="O206">
        <v>13.057468999999999</v>
      </c>
      <c r="P206">
        <v>2.6155000000000001E-2</v>
      </c>
    </row>
    <row r="207" spans="1:16" x14ac:dyDescent="0.2">
      <c r="A207" t="s">
        <v>12</v>
      </c>
      <c r="B207">
        <v>130</v>
      </c>
      <c r="C207">
        <v>136</v>
      </c>
      <c r="D207" t="s">
        <v>526</v>
      </c>
      <c r="G207">
        <v>6</v>
      </c>
      <c r="H207">
        <v>849.39639999999997</v>
      </c>
      <c r="I207" t="s">
        <v>36</v>
      </c>
      <c r="J207">
        <v>0</v>
      </c>
      <c r="K207">
        <v>850.00176199999999</v>
      </c>
      <c r="L207">
        <v>2.8812999999999998E-2</v>
      </c>
      <c r="M207">
        <v>0</v>
      </c>
      <c r="N207">
        <v>0</v>
      </c>
      <c r="O207">
        <v>13.051746</v>
      </c>
      <c r="P207">
        <v>2.0670000000000001E-2</v>
      </c>
    </row>
    <row r="208" spans="1:16" x14ac:dyDescent="0.2">
      <c r="A208" t="s">
        <v>12</v>
      </c>
      <c r="B208">
        <v>130</v>
      </c>
      <c r="C208">
        <v>136</v>
      </c>
      <c r="D208" t="s">
        <v>526</v>
      </c>
      <c r="G208">
        <v>6</v>
      </c>
      <c r="H208">
        <v>849.39639999999997</v>
      </c>
      <c r="I208" t="s">
        <v>36</v>
      </c>
      <c r="J208">
        <v>0.05</v>
      </c>
      <c r="K208">
        <v>850.683132</v>
      </c>
      <c r="L208">
        <v>6.2125E-2</v>
      </c>
      <c r="M208">
        <v>0.68137000000000003</v>
      </c>
      <c r="N208">
        <v>6.8482000000000001E-2</v>
      </c>
      <c r="O208">
        <v>13.070599</v>
      </c>
      <c r="P208">
        <v>1.2161E-2</v>
      </c>
    </row>
    <row r="209" spans="1:16" x14ac:dyDescent="0.2">
      <c r="A209" t="s">
        <v>12</v>
      </c>
      <c r="B209">
        <v>130</v>
      </c>
      <c r="C209">
        <v>136</v>
      </c>
      <c r="D209" t="s">
        <v>526</v>
      </c>
      <c r="G209">
        <v>6</v>
      </c>
      <c r="H209">
        <v>849.39639999999997</v>
      </c>
      <c r="I209" t="s">
        <v>36</v>
      </c>
      <c r="J209">
        <v>0.5</v>
      </c>
      <c r="K209">
        <v>850.83343100000002</v>
      </c>
      <c r="L209">
        <v>1.1207E-2</v>
      </c>
      <c r="M209">
        <v>0.83166899999999999</v>
      </c>
      <c r="N209">
        <v>3.0915999999999999E-2</v>
      </c>
      <c r="O209">
        <v>13.053364</v>
      </c>
      <c r="P209">
        <v>4.4730000000000004E-3</v>
      </c>
    </row>
    <row r="210" spans="1:16" x14ac:dyDescent="0.2">
      <c r="A210" t="s">
        <v>12</v>
      </c>
      <c r="B210">
        <v>130</v>
      </c>
      <c r="C210">
        <v>136</v>
      </c>
      <c r="D210" t="s">
        <v>526</v>
      </c>
      <c r="G210">
        <v>6</v>
      </c>
      <c r="H210">
        <v>849.39639999999997</v>
      </c>
      <c r="I210" t="s">
        <v>36</v>
      </c>
      <c r="J210">
        <v>5</v>
      </c>
      <c r="K210">
        <v>851.45756300000005</v>
      </c>
      <c r="L210">
        <v>3.4251999999999998E-2</v>
      </c>
      <c r="M210">
        <v>1.4558009999999999</v>
      </c>
      <c r="N210">
        <v>4.4760000000000001E-2</v>
      </c>
      <c r="O210">
        <v>13.088704999999999</v>
      </c>
      <c r="P210">
        <v>3.434E-3</v>
      </c>
    </row>
    <row r="211" spans="1:16" x14ac:dyDescent="0.2">
      <c r="A211" t="s">
        <v>12</v>
      </c>
      <c r="B211">
        <v>130</v>
      </c>
      <c r="C211">
        <v>136</v>
      </c>
      <c r="D211" t="s">
        <v>526</v>
      </c>
      <c r="G211">
        <v>6</v>
      </c>
      <c r="H211">
        <v>849.39639999999997</v>
      </c>
      <c r="I211" t="s">
        <v>36</v>
      </c>
      <c r="J211">
        <v>50.000003999999997</v>
      </c>
      <c r="K211">
        <v>851.71156900000005</v>
      </c>
      <c r="L211">
        <v>5.4650999999999998E-2</v>
      </c>
      <c r="M211">
        <v>1.7098070000000001</v>
      </c>
      <c r="N211">
        <v>6.1781999999999997E-2</v>
      </c>
      <c r="O211">
        <v>13.038289000000001</v>
      </c>
      <c r="P211">
        <v>9.1999999999999998E-3</v>
      </c>
    </row>
    <row r="212" spans="1:16" x14ac:dyDescent="0.2">
      <c r="A212" t="s">
        <v>12</v>
      </c>
      <c r="B212">
        <v>151</v>
      </c>
      <c r="C212">
        <v>167</v>
      </c>
      <c r="D212" t="s">
        <v>527</v>
      </c>
      <c r="G212">
        <v>14</v>
      </c>
      <c r="H212">
        <v>1704.8398999999999</v>
      </c>
      <c r="I212" t="s">
        <v>38</v>
      </c>
      <c r="J212">
        <v>0</v>
      </c>
      <c r="K212">
        <v>1705.672333</v>
      </c>
      <c r="L212">
        <v>7.9004000000000005E-2</v>
      </c>
      <c r="M212">
        <v>0</v>
      </c>
      <c r="N212">
        <v>0</v>
      </c>
      <c r="O212">
        <v>5.2993449999999998</v>
      </c>
      <c r="P212">
        <v>7.9109999999999996E-3</v>
      </c>
    </row>
    <row r="213" spans="1:16" x14ac:dyDescent="0.2">
      <c r="A213" t="s">
        <v>12</v>
      </c>
      <c r="B213">
        <v>151</v>
      </c>
      <c r="C213">
        <v>167</v>
      </c>
      <c r="D213" t="s">
        <v>527</v>
      </c>
      <c r="G213">
        <v>14</v>
      </c>
      <c r="H213">
        <v>1704.8398999999999</v>
      </c>
      <c r="I213" t="s">
        <v>38</v>
      </c>
      <c r="J213">
        <v>0.05</v>
      </c>
      <c r="K213">
        <v>1709.906056</v>
      </c>
      <c r="L213">
        <v>6.6077999999999998E-2</v>
      </c>
      <c r="M213">
        <v>4.2337230000000003</v>
      </c>
      <c r="N213">
        <v>0.102995</v>
      </c>
      <c r="O213">
        <v>5.2795269999999999</v>
      </c>
      <c r="P213">
        <v>1.209E-2</v>
      </c>
    </row>
    <row r="214" spans="1:16" x14ac:dyDescent="0.2">
      <c r="A214" t="s">
        <v>12</v>
      </c>
      <c r="B214">
        <v>151</v>
      </c>
      <c r="C214">
        <v>167</v>
      </c>
      <c r="D214" t="s">
        <v>527</v>
      </c>
      <c r="G214">
        <v>14</v>
      </c>
      <c r="H214">
        <v>1704.8398999999999</v>
      </c>
      <c r="I214" t="s">
        <v>38</v>
      </c>
      <c r="J214">
        <v>0.5</v>
      </c>
      <c r="K214">
        <v>1710.0761769999999</v>
      </c>
      <c r="L214">
        <v>5.2137999999999997E-2</v>
      </c>
      <c r="M214">
        <v>4.4038440000000003</v>
      </c>
      <c r="N214">
        <v>9.4657000000000005E-2</v>
      </c>
      <c r="O214">
        <v>5.2691549999999996</v>
      </c>
      <c r="P214">
        <v>3.0709999999999999E-3</v>
      </c>
    </row>
    <row r="215" spans="1:16" x14ac:dyDescent="0.2">
      <c r="A215" t="s">
        <v>12</v>
      </c>
      <c r="B215">
        <v>151</v>
      </c>
      <c r="C215">
        <v>167</v>
      </c>
      <c r="D215" t="s">
        <v>527</v>
      </c>
      <c r="G215">
        <v>14</v>
      </c>
      <c r="H215">
        <v>1704.8398999999999</v>
      </c>
      <c r="I215" t="s">
        <v>38</v>
      </c>
      <c r="J215">
        <v>5</v>
      </c>
      <c r="K215">
        <v>1710.7880279999999</v>
      </c>
      <c r="L215">
        <v>0.110504</v>
      </c>
      <c r="M215">
        <v>5.1156949999999997</v>
      </c>
      <c r="N215">
        <v>0.13584099999999999</v>
      </c>
      <c r="O215">
        <v>5.2746940000000002</v>
      </c>
      <c r="P215">
        <v>6.9649999999999998E-3</v>
      </c>
    </row>
    <row r="216" spans="1:16" x14ac:dyDescent="0.2">
      <c r="A216" t="s">
        <v>12</v>
      </c>
      <c r="B216">
        <v>151</v>
      </c>
      <c r="C216">
        <v>167</v>
      </c>
      <c r="D216" t="s">
        <v>527</v>
      </c>
      <c r="G216">
        <v>14</v>
      </c>
      <c r="H216">
        <v>1704.8398999999999</v>
      </c>
      <c r="I216" t="s">
        <v>38</v>
      </c>
      <c r="J216">
        <v>50.000003999999997</v>
      </c>
      <c r="K216">
        <v>1711.614255</v>
      </c>
      <c r="L216">
        <v>0.15385799999999999</v>
      </c>
      <c r="M216">
        <v>5.9419219999999999</v>
      </c>
      <c r="N216">
        <v>0.172956</v>
      </c>
      <c r="O216">
        <v>5.2709219999999997</v>
      </c>
      <c r="P216">
        <v>4.0130000000000001E-3</v>
      </c>
    </row>
    <row r="217" spans="1:16" x14ac:dyDescent="0.2">
      <c r="A217" t="s">
        <v>12</v>
      </c>
      <c r="B217">
        <v>151</v>
      </c>
      <c r="C217">
        <v>167</v>
      </c>
      <c r="D217" t="s">
        <v>527</v>
      </c>
      <c r="G217">
        <v>14</v>
      </c>
      <c r="H217">
        <v>1704.8398999999999</v>
      </c>
      <c r="I217" t="s">
        <v>36</v>
      </c>
      <c r="J217">
        <v>0</v>
      </c>
      <c r="K217">
        <v>1705.672333</v>
      </c>
      <c r="L217">
        <v>7.9004000000000005E-2</v>
      </c>
      <c r="M217">
        <v>0</v>
      </c>
      <c r="N217">
        <v>0</v>
      </c>
      <c r="O217">
        <v>5.2993449999999998</v>
      </c>
      <c r="P217">
        <v>7.9109999999999996E-3</v>
      </c>
    </row>
    <row r="218" spans="1:16" x14ac:dyDescent="0.2">
      <c r="A218" t="s">
        <v>12</v>
      </c>
      <c r="B218">
        <v>151</v>
      </c>
      <c r="C218">
        <v>167</v>
      </c>
      <c r="D218" t="s">
        <v>527</v>
      </c>
      <c r="G218">
        <v>14</v>
      </c>
      <c r="H218">
        <v>1704.8398999999999</v>
      </c>
      <c r="I218" t="s">
        <v>36</v>
      </c>
      <c r="J218">
        <v>0.05</v>
      </c>
      <c r="K218">
        <v>1710.017724</v>
      </c>
      <c r="L218">
        <v>0.18026300000000001</v>
      </c>
      <c r="M218">
        <v>4.3453910000000002</v>
      </c>
      <c r="N218">
        <v>0.19681599999999999</v>
      </c>
      <c r="O218">
        <v>5.2900999999999998</v>
      </c>
      <c r="P218">
        <v>7.4879999999999999E-3</v>
      </c>
    </row>
    <row r="219" spans="1:16" x14ac:dyDescent="0.2">
      <c r="A219" t="s">
        <v>12</v>
      </c>
      <c r="B219">
        <v>151</v>
      </c>
      <c r="C219">
        <v>167</v>
      </c>
      <c r="D219" t="s">
        <v>527</v>
      </c>
      <c r="G219">
        <v>14</v>
      </c>
      <c r="H219">
        <v>1704.8398999999999</v>
      </c>
      <c r="I219" t="s">
        <v>36</v>
      </c>
      <c r="J219">
        <v>0.5</v>
      </c>
      <c r="K219">
        <v>1710.226592</v>
      </c>
      <c r="L219">
        <v>3.3447999999999999E-2</v>
      </c>
      <c r="M219">
        <v>4.5542590000000001</v>
      </c>
      <c r="N219">
        <v>8.5792999999999994E-2</v>
      </c>
      <c r="O219">
        <v>5.2768930000000003</v>
      </c>
      <c r="P219">
        <v>3.3110000000000001E-3</v>
      </c>
    </row>
    <row r="220" spans="1:16" x14ac:dyDescent="0.2">
      <c r="A220" t="s">
        <v>12</v>
      </c>
      <c r="B220">
        <v>151</v>
      </c>
      <c r="C220">
        <v>167</v>
      </c>
      <c r="D220" t="s">
        <v>527</v>
      </c>
      <c r="G220">
        <v>14</v>
      </c>
      <c r="H220">
        <v>1704.8398999999999</v>
      </c>
      <c r="I220" t="s">
        <v>36</v>
      </c>
      <c r="J220">
        <v>5</v>
      </c>
      <c r="K220">
        <v>1710.974882</v>
      </c>
      <c r="L220">
        <v>0.10466</v>
      </c>
      <c r="M220">
        <v>5.302549</v>
      </c>
      <c r="N220">
        <v>0.131131</v>
      </c>
      <c r="O220">
        <v>5.2936680000000003</v>
      </c>
      <c r="P220">
        <v>3.1930000000000001E-3</v>
      </c>
    </row>
    <row r="221" spans="1:16" x14ac:dyDescent="0.2">
      <c r="A221" t="s">
        <v>12</v>
      </c>
      <c r="B221">
        <v>151</v>
      </c>
      <c r="C221">
        <v>167</v>
      </c>
      <c r="D221" t="s">
        <v>527</v>
      </c>
      <c r="G221">
        <v>14</v>
      </c>
      <c r="H221">
        <v>1704.8398999999999</v>
      </c>
      <c r="I221" t="s">
        <v>36</v>
      </c>
      <c r="J221">
        <v>50.000003999999997</v>
      </c>
      <c r="K221">
        <v>1711.785895</v>
      </c>
      <c r="L221">
        <v>3.6770999999999998E-2</v>
      </c>
      <c r="M221">
        <v>6.1135619999999999</v>
      </c>
      <c r="N221">
        <v>8.7141999999999997E-2</v>
      </c>
      <c r="O221">
        <v>5.265479</v>
      </c>
      <c r="P221">
        <v>9.7409999999999997E-3</v>
      </c>
    </row>
    <row r="222" spans="1:16" x14ac:dyDescent="0.2">
      <c r="A222" t="s">
        <v>12</v>
      </c>
      <c r="B222">
        <v>152</v>
      </c>
      <c r="C222">
        <v>167</v>
      </c>
      <c r="D222" t="s">
        <v>528</v>
      </c>
      <c r="G222">
        <v>13</v>
      </c>
      <c r="H222">
        <v>1633.8027999999999</v>
      </c>
      <c r="I222" t="s">
        <v>38</v>
      </c>
      <c r="J222">
        <v>0</v>
      </c>
      <c r="K222">
        <v>1634.609033</v>
      </c>
      <c r="L222">
        <v>7.0666999999999994E-2</v>
      </c>
      <c r="M222">
        <v>0</v>
      </c>
      <c r="N222">
        <v>0</v>
      </c>
      <c r="O222">
        <v>5.4073440000000002</v>
      </c>
      <c r="P222">
        <v>7.737E-3</v>
      </c>
    </row>
    <row r="223" spans="1:16" x14ac:dyDescent="0.2">
      <c r="A223" t="s">
        <v>12</v>
      </c>
      <c r="B223">
        <v>152</v>
      </c>
      <c r="C223">
        <v>167</v>
      </c>
      <c r="D223" t="s">
        <v>528</v>
      </c>
      <c r="G223">
        <v>13</v>
      </c>
      <c r="H223">
        <v>1633.8027999999999</v>
      </c>
      <c r="I223" t="s">
        <v>38</v>
      </c>
      <c r="J223">
        <v>0.05</v>
      </c>
      <c r="K223">
        <v>1638.484336</v>
      </c>
      <c r="L223">
        <v>5.0446999999999999E-2</v>
      </c>
      <c r="M223">
        <v>3.8753030000000002</v>
      </c>
      <c r="N223">
        <v>8.6826E-2</v>
      </c>
      <c r="O223">
        <v>5.3896439999999997</v>
      </c>
      <c r="P223">
        <v>6.1040000000000001E-3</v>
      </c>
    </row>
    <row r="224" spans="1:16" x14ac:dyDescent="0.2">
      <c r="A224" t="s">
        <v>12</v>
      </c>
      <c r="B224">
        <v>152</v>
      </c>
      <c r="C224">
        <v>167</v>
      </c>
      <c r="D224" t="s">
        <v>528</v>
      </c>
      <c r="G224">
        <v>13</v>
      </c>
      <c r="H224">
        <v>1633.8027999999999</v>
      </c>
      <c r="I224" t="s">
        <v>38</v>
      </c>
      <c r="J224">
        <v>0.5</v>
      </c>
      <c r="K224">
        <v>1638.7105570000001</v>
      </c>
      <c r="L224">
        <v>6.9124000000000005E-2</v>
      </c>
      <c r="M224">
        <v>4.1015240000000004</v>
      </c>
      <c r="N224">
        <v>9.8852999999999996E-2</v>
      </c>
      <c r="O224">
        <v>5.3813370000000003</v>
      </c>
      <c r="P224">
        <v>2.7959999999999999E-3</v>
      </c>
    </row>
    <row r="225" spans="1:16" x14ac:dyDescent="0.2">
      <c r="A225" t="s">
        <v>12</v>
      </c>
      <c r="B225">
        <v>152</v>
      </c>
      <c r="C225">
        <v>167</v>
      </c>
      <c r="D225" t="s">
        <v>528</v>
      </c>
      <c r="G225">
        <v>13</v>
      </c>
      <c r="H225">
        <v>1633.8027999999999</v>
      </c>
      <c r="I225" t="s">
        <v>38</v>
      </c>
      <c r="J225">
        <v>5</v>
      </c>
      <c r="K225">
        <v>1639.398144</v>
      </c>
      <c r="L225">
        <v>0.104465</v>
      </c>
      <c r="M225">
        <v>4.7891110000000001</v>
      </c>
      <c r="N225">
        <v>0.12612200000000001</v>
      </c>
      <c r="O225">
        <v>5.3828310000000004</v>
      </c>
      <c r="P225">
        <v>6.136E-3</v>
      </c>
    </row>
    <row r="226" spans="1:16" x14ac:dyDescent="0.2">
      <c r="A226" t="s">
        <v>12</v>
      </c>
      <c r="B226">
        <v>152</v>
      </c>
      <c r="C226">
        <v>167</v>
      </c>
      <c r="D226" t="s">
        <v>528</v>
      </c>
      <c r="G226">
        <v>13</v>
      </c>
      <c r="H226">
        <v>1633.8027999999999</v>
      </c>
      <c r="I226" t="s">
        <v>38</v>
      </c>
      <c r="J226">
        <v>50.000003999999997</v>
      </c>
      <c r="K226">
        <v>1640.170568</v>
      </c>
      <c r="L226">
        <v>0.14245099999999999</v>
      </c>
      <c r="M226">
        <v>5.5615350000000001</v>
      </c>
      <c r="N226">
        <v>0.15901599999999999</v>
      </c>
      <c r="O226">
        <v>5.3882649999999996</v>
      </c>
      <c r="P226">
        <v>4.8770000000000003E-3</v>
      </c>
    </row>
    <row r="227" spans="1:16" x14ac:dyDescent="0.2">
      <c r="A227" t="s">
        <v>12</v>
      </c>
      <c r="B227">
        <v>152</v>
      </c>
      <c r="C227">
        <v>167</v>
      </c>
      <c r="D227" t="s">
        <v>528</v>
      </c>
      <c r="G227">
        <v>13</v>
      </c>
      <c r="H227">
        <v>1633.8027999999999</v>
      </c>
      <c r="I227" t="s">
        <v>36</v>
      </c>
      <c r="J227">
        <v>0</v>
      </c>
      <c r="K227">
        <v>1634.609033</v>
      </c>
      <c r="L227">
        <v>7.0666999999999994E-2</v>
      </c>
      <c r="M227">
        <v>0</v>
      </c>
      <c r="N227">
        <v>0</v>
      </c>
      <c r="O227">
        <v>5.4073440000000002</v>
      </c>
      <c r="P227">
        <v>7.737E-3</v>
      </c>
    </row>
    <row r="228" spans="1:16" x14ac:dyDescent="0.2">
      <c r="A228" t="s">
        <v>12</v>
      </c>
      <c r="B228">
        <v>152</v>
      </c>
      <c r="C228">
        <v>167</v>
      </c>
      <c r="D228" t="s">
        <v>528</v>
      </c>
      <c r="G228">
        <v>13</v>
      </c>
      <c r="H228">
        <v>1633.8027999999999</v>
      </c>
      <c r="I228" t="s">
        <v>36</v>
      </c>
      <c r="J228">
        <v>0.05</v>
      </c>
      <c r="K228">
        <v>1638.563003</v>
      </c>
      <c r="L228">
        <v>0.10882500000000001</v>
      </c>
      <c r="M228">
        <v>3.95397</v>
      </c>
      <c r="N228">
        <v>0.12975600000000001</v>
      </c>
      <c r="O228">
        <v>5.4011810000000002</v>
      </c>
      <c r="P228">
        <v>7.2030000000000002E-3</v>
      </c>
    </row>
    <row r="229" spans="1:16" x14ac:dyDescent="0.2">
      <c r="A229" t="s">
        <v>12</v>
      </c>
      <c r="B229">
        <v>152</v>
      </c>
      <c r="C229">
        <v>167</v>
      </c>
      <c r="D229" t="s">
        <v>528</v>
      </c>
      <c r="G229">
        <v>13</v>
      </c>
      <c r="H229">
        <v>1633.8027999999999</v>
      </c>
      <c r="I229" t="s">
        <v>36</v>
      </c>
      <c r="J229">
        <v>0.5</v>
      </c>
      <c r="K229">
        <v>1638.798493</v>
      </c>
      <c r="L229">
        <v>8.5043999999999995E-2</v>
      </c>
      <c r="M229">
        <v>4.1894600000000004</v>
      </c>
      <c r="N229">
        <v>0.110572</v>
      </c>
      <c r="O229">
        <v>5.3919230000000002</v>
      </c>
      <c r="P229">
        <v>4.535E-3</v>
      </c>
    </row>
    <row r="230" spans="1:16" x14ac:dyDescent="0.2">
      <c r="A230" t="s">
        <v>12</v>
      </c>
      <c r="B230">
        <v>152</v>
      </c>
      <c r="C230">
        <v>167</v>
      </c>
      <c r="D230" t="s">
        <v>528</v>
      </c>
      <c r="G230">
        <v>13</v>
      </c>
      <c r="H230">
        <v>1633.8027999999999</v>
      </c>
      <c r="I230" t="s">
        <v>36</v>
      </c>
      <c r="J230">
        <v>5</v>
      </c>
      <c r="K230">
        <v>1639.527646</v>
      </c>
      <c r="L230">
        <v>0.18947</v>
      </c>
      <c r="M230">
        <v>4.9186129999999997</v>
      </c>
      <c r="N230">
        <v>0.20221900000000001</v>
      </c>
      <c r="O230">
        <v>5.4089710000000002</v>
      </c>
      <c r="P230">
        <v>1.3494000000000001E-2</v>
      </c>
    </row>
    <row r="231" spans="1:16" x14ac:dyDescent="0.2">
      <c r="A231" t="s">
        <v>12</v>
      </c>
      <c r="B231">
        <v>152</v>
      </c>
      <c r="C231">
        <v>167</v>
      </c>
      <c r="D231" t="s">
        <v>528</v>
      </c>
      <c r="G231">
        <v>13</v>
      </c>
      <c r="H231">
        <v>1633.8027999999999</v>
      </c>
      <c r="I231" t="s">
        <v>36</v>
      </c>
      <c r="J231">
        <v>50.000003999999997</v>
      </c>
      <c r="K231">
        <v>1639.978554</v>
      </c>
      <c r="L231">
        <v>0.18132400000000001</v>
      </c>
      <c r="M231">
        <v>5.3695209999999998</v>
      </c>
      <c r="N231">
        <v>0.194608</v>
      </c>
      <c r="O231">
        <v>5.3928830000000003</v>
      </c>
      <c r="P231">
        <v>9.0699999999999999E-3</v>
      </c>
    </row>
    <row r="232" spans="1:16" x14ac:dyDescent="0.2">
      <c r="A232" t="s">
        <v>12</v>
      </c>
      <c r="B232">
        <v>168</v>
      </c>
      <c r="C232">
        <v>175</v>
      </c>
      <c r="D232" t="s">
        <v>529</v>
      </c>
      <c r="G232">
        <v>7</v>
      </c>
      <c r="H232">
        <v>965.4357</v>
      </c>
      <c r="I232" t="s">
        <v>38</v>
      </c>
      <c r="J232">
        <v>0</v>
      </c>
      <c r="K232">
        <v>965.91631800000005</v>
      </c>
      <c r="L232">
        <v>3.0379E-2</v>
      </c>
      <c r="M232">
        <v>0</v>
      </c>
      <c r="N232">
        <v>0</v>
      </c>
      <c r="O232">
        <v>8.0354310000000009</v>
      </c>
      <c r="P232">
        <v>6.5950000000000002E-3</v>
      </c>
    </row>
    <row r="233" spans="1:16" x14ac:dyDescent="0.2">
      <c r="A233" t="s">
        <v>12</v>
      </c>
      <c r="B233">
        <v>168</v>
      </c>
      <c r="C233">
        <v>175</v>
      </c>
      <c r="D233" t="s">
        <v>529</v>
      </c>
      <c r="G233">
        <v>7</v>
      </c>
      <c r="H233">
        <v>965.4357</v>
      </c>
      <c r="I233" t="s">
        <v>38</v>
      </c>
      <c r="J233">
        <v>0.05</v>
      </c>
      <c r="K233">
        <v>968.71934199999998</v>
      </c>
      <c r="L233">
        <v>4.1390999999999997E-2</v>
      </c>
      <c r="M233">
        <v>2.8030240000000002</v>
      </c>
      <c r="N233">
        <v>5.1343E-2</v>
      </c>
      <c r="O233">
        <v>7.9731779999999999</v>
      </c>
      <c r="P233">
        <v>1.7146999999999999E-2</v>
      </c>
    </row>
    <row r="234" spans="1:16" x14ac:dyDescent="0.2">
      <c r="A234" t="s">
        <v>12</v>
      </c>
      <c r="B234">
        <v>168</v>
      </c>
      <c r="C234">
        <v>175</v>
      </c>
      <c r="D234" t="s">
        <v>529</v>
      </c>
      <c r="G234">
        <v>7</v>
      </c>
      <c r="H234">
        <v>965.4357</v>
      </c>
      <c r="I234" t="s">
        <v>38</v>
      </c>
      <c r="J234">
        <v>0.5</v>
      </c>
      <c r="K234">
        <v>969.13563899999997</v>
      </c>
      <c r="L234">
        <v>4.4416999999999998E-2</v>
      </c>
      <c r="M234">
        <v>3.2193209999999999</v>
      </c>
      <c r="N234">
        <v>5.3811999999999999E-2</v>
      </c>
      <c r="O234">
        <v>7.949605</v>
      </c>
      <c r="P234">
        <v>1.0352E-2</v>
      </c>
    </row>
    <row r="235" spans="1:16" x14ac:dyDescent="0.2">
      <c r="A235" t="s">
        <v>12</v>
      </c>
      <c r="B235">
        <v>168</v>
      </c>
      <c r="C235">
        <v>175</v>
      </c>
      <c r="D235" t="s">
        <v>529</v>
      </c>
      <c r="G235">
        <v>7</v>
      </c>
      <c r="H235">
        <v>965.4357</v>
      </c>
      <c r="I235" t="s">
        <v>38</v>
      </c>
      <c r="J235">
        <v>5</v>
      </c>
      <c r="K235">
        <v>969.21855600000004</v>
      </c>
      <c r="L235">
        <v>5.3088999999999997E-2</v>
      </c>
      <c r="M235">
        <v>3.302238</v>
      </c>
      <c r="N235">
        <v>6.1166999999999999E-2</v>
      </c>
      <c r="O235">
        <v>7.9478260000000001</v>
      </c>
      <c r="P235">
        <v>1.0977000000000001E-2</v>
      </c>
    </row>
    <row r="236" spans="1:16" x14ac:dyDescent="0.2">
      <c r="A236" t="s">
        <v>12</v>
      </c>
      <c r="B236">
        <v>168</v>
      </c>
      <c r="C236">
        <v>175</v>
      </c>
      <c r="D236" t="s">
        <v>529</v>
      </c>
      <c r="G236">
        <v>7</v>
      </c>
      <c r="H236">
        <v>965.4357</v>
      </c>
      <c r="I236" t="s">
        <v>38</v>
      </c>
      <c r="J236">
        <v>50.000003999999997</v>
      </c>
      <c r="K236">
        <v>969.25888199999997</v>
      </c>
      <c r="L236">
        <v>2.7963999999999999E-2</v>
      </c>
      <c r="M236">
        <v>3.3425639999999999</v>
      </c>
      <c r="N236">
        <v>4.129E-2</v>
      </c>
      <c r="O236">
        <v>7.965681</v>
      </c>
      <c r="P236">
        <v>1.6375000000000001E-2</v>
      </c>
    </row>
    <row r="237" spans="1:16" x14ac:dyDescent="0.2">
      <c r="A237" t="s">
        <v>12</v>
      </c>
      <c r="B237">
        <v>168</v>
      </c>
      <c r="C237">
        <v>175</v>
      </c>
      <c r="D237" t="s">
        <v>529</v>
      </c>
      <c r="G237">
        <v>7</v>
      </c>
      <c r="H237">
        <v>965.4357</v>
      </c>
      <c r="I237" t="s">
        <v>36</v>
      </c>
      <c r="J237">
        <v>0</v>
      </c>
      <c r="K237">
        <v>965.91631800000005</v>
      </c>
      <c r="L237">
        <v>3.0379E-2</v>
      </c>
      <c r="M237">
        <v>0</v>
      </c>
      <c r="N237">
        <v>0</v>
      </c>
      <c r="O237">
        <v>8.0354310000000009</v>
      </c>
      <c r="P237">
        <v>6.5950000000000002E-3</v>
      </c>
    </row>
    <row r="238" spans="1:16" x14ac:dyDescent="0.2">
      <c r="A238" t="s">
        <v>12</v>
      </c>
      <c r="B238">
        <v>168</v>
      </c>
      <c r="C238">
        <v>175</v>
      </c>
      <c r="D238" t="s">
        <v>529</v>
      </c>
      <c r="G238">
        <v>7</v>
      </c>
      <c r="H238">
        <v>965.4357</v>
      </c>
      <c r="I238" t="s">
        <v>36</v>
      </c>
      <c r="J238">
        <v>0.05</v>
      </c>
      <c r="K238">
        <v>968.89919899999995</v>
      </c>
      <c r="L238">
        <v>7.3540999999999995E-2</v>
      </c>
      <c r="M238">
        <v>2.9828809999999999</v>
      </c>
      <c r="N238">
        <v>7.9569000000000001E-2</v>
      </c>
      <c r="O238">
        <v>8.0034209999999995</v>
      </c>
      <c r="P238">
        <v>1.1757E-2</v>
      </c>
    </row>
    <row r="239" spans="1:16" x14ac:dyDescent="0.2">
      <c r="A239" t="s">
        <v>12</v>
      </c>
      <c r="B239">
        <v>168</v>
      </c>
      <c r="C239">
        <v>175</v>
      </c>
      <c r="D239" t="s">
        <v>529</v>
      </c>
      <c r="G239">
        <v>7</v>
      </c>
      <c r="H239">
        <v>965.4357</v>
      </c>
      <c r="I239" t="s">
        <v>36</v>
      </c>
      <c r="J239">
        <v>0.5</v>
      </c>
      <c r="K239">
        <v>969.25467300000003</v>
      </c>
      <c r="L239">
        <v>2.6290000000000001E-2</v>
      </c>
      <c r="M239">
        <v>3.338355</v>
      </c>
      <c r="N239">
        <v>4.0175000000000002E-2</v>
      </c>
      <c r="O239">
        <v>7.9985010000000001</v>
      </c>
      <c r="P239">
        <v>4.0730000000000002E-3</v>
      </c>
    </row>
    <row r="240" spans="1:16" x14ac:dyDescent="0.2">
      <c r="A240" t="s">
        <v>12</v>
      </c>
      <c r="B240">
        <v>168</v>
      </c>
      <c r="C240">
        <v>175</v>
      </c>
      <c r="D240" t="s">
        <v>529</v>
      </c>
      <c r="G240">
        <v>7</v>
      </c>
      <c r="H240">
        <v>965.4357</v>
      </c>
      <c r="I240" t="s">
        <v>36</v>
      </c>
      <c r="J240">
        <v>5</v>
      </c>
      <c r="K240">
        <v>969.19848999999999</v>
      </c>
      <c r="L240">
        <v>3.9475999999999997E-2</v>
      </c>
      <c r="M240">
        <v>3.2821720000000001</v>
      </c>
      <c r="N240">
        <v>4.9812000000000002E-2</v>
      </c>
      <c r="O240">
        <v>8.0052240000000001</v>
      </c>
      <c r="P240">
        <v>5.8199999999999997E-3</v>
      </c>
    </row>
    <row r="241" spans="1:16" x14ac:dyDescent="0.2">
      <c r="A241" t="s">
        <v>12</v>
      </c>
      <c r="B241">
        <v>168</v>
      </c>
      <c r="C241">
        <v>175</v>
      </c>
      <c r="D241" t="s">
        <v>529</v>
      </c>
      <c r="G241">
        <v>7</v>
      </c>
      <c r="H241">
        <v>965.4357</v>
      </c>
      <c r="I241" t="s">
        <v>36</v>
      </c>
      <c r="J241">
        <v>50.000003999999997</v>
      </c>
      <c r="K241">
        <v>969.20385599999997</v>
      </c>
      <c r="L241">
        <v>4.5065000000000001E-2</v>
      </c>
      <c r="M241">
        <v>3.2875380000000001</v>
      </c>
      <c r="N241">
        <v>5.4348E-2</v>
      </c>
      <c r="O241">
        <v>7.9627610000000004</v>
      </c>
      <c r="P241">
        <v>1.9019000000000001E-2</v>
      </c>
    </row>
    <row r="242" spans="1:16" x14ac:dyDescent="0.2">
      <c r="A242" t="s">
        <v>12</v>
      </c>
      <c r="B242">
        <v>194</v>
      </c>
      <c r="C242">
        <v>200</v>
      </c>
      <c r="D242" t="s">
        <v>530</v>
      </c>
      <c r="G242">
        <v>6</v>
      </c>
      <c r="H242">
        <v>936.48979999999995</v>
      </c>
      <c r="I242" t="s">
        <v>38</v>
      </c>
      <c r="J242">
        <v>0</v>
      </c>
      <c r="K242">
        <v>936.89016500000002</v>
      </c>
      <c r="L242">
        <v>6.8493999999999999E-2</v>
      </c>
      <c r="M242">
        <v>0</v>
      </c>
      <c r="N242">
        <v>0</v>
      </c>
      <c r="O242">
        <v>7.6331530000000001</v>
      </c>
      <c r="P242">
        <v>2.4052E-2</v>
      </c>
    </row>
    <row r="243" spans="1:16" x14ac:dyDescent="0.2">
      <c r="A243" t="s">
        <v>12</v>
      </c>
      <c r="B243">
        <v>194</v>
      </c>
      <c r="C243">
        <v>200</v>
      </c>
      <c r="D243" t="s">
        <v>530</v>
      </c>
      <c r="G243">
        <v>6</v>
      </c>
      <c r="H243">
        <v>936.48979999999995</v>
      </c>
      <c r="I243" t="s">
        <v>38</v>
      </c>
      <c r="J243">
        <v>0.05</v>
      </c>
      <c r="K243">
        <v>937.11221599999999</v>
      </c>
      <c r="L243">
        <v>7.3207999999999995E-2</v>
      </c>
      <c r="M243">
        <v>0.222051</v>
      </c>
      <c r="N243">
        <v>0.100254</v>
      </c>
      <c r="O243">
        <v>7.5854689999999998</v>
      </c>
      <c r="P243">
        <v>1.2041E-2</v>
      </c>
    </row>
    <row r="244" spans="1:16" x14ac:dyDescent="0.2">
      <c r="A244" t="s">
        <v>12</v>
      </c>
      <c r="B244">
        <v>194</v>
      </c>
      <c r="C244">
        <v>200</v>
      </c>
      <c r="D244" t="s">
        <v>530</v>
      </c>
      <c r="G244">
        <v>6</v>
      </c>
      <c r="H244">
        <v>936.48979999999995</v>
      </c>
      <c r="I244" t="s">
        <v>38</v>
      </c>
      <c r="J244">
        <v>0.5</v>
      </c>
      <c r="K244">
        <v>937.76784599999996</v>
      </c>
      <c r="L244">
        <v>3.8029E-2</v>
      </c>
      <c r="M244">
        <v>0.87768100000000004</v>
      </c>
      <c r="N244">
        <v>7.8342999999999996E-2</v>
      </c>
      <c r="O244">
        <v>7.57728</v>
      </c>
      <c r="P244">
        <v>9.5809999999999992E-3</v>
      </c>
    </row>
    <row r="245" spans="1:16" x14ac:dyDescent="0.2">
      <c r="A245" t="s">
        <v>12</v>
      </c>
      <c r="B245">
        <v>194</v>
      </c>
      <c r="C245">
        <v>200</v>
      </c>
      <c r="D245" t="s">
        <v>530</v>
      </c>
      <c r="G245">
        <v>6</v>
      </c>
      <c r="H245">
        <v>936.48979999999995</v>
      </c>
      <c r="I245" t="s">
        <v>38</v>
      </c>
      <c r="J245">
        <v>5</v>
      </c>
      <c r="K245">
        <v>939.18233999999995</v>
      </c>
      <c r="L245">
        <v>2.1457E-2</v>
      </c>
      <c r="M245">
        <v>2.2921740000000002</v>
      </c>
      <c r="N245">
        <v>7.1776999999999994E-2</v>
      </c>
      <c r="O245">
        <v>7.5719320000000003</v>
      </c>
      <c r="P245">
        <v>1.1963E-2</v>
      </c>
    </row>
    <row r="246" spans="1:16" x14ac:dyDescent="0.2">
      <c r="A246" t="s">
        <v>12</v>
      </c>
      <c r="B246">
        <v>194</v>
      </c>
      <c r="C246">
        <v>200</v>
      </c>
      <c r="D246" t="s">
        <v>530</v>
      </c>
      <c r="G246">
        <v>6</v>
      </c>
      <c r="H246">
        <v>936.48979999999995</v>
      </c>
      <c r="I246" t="s">
        <v>38</v>
      </c>
      <c r="J246">
        <v>50.000003999999997</v>
      </c>
      <c r="K246">
        <v>939.97389199999998</v>
      </c>
      <c r="L246">
        <v>2.5281000000000001E-2</v>
      </c>
      <c r="M246">
        <v>3.0837270000000001</v>
      </c>
      <c r="N246">
        <v>7.3011000000000006E-2</v>
      </c>
      <c r="O246">
        <v>7.5838049999999999</v>
      </c>
      <c r="P246">
        <v>1.7551000000000001E-2</v>
      </c>
    </row>
    <row r="247" spans="1:16" x14ac:dyDescent="0.2">
      <c r="A247" t="s">
        <v>12</v>
      </c>
      <c r="B247">
        <v>194</v>
      </c>
      <c r="C247">
        <v>200</v>
      </c>
      <c r="D247" t="s">
        <v>530</v>
      </c>
      <c r="G247">
        <v>6</v>
      </c>
      <c r="H247">
        <v>936.48979999999995</v>
      </c>
      <c r="I247" t="s">
        <v>36</v>
      </c>
      <c r="J247">
        <v>0</v>
      </c>
      <c r="K247">
        <v>936.89016500000002</v>
      </c>
      <c r="L247">
        <v>6.8493999999999999E-2</v>
      </c>
      <c r="M247">
        <v>0</v>
      </c>
      <c r="N247">
        <v>0</v>
      </c>
      <c r="O247">
        <v>7.6331530000000001</v>
      </c>
      <c r="P247">
        <v>2.4052E-2</v>
      </c>
    </row>
    <row r="248" spans="1:16" x14ac:dyDescent="0.2">
      <c r="A248" t="s">
        <v>12</v>
      </c>
      <c r="B248">
        <v>194</v>
      </c>
      <c r="C248">
        <v>200</v>
      </c>
      <c r="D248" t="s">
        <v>530</v>
      </c>
      <c r="G248">
        <v>6</v>
      </c>
      <c r="H248">
        <v>936.48979999999995</v>
      </c>
      <c r="I248" t="s">
        <v>36</v>
      </c>
      <c r="J248">
        <v>0.05</v>
      </c>
      <c r="K248">
        <v>937.463528</v>
      </c>
      <c r="L248">
        <v>2.2183000000000001E-2</v>
      </c>
      <c r="M248">
        <v>0.57336299999999996</v>
      </c>
      <c r="N248">
        <v>7.1997000000000005E-2</v>
      </c>
      <c r="O248">
        <v>7.6212179999999998</v>
      </c>
      <c r="P248">
        <v>1.3374E-2</v>
      </c>
    </row>
    <row r="249" spans="1:16" x14ac:dyDescent="0.2">
      <c r="A249" t="s">
        <v>12</v>
      </c>
      <c r="B249">
        <v>194</v>
      </c>
      <c r="C249">
        <v>200</v>
      </c>
      <c r="D249" t="s">
        <v>530</v>
      </c>
      <c r="G249">
        <v>6</v>
      </c>
      <c r="H249">
        <v>936.48979999999995</v>
      </c>
      <c r="I249" t="s">
        <v>36</v>
      </c>
      <c r="J249">
        <v>0.5</v>
      </c>
      <c r="K249">
        <v>938.13516500000003</v>
      </c>
      <c r="L249">
        <v>2.6297999999999998E-2</v>
      </c>
      <c r="M249">
        <v>1.2450000000000001</v>
      </c>
      <c r="N249">
        <v>7.3369000000000004E-2</v>
      </c>
      <c r="O249">
        <v>7.5990380000000002</v>
      </c>
      <c r="P249">
        <v>3.2390000000000001E-3</v>
      </c>
    </row>
    <row r="250" spans="1:16" x14ac:dyDescent="0.2">
      <c r="A250" t="s">
        <v>12</v>
      </c>
      <c r="B250">
        <v>194</v>
      </c>
      <c r="C250">
        <v>200</v>
      </c>
      <c r="D250" t="s">
        <v>530</v>
      </c>
      <c r="G250">
        <v>6</v>
      </c>
      <c r="H250">
        <v>936.48979999999995</v>
      </c>
      <c r="I250" t="s">
        <v>36</v>
      </c>
      <c r="J250">
        <v>5</v>
      </c>
      <c r="K250">
        <v>939.51338899999996</v>
      </c>
      <c r="L250">
        <v>7.1702000000000002E-2</v>
      </c>
      <c r="M250">
        <v>2.6232229999999999</v>
      </c>
      <c r="N250">
        <v>9.9159999999999998E-2</v>
      </c>
      <c r="O250">
        <v>7.6149269999999998</v>
      </c>
      <c r="P250">
        <v>1.1065E-2</v>
      </c>
    </row>
    <row r="251" spans="1:16" x14ac:dyDescent="0.2">
      <c r="A251" t="s">
        <v>12</v>
      </c>
      <c r="B251">
        <v>194</v>
      </c>
      <c r="C251">
        <v>200</v>
      </c>
      <c r="D251" t="s">
        <v>530</v>
      </c>
      <c r="G251">
        <v>6</v>
      </c>
      <c r="H251">
        <v>936.48979999999995</v>
      </c>
      <c r="I251" t="s">
        <v>36</v>
      </c>
      <c r="J251">
        <v>50.000003999999997</v>
      </c>
      <c r="K251">
        <v>940.09857999999997</v>
      </c>
      <c r="L251">
        <v>7.5788999999999995E-2</v>
      </c>
      <c r="M251">
        <v>3.208415</v>
      </c>
      <c r="N251">
        <v>0.10215399999999999</v>
      </c>
      <c r="O251">
        <v>7.5736920000000003</v>
      </c>
      <c r="P251">
        <v>2.0471E-2</v>
      </c>
    </row>
    <row r="252" spans="1:16" x14ac:dyDescent="0.2">
      <c r="A252" t="s">
        <v>12</v>
      </c>
      <c r="B252">
        <v>204</v>
      </c>
      <c r="C252">
        <v>214</v>
      </c>
      <c r="D252" t="s">
        <v>531</v>
      </c>
      <c r="G252">
        <v>10</v>
      </c>
      <c r="H252">
        <v>1310.6334999999999</v>
      </c>
      <c r="I252" t="s">
        <v>38</v>
      </c>
      <c r="J252">
        <v>0</v>
      </c>
      <c r="K252">
        <v>1311.3166920000001</v>
      </c>
      <c r="L252">
        <v>5.4512999999999999E-2</v>
      </c>
      <c r="M252">
        <v>0</v>
      </c>
      <c r="N252">
        <v>0</v>
      </c>
      <c r="O252">
        <v>5.336411</v>
      </c>
      <c r="P252">
        <v>1.051E-2</v>
      </c>
    </row>
    <row r="253" spans="1:16" x14ac:dyDescent="0.2">
      <c r="A253" t="s">
        <v>12</v>
      </c>
      <c r="B253">
        <v>204</v>
      </c>
      <c r="C253">
        <v>214</v>
      </c>
      <c r="D253" t="s">
        <v>531</v>
      </c>
      <c r="G253">
        <v>10</v>
      </c>
      <c r="H253">
        <v>1310.6334999999999</v>
      </c>
      <c r="I253" t="s">
        <v>38</v>
      </c>
      <c r="J253">
        <v>0.05</v>
      </c>
      <c r="K253">
        <v>1315.2460490000001</v>
      </c>
      <c r="L253">
        <v>0.121258</v>
      </c>
      <c r="M253">
        <v>3.9293559999999998</v>
      </c>
      <c r="N253">
        <v>0.13294800000000001</v>
      </c>
      <c r="O253">
        <v>5.3032779999999997</v>
      </c>
      <c r="P253">
        <v>8.1630000000000001E-3</v>
      </c>
    </row>
    <row r="254" spans="1:16" x14ac:dyDescent="0.2">
      <c r="A254" t="s">
        <v>12</v>
      </c>
      <c r="B254">
        <v>204</v>
      </c>
      <c r="C254">
        <v>214</v>
      </c>
      <c r="D254" t="s">
        <v>531</v>
      </c>
      <c r="G254">
        <v>10</v>
      </c>
      <c r="H254">
        <v>1310.6334999999999</v>
      </c>
      <c r="I254" t="s">
        <v>38</v>
      </c>
      <c r="J254">
        <v>0.5</v>
      </c>
      <c r="K254">
        <v>1315.608868</v>
      </c>
      <c r="L254">
        <v>0.111469</v>
      </c>
      <c r="M254">
        <v>4.2921760000000004</v>
      </c>
      <c r="N254">
        <v>0.124085</v>
      </c>
      <c r="O254">
        <v>5.2907529999999996</v>
      </c>
      <c r="P254">
        <v>3.019E-3</v>
      </c>
    </row>
    <row r="255" spans="1:16" x14ac:dyDescent="0.2">
      <c r="A255" t="s">
        <v>12</v>
      </c>
      <c r="B255">
        <v>204</v>
      </c>
      <c r="C255">
        <v>214</v>
      </c>
      <c r="D255" t="s">
        <v>531</v>
      </c>
      <c r="G255">
        <v>10</v>
      </c>
      <c r="H255">
        <v>1310.6334999999999</v>
      </c>
      <c r="I255" t="s">
        <v>38</v>
      </c>
      <c r="J255">
        <v>5</v>
      </c>
      <c r="K255">
        <v>1315.5228059999999</v>
      </c>
      <c r="L255">
        <v>0.100136</v>
      </c>
      <c r="M255">
        <v>4.2061130000000002</v>
      </c>
      <c r="N255">
        <v>0.114013</v>
      </c>
      <c r="O255">
        <v>5.3022030000000004</v>
      </c>
      <c r="P255">
        <v>1.0387E-2</v>
      </c>
    </row>
    <row r="256" spans="1:16" x14ac:dyDescent="0.2">
      <c r="A256" t="s">
        <v>12</v>
      </c>
      <c r="B256">
        <v>204</v>
      </c>
      <c r="C256">
        <v>214</v>
      </c>
      <c r="D256" t="s">
        <v>531</v>
      </c>
      <c r="G256">
        <v>10</v>
      </c>
      <c r="H256">
        <v>1310.6334999999999</v>
      </c>
      <c r="I256" t="s">
        <v>38</v>
      </c>
      <c r="J256">
        <v>50.000003999999997</v>
      </c>
      <c r="K256">
        <v>1315.5298130000001</v>
      </c>
      <c r="L256">
        <v>4.5630999999999998E-2</v>
      </c>
      <c r="M256">
        <v>4.2131210000000001</v>
      </c>
      <c r="N256">
        <v>7.1091000000000001E-2</v>
      </c>
      <c r="O256">
        <v>5.2969549999999996</v>
      </c>
      <c r="P256">
        <v>4.6439999999999997E-3</v>
      </c>
    </row>
    <row r="257" spans="1:16" x14ac:dyDescent="0.2">
      <c r="A257" t="s">
        <v>12</v>
      </c>
      <c r="B257">
        <v>204</v>
      </c>
      <c r="C257">
        <v>214</v>
      </c>
      <c r="D257" t="s">
        <v>531</v>
      </c>
      <c r="G257">
        <v>10</v>
      </c>
      <c r="H257">
        <v>1310.6334999999999</v>
      </c>
      <c r="I257" t="s">
        <v>36</v>
      </c>
      <c r="J257">
        <v>0</v>
      </c>
      <c r="K257">
        <v>1311.3166920000001</v>
      </c>
      <c r="L257">
        <v>5.4512999999999999E-2</v>
      </c>
      <c r="M257">
        <v>0</v>
      </c>
      <c r="N257">
        <v>0</v>
      </c>
      <c r="O257">
        <v>5.336411</v>
      </c>
      <c r="P257">
        <v>1.051E-2</v>
      </c>
    </row>
    <row r="258" spans="1:16" x14ac:dyDescent="0.2">
      <c r="A258" t="s">
        <v>12</v>
      </c>
      <c r="B258">
        <v>204</v>
      </c>
      <c r="C258">
        <v>214</v>
      </c>
      <c r="D258" t="s">
        <v>531</v>
      </c>
      <c r="G258">
        <v>10</v>
      </c>
      <c r="H258">
        <v>1310.6334999999999</v>
      </c>
      <c r="I258" t="s">
        <v>36</v>
      </c>
      <c r="J258">
        <v>0.05</v>
      </c>
      <c r="K258">
        <v>1315.8159909999999</v>
      </c>
      <c r="L258">
        <v>0.18593999999999999</v>
      </c>
      <c r="M258">
        <v>4.4992979999999996</v>
      </c>
      <c r="N258">
        <v>0.19376599999999999</v>
      </c>
      <c r="O258">
        <v>5.3193849999999996</v>
      </c>
      <c r="P258">
        <v>1.5674E-2</v>
      </c>
    </row>
    <row r="259" spans="1:16" x14ac:dyDescent="0.2">
      <c r="A259" t="s">
        <v>12</v>
      </c>
      <c r="B259">
        <v>204</v>
      </c>
      <c r="C259">
        <v>214</v>
      </c>
      <c r="D259" t="s">
        <v>531</v>
      </c>
      <c r="G259">
        <v>10</v>
      </c>
      <c r="H259">
        <v>1310.6334999999999</v>
      </c>
      <c r="I259" t="s">
        <v>36</v>
      </c>
      <c r="J259">
        <v>0.5</v>
      </c>
      <c r="K259">
        <v>1315.697498</v>
      </c>
      <c r="L259">
        <v>0.11297500000000001</v>
      </c>
      <c r="M259">
        <v>4.3808059999999998</v>
      </c>
      <c r="N259">
        <v>0.12544</v>
      </c>
      <c r="O259">
        <v>5.3085610000000001</v>
      </c>
      <c r="P259">
        <v>4.5500000000000002E-3</v>
      </c>
    </row>
    <row r="260" spans="1:16" x14ac:dyDescent="0.2">
      <c r="A260" t="s">
        <v>12</v>
      </c>
      <c r="B260">
        <v>204</v>
      </c>
      <c r="C260">
        <v>214</v>
      </c>
      <c r="D260" t="s">
        <v>531</v>
      </c>
      <c r="G260">
        <v>10</v>
      </c>
      <c r="H260">
        <v>1310.6334999999999</v>
      </c>
      <c r="I260" t="s">
        <v>36</v>
      </c>
      <c r="J260">
        <v>5</v>
      </c>
      <c r="K260">
        <v>1315.5474859999999</v>
      </c>
      <c r="L260">
        <v>0.15564900000000001</v>
      </c>
      <c r="M260">
        <v>4.2307930000000002</v>
      </c>
      <c r="N260">
        <v>0.16491900000000001</v>
      </c>
      <c r="O260">
        <v>5.3164769999999999</v>
      </c>
      <c r="P260">
        <v>8.6140000000000001E-3</v>
      </c>
    </row>
    <row r="261" spans="1:16" x14ac:dyDescent="0.2">
      <c r="A261" t="s">
        <v>12</v>
      </c>
      <c r="B261">
        <v>204</v>
      </c>
      <c r="C261">
        <v>214</v>
      </c>
      <c r="D261" t="s">
        <v>531</v>
      </c>
      <c r="G261">
        <v>10</v>
      </c>
      <c r="H261">
        <v>1310.6334999999999</v>
      </c>
      <c r="I261" t="s">
        <v>36</v>
      </c>
      <c r="J261">
        <v>50.000003999999997</v>
      </c>
      <c r="K261">
        <v>1315.557262</v>
      </c>
      <c r="L261">
        <v>6.6475999999999993E-2</v>
      </c>
      <c r="M261">
        <v>4.2405689999999998</v>
      </c>
      <c r="N261">
        <v>8.5969000000000004E-2</v>
      </c>
      <c r="O261">
        <v>5.2946569999999999</v>
      </c>
      <c r="P261">
        <v>1.3818E-2</v>
      </c>
    </row>
    <row r="262" spans="1:16" x14ac:dyDescent="0.2">
      <c r="A262" t="s">
        <v>12</v>
      </c>
      <c r="B262">
        <v>205</v>
      </c>
      <c r="C262">
        <v>214</v>
      </c>
      <c r="D262" t="s">
        <v>532</v>
      </c>
      <c r="G262">
        <v>9</v>
      </c>
      <c r="H262">
        <v>1197.5495000000001</v>
      </c>
      <c r="I262" t="s">
        <v>38</v>
      </c>
      <c r="J262">
        <v>0</v>
      </c>
      <c r="K262">
        <v>1198.2177859999999</v>
      </c>
      <c r="L262">
        <v>3.1988000000000003E-2</v>
      </c>
      <c r="M262">
        <v>0</v>
      </c>
      <c r="N262">
        <v>0</v>
      </c>
      <c r="O262">
        <v>5.3367240000000002</v>
      </c>
      <c r="P262">
        <v>7.8820000000000001E-3</v>
      </c>
    </row>
    <row r="263" spans="1:16" x14ac:dyDescent="0.2">
      <c r="A263" t="s">
        <v>12</v>
      </c>
      <c r="B263">
        <v>205</v>
      </c>
      <c r="C263">
        <v>214</v>
      </c>
      <c r="D263" t="s">
        <v>532</v>
      </c>
      <c r="G263">
        <v>9</v>
      </c>
      <c r="H263">
        <v>1197.5495000000001</v>
      </c>
      <c r="I263" t="s">
        <v>38</v>
      </c>
      <c r="J263">
        <v>0.05</v>
      </c>
      <c r="K263">
        <v>1201.9468340000001</v>
      </c>
      <c r="L263">
        <v>5.5060999999999999E-2</v>
      </c>
      <c r="M263">
        <v>3.7290480000000001</v>
      </c>
      <c r="N263">
        <v>6.3678999999999999E-2</v>
      </c>
      <c r="O263">
        <v>5.31196</v>
      </c>
      <c r="P263">
        <v>9.7040000000000008E-3</v>
      </c>
    </row>
    <row r="264" spans="1:16" x14ac:dyDescent="0.2">
      <c r="A264" t="s">
        <v>12</v>
      </c>
      <c r="B264">
        <v>205</v>
      </c>
      <c r="C264">
        <v>214</v>
      </c>
      <c r="D264" t="s">
        <v>532</v>
      </c>
      <c r="G264">
        <v>9</v>
      </c>
      <c r="H264">
        <v>1197.5495000000001</v>
      </c>
      <c r="I264" t="s">
        <v>38</v>
      </c>
      <c r="J264">
        <v>0.5</v>
      </c>
      <c r="K264">
        <v>1202.359612</v>
      </c>
      <c r="L264">
        <v>0.13270999999999999</v>
      </c>
      <c r="M264">
        <v>4.141826</v>
      </c>
      <c r="N264">
        <v>0.13651099999999999</v>
      </c>
      <c r="O264">
        <v>5.2993290000000002</v>
      </c>
      <c r="P264">
        <v>6.8199999999999999E-4</v>
      </c>
    </row>
    <row r="265" spans="1:16" x14ac:dyDescent="0.2">
      <c r="A265" t="s">
        <v>12</v>
      </c>
      <c r="B265">
        <v>205</v>
      </c>
      <c r="C265">
        <v>214</v>
      </c>
      <c r="D265" t="s">
        <v>532</v>
      </c>
      <c r="G265">
        <v>9</v>
      </c>
      <c r="H265">
        <v>1197.5495000000001</v>
      </c>
      <c r="I265" t="s">
        <v>38</v>
      </c>
      <c r="J265">
        <v>5</v>
      </c>
      <c r="K265">
        <v>1202.2395759999999</v>
      </c>
      <c r="L265">
        <v>3.3530999999999998E-2</v>
      </c>
      <c r="M265">
        <v>4.0217890000000001</v>
      </c>
      <c r="N265">
        <v>4.6342000000000001E-2</v>
      </c>
      <c r="O265">
        <v>5.2982909999999999</v>
      </c>
      <c r="P265">
        <v>1.0548E-2</v>
      </c>
    </row>
    <row r="266" spans="1:16" x14ac:dyDescent="0.2">
      <c r="A266" t="s">
        <v>12</v>
      </c>
      <c r="B266">
        <v>205</v>
      </c>
      <c r="C266">
        <v>214</v>
      </c>
      <c r="D266" t="s">
        <v>532</v>
      </c>
      <c r="G266">
        <v>9</v>
      </c>
      <c r="H266">
        <v>1197.5495000000001</v>
      </c>
      <c r="I266" t="s">
        <v>38</v>
      </c>
      <c r="J266">
        <v>50.000003999999997</v>
      </c>
      <c r="K266">
        <v>1202.2470330000001</v>
      </c>
      <c r="L266">
        <v>1.9403E-2</v>
      </c>
      <c r="M266">
        <v>4.0292459999999997</v>
      </c>
      <c r="N266">
        <v>3.7413000000000002E-2</v>
      </c>
      <c r="O266">
        <v>5.2995789999999996</v>
      </c>
      <c r="P266">
        <v>7.5519999999999997E-3</v>
      </c>
    </row>
    <row r="267" spans="1:16" x14ac:dyDescent="0.2">
      <c r="A267" t="s">
        <v>12</v>
      </c>
      <c r="B267">
        <v>205</v>
      </c>
      <c r="C267">
        <v>214</v>
      </c>
      <c r="D267" t="s">
        <v>532</v>
      </c>
      <c r="G267">
        <v>9</v>
      </c>
      <c r="H267">
        <v>1197.5495000000001</v>
      </c>
      <c r="I267" t="s">
        <v>36</v>
      </c>
      <c r="J267">
        <v>0</v>
      </c>
      <c r="K267">
        <v>1198.2177859999999</v>
      </c>
      <c r="L267">
        <v>3.1988000000000003E-2</v>
      </c>
      <c r="M267">
        <v>0</v>
      </c>
      <c r="N267">
        <v>0</v>
      </c>
      <c r="O267">
        <v>5.3367240000000002</v>
      </c>
      <c r="P267">
        <v>7.8820000000000001E-3</v>
      </c>
    </row>
    <row r="268" spans="1:16" x14ac:dyDescent="0.2">
      <c r="A268" t="s">
        <v>12</v>
      </c>
      <c r="B268">
        <v>205</v>
      </c>
      <c r="C268">
        <v>214</v>
      </c>
      <c r="D268" t="s">
        <v>532</v>
      </c>
      <c r="G268">
        <v>9</v>
      </c>
      <c r="H268">
        <v>1197.5495000000001</v>
      </c>
      <c r="I268" t="s">
        <v>36</v>
      </c>
      <c r="J268">
        <v>0.05</v>
      </c>
      <c r="K268">
        <v>1202.4455089999999</v>
      </c>
      <c r="L268">
        <v>8.9581999999999995E-2</v>
      </c>
      <c r="M268">
        <v>4.2277230000000001</v>
      </c>
      <c r="N268">
        <v>9.5121999999999998E-2</v>
      </c>
      <c r="O268">
        <v>5.321612</v>
      </c>
      <c r="P268">
        <v>1.5810999999999999E-2</v>
      </c>
    </row>
    <row r="269" spans="1:16" x14ac:dyDescent="0.2">
      <c r="A269" t="s">
        <v>12</v>
      </c>
      <c r="B269">
        <v>205</v>
      </c>
      <c r="C269">
        <v>214</v>
      </c>
      <c r="D269" t="s">
        <v>532</v>
      </c>
      <c r="G269">
        <v>9</v>
      </c>
      <c r="H269">
        <v>1197.5495000000001</v>
      </c>
      <c r="I269" t="s">
        <v>36</v>
      </c>
      <c r="J269">
        <v>0.5</v>
      </c>
      <c r="K269">
        <v>1202.4649429999999</v>
      </c>
      <c r="L269">
        <v>3.4440999999999999E-2</v>
      </c>
      <c r="M269">
        <v>4.2471569999999996</v>
      </c>
      <c r="N269">
        <v>4.7003999999999997E-2</v>
      </c>
      <c r="O269">
        <v>5.3123639999999996</v>
      </c>
      <c r="P269">
        <v>6.1520000000000004E-3</v>
      </c>
    </row>
    <row r="270" spans="1:16" x14ac:dyDescent="0.2">
      <c r="A270" t="s">
        <v>12</v>
      </c>
      <c r="B270">
        <v>205</v>
      </c>
      <c r="C270">
        <v>214</v>
      </c>
      <c r="D270" t="s">
        <v>532</v>
      </c>
      <c r="G270">
        <v>9</v>
      </c>
      <c r="H270">
        <v>1197.5495000000001</v>
      </c>
      <c r="I270" t="s">
        <v>36</v>
      </c>
      <c r="J270">
        <v>5</v>
      </c>
      <c r="K270">
        <v>1202.279847</v>
      </c>
      <c r="L270">
        <v>0.17379700000000001</v>
      </c>
      <c r="M270">
        <v>4.0620599999999998</v>
      </c>
      <c r="N270">
        <v>0.17671700000000001</v>
      </c>
      <c r="O270">
        <v>5.3209020000000002</v>
      </c>
      <c r="P270">
        <v>7.4599999999999996E-3</v>
      </c>
    </row>
    <row r="271" spans="1:16" x14ac:dyDescent="0.2">
      <c r="A271" t="s">
        <v>12</v>
      </c>
      <c r="B271">
        <v>205</v>
      </c>
      <c r="C271">
        <v>214</v>
      </c>
      <c r="D271" t="s">
        <v>532</v>
      </c>
      <c r="G271">
        <v>9</v>
      </c>
      <c r="H271">
        <v>1197.5495000000001</v>
      </c>
      <c r="I271" t="s">
        <v>36</v>
      </c>
      <c r="J271">
        <v>50.000003999999997</v>
      </c>
      <c r="K271">
        <v>1202.3087869999999</v>
      </c>
      <c r="L271">
        <v>3.2591000000000002E-2</v>
      </c>
      <c r="M271">
        <v>4.0910010000000003</v>
      </c>
      <c r="N271">
        <v>4.5666999999999999E-2</v>
      </c>
      <c r="O271">
        <v>5.2961600000000004</v>
      </c>
      <c r="P271">
        <v>1.1013E-2</v>
      </c>
    </row>
    <row r="272" spans="1:16" x14ac:dyDescent="0.2">
      <c r="A272" t="s">
        <v>12</v>
      </c>
      <c r="B272">
        <v>221</v>
      </c>
      <c r="C272">
        <v>230</v>
      </c>
      <c r="D272" t="s">
        <v>533</v>
      </c>
      <c r="G272">
        <v>9</v>
      </c>
      <c r="H272">
        <v>1242.5606</v>
      </c>
      <c r="I272" t="s">
        <v>38</v>
      </c>
      <c r="J272">
        <v>0</v>
      </c>
      <c r="K272">
        <v>1243.3111730000001</v>
      </c>
      <c r="L272">
        <v>7.0693000000000006E-2</v>
      </c>
      <c r="M272">
        <v>0</v>
      </c>
      <c r="N272">
        <v>0</v>
      </c>
      <c r="O272">
        <v>5.1944379999999999</v>
      </c>
      <c r="P272">
        <v>1.4630000000000001E-2</v>
      </c>
    </row>
    <row r="273" spans="1:16" x14ac:dyDescent="0.2">
      <c r="A273" t="s">
        <v>12</v>
      </c>
      <c r="B273">
        <v>221</v>
      </c>
      <c r="C273">
        <v>230</v>
      </c>
      <c r="D273" t="s">
        <v>533</v>
      </c>
      <c r="G273">
        <v>9</v>
      </c>
      <c r="H273">
        <v>1242.5606</v>
      </c>
      <c r="I273" t="s">
        <v>38</v>
      </c>
      <c r="J273">
        <v>0.05</v>
      </c>
      <c r="K273">
        <v>1244.762978</v>
      </c>
      <c r="L273">
        <v>3.032E-2</v>
      </c>
      <c r="M273">
        <v>1.451805</v>
      </c>
      <c r="N273">
        <v>7.6921000000000003E-2</v>
      </c>
      <c r="O273">
        <v>5.1746840000000001</v>
      </c>
      <c r="P273">
        <v>6.7010000000000004E-3</v>
      </c>
    </row>
    <row r="274" spans="1:16" x14ac:dyDescent="0.2">
      <c r="A274" t="s">
        <v>12</v>
      </c>
      <c r="B274">
        <v>221</v>
      </c>
      <c r="C274">
        <v>230</v>
      </c>
      <c r="D274" t="s">
        <v>533</v>
      </c>
      <c r="G274">
        <v>9</v>
      </c>
      <c r="H274">
        <v>1242.5606</v>
      </c>
      <c r="I274" t="s">
        <v>38</v>
      </c>
      <c r="J274">
        <v>0.5</v>
      </c>
      <c r="K274">
        <v>1245.7314630000001</v>
      </c>
      <c r="L274">
        <v>7.7535999999999994E-2</v>
      </c>
      <c r="M274">
        <v>2.4202900000000001</v>
      </c>
      <c r="N274">
        <v>0.10492600000000001</v>
      </c>
      <c r="O274">
        <v>5.1657200000000003</v>
      </c>
      <c r="P274">
        <v>7.1469999999999997E-3</v>
      </c>
    </row>
    <row r="275" spans="1:16" x14ac:dyDescent="0.2">
      <c r="A275" t="s">
        <v>12</v>
      </c>
      <c r="B275">
        <v>221</v>
      </c>
      <c r="C275">
        <v>230</v>
      </c>
      <c r="D275" t="s">
        <v>533</v>
      </c>
      <c r="G275">
        <v>9</v>
      </c>
      <c r="H275">
        <v>1242.5606</v>
      </c>
      <c r="I275" t="s">
        <v>38</v>
      </c>
      <c r="J275">
        <v>5</v>
      </c>
      <c r="K275">
        <v>1246.5282110000001</v>
      </c>
      <c r="L275">
        <v>8.6142999999999997E-2</v>
      </c>
      <c r="M275">
        <v>3.2170380000000001</v>
      </c>
      <c r="N275">
        <v>0.11143699999999999</v>
      </c>
      <c r="O275">
        <v>5.1608669999999996</v>
      </c>
      <c r="P275">
        <v>7.084E-3</v>
      </c>
    </row>
    <row r="276" spans="1:16" x14ac:dyDescent="0.2">
      <c r="A276" t="s">
        <v>12</v>
      </c>
      <c r="B276">
        <v>221</v>
      </c>
      <c r="C276">
        <v>230</v>
      </c>
      <c r="D276" t="s">
        <v>533</v>
      </c>
      <c r="G276">
        <v>9</v>
      </c>
      <c r="H276">
        <v>1242.5606</v>
      </c>
      <c r="I276" t="s">
        <v>38</v>
      </c>
      <c r="J276">
        <v>50.000003999999997</v>
      </c>
      <c r="K276">
        <v>1246.600637</v>
      </c>
      <c r="L276">
        <v>5.7034000000000001E-2</v>
      </c>
      <c r="M276">
        <v>3.2894640000000002</v>
      </c>
      <c r="N276">
        <v>9.0831999999999996E-2</v>
      </c>
      <c r="O276">
        <v>5.1663240000000004</v>
      </c>
      <c r="P276">
        <v>5.4850000000000003E-3</v>
      </c>
    </row>
    <row r="277" spans="1:16" x14ac:dyDescent="0.2">
      <c r="A277" t="s">
        <v>12</v>
      </c>
      <c r="B277">
        <v>221</v>
      </c>
      <c r="C277">
        <v>230</v>
      </c>
      <c r="D277" t="s">
        <v>533</v>
      </c>
      <c r="G277">
        <v>9</v>
      </c>
      <c r="H277">
        <v>1242.5606</v>
      </c>
      <c r="I277" t="s">
        <v>36</v>
      </c>
      <c r="J277">
        <v>0</v>
      </c>
      <c r="K277">
        <v>1243.3111730000001</v>
      </c>
      <c r="L277">
        <v>7.0693000000000006E-2</v>
      </c>
      <c r="M277">
        <v>0</v>
      </c>
      <c r="N277">
        <v>0</v>
      </c>
      <c r="O277">
        <v>5.1944379999999999</v>
      </c>
      <c r="P277">
        <v>1.4630000000000001E-2</v>
      </c>
    </row>
    <row r="278" spans="1:16" x14ac:dyDescent="0.2">
      <c r="A278" t="s">
        <v>12</v>
      </c>
      <c r="B278">
        <v>221</v>
      </c>
      <c r="C278">
        <v>230</v>
      </c>
      <c r="D278" t="s">
        <v>533</v>
      </c>
      <c r="G278">
        <v>9</v>
      </c>
      <c r="H278">
        <v>1242.5606</v>
      </c>
      <c r="I278" t="s">
        <v>36</v>
      </c>
      <c r="J278">
        <v>0.05</v>
      </c>
      <c r="K278">
        <v>1244.8043009999999</v>
      </c>
      <c r="L278">
        <v>9.8030000000000006E-2</v>
      </c>
      <c r="M278">
        <v>1.4931270000000001</v>
      </c>
      <c r="N278">
        <v>0.120861</v>
      </c>
      <c r="O278">
        <v>5.1823899999999998</v>
      </c>
      <c r="P278">
        <v>9.5670000000000009E-3</v>
      </c>
    </row>
    <row r="279" spans="1:16" x14ac:dyDescent="0.2">
      <c r="A279" t="s">
        <v>12</v>
      </c>
      <c r="B279">
        <v>221</v>
      </c>
      <c r="C279">
        <v>230</v>
      </c>
      <c r="D279" t="s">
        <v>533</v>
      </c>
      <c r="G279">
        <v>9</v>
      </c>
      <c r="H279">
        <v>1242.5606</v>
      </c>
      <c r="I279" t="s">
        <v>36</v>
      </c>
      <c r="J279">
        <v>0.5</v>
      </c>
      <c r="K279">
        <v>1245.834265</v>
      </c>
      <c r="L279">
        <v>3.7360999999999998E-2</v>
      </c>
      <c r="M279">
        <v>2.5230920000000001</v>
      </c>
      <c r="N279">
        <v>7.9959000000000002E-2</v>
      </c>
      <c r="O279">
        <v>5.1708090000000002</v>
      </c>
      <c r="P279">
        <v>4.7349999999999996E-3</v>
      </c>
    </row>
    <row r="280" spans="1:16" x14ac:dyDescent="0.2">
      <c r="A280" t="s">
        <v>12</v>
      </c>
      <c r="B280">
        <v>221</v>
      </c>
      <c r="C280">
        <v>230</v>
      </c>
      <c r="D280" t="s">
        <v>533</v>
      </c>
      <c r="G280">
        <v>9</v>
      </c>
      <c r="H280">
        <v>1242.5606</v>
      </c>
      <c r="I280" t="s">
        <v>36</v>
      </c>
      <c r="J280">
        <v>5</v>
      </c>
      <c r="K280">
        <v>1246.516926</v>
      </c>
      <c r="L280">
        <v>0.114763</v>
      </c>
      <c r="M280">
        <v>3.2057530000000001</v>
      </c>
      <c r="N280">
        <v>0.13478899999999999</v>
      </c>
      <c r="O280">
        <v>5.1787130000000001</v>
      </c>
      <c r="P280">
        <v>1.039E-2</v>
      </c>
    </row>
    <row r="281" spans="1:16" x14ac:dyDescent="0.2">
      <c r="A281" t="s">
        <v>12</v>
      </c>
      <c r="B281">
        <v>221</v>
      </c>
      <c r="C281">
        <v>230</v>
      </c>
      <c r="D281" t="s">
        <v>533</v>
      </c>
      <c r="G281">
        <v>9</v>
      </c>
      <c r="H281">
        <v>1242.5606</v>
      </c>
      <c r="I281" t="s">
        <v>36</v>
      </c>
      <c r="J281">
        <v>50.000003999999997</v>
      </c>
      <c r="K281">
        <v>1246.6393459999999</v>
      </c>
      <c r="L281">
        <v>5.3147E-2</v>
      </c>
      <c r="M281">
        <v>3.328173</v>
      </c>
      <c r="N281">
        <v>8.8442999999999994E-2</v>
      </c>
      <c r="O281">
        <v>5.1619529999999996</v>
      </c>
      <c r="P281">
        <v>4.8830000000000002E-3</v>
      </c>
    </row>
    <row r="282" spans="1:16" x14ac:dyDescent="0.2">
      <c r="A282" t="s">
        <v>12</v>
      </c>
      <c r="B282">
        <v>221</v>
      </c>
      <c r="C282">
        <v>235</v>
      </c>
      <c r="D282" t="s">
        <v>534</v>
      </c>
      <c r="G282">
        <v>14</v>
      </c>
      <c r="H282">
        <v>1837.8612000000001</v>
      </c>
      <c r="I282" t="s">
        <v>38</v>
      </c>
      <c r="J282">
        <v>0</v>
      </c>
      <c r="K282">
        <v>1838.9582350000001</v>
      </c>
      <c r="L282">
        <v>5.6122999999999999E-2</v>
      </c>
      <c r="M282">
        <v>0</v>
      </c>
      <c r="N282">
        <v>0</v>
      </c>
      <c r="O282">
        <v>10.298120000000001</v>
      </c>
      <c r="P282">
        <v>2.0315E-2</v>
      </c>
    </row>
    <row r="283" spans="1:16" x14ac:dyDescent="0.2">
      <c r="A283" t="s">
        <v>12</v>
      </c>
      <c r="B283">
        <v>221</v>
      </c>
      <c r="C283">
        <v>235</v>
      </c>
      <c r="D283" t="s">
        <v>534</v>
      </c>
      <c r="G283">
        <v>14</v>
      </c>
      <c r="H283">
        <v>1837.8612000000001</v>
      </c>
      <c r="I283" t="s">
        <v>38</v>
      </c>
      <c r="J283">
        <v>0.05</v>
      </c>
      <c r="K283">
        <v>1840.2135900000001</v>
      </c>
      <c r="L283">
        <v>3.6814E-2</v>
      </c>
      <c r="M283">
        <v>1.255355</v>
      </c>
      <c r="N283">
        <v>6.7118999999999998E-2</v>
      </c>
      <c r="O283">
        <v>10.282045</v>
      </c>
      <c r="P283">
        <v>1.0456E-2</v>
      </c>
    </row>
    <row r="284" spans="1:16" x14ac:dyDescent="0.2">
      <c r="A284" t="s">
        <v>12</v>
      </c>
      <c r="B284">
        <v>221</v>
      </c>
      <c r="C284">
        <v>235</v>
      </c>
      <c r="D284" t="s">
        <v>534</v>
      </c>
      <c r="G284">
        <v>14</v>
      </c>
      <c r="H284">
        <v>1837.8612000000001</v>
      </c>
      <c r="I284" t="s">
        <v>38</v>
      </c>
      <c r="J284">
        <v>0.5</v>
      </c>
      <c r="K284">
        <v>1840.9511560000001</v>
      </c>
      <c r="L284">
        <v>0.14859700000000001</v>
      </c>
      <c r="M284">
        <v>1.9929209999999999</v>
      </c>
      <c r="N284">
        <v>0.15884200000000001</v>
      </c>
      <c r="O284">
        <v>10.281496000000001</v>
      </c>
      <c r="P284">
        <v>2.3376999999999998E-2</v>
      </c>
    </row>
    <row r="285" spans="1:16" x14ac:dyDescent="0.2">
      <c r="A285" t="s">
        <v>12</v>
      </c>
      <c r="B285">
        <v>221</v>
      </c>
      <c r="C285">
        <v>235</v>
      </c>
      <c r="D285" t="s">
        <v>534</v>
      </c>
      <c r="G285">
        <v>14</v>
      </c>
      <c r="H285">
        <v>1837.8612000000001</v>
      </c>
      <c r="I285" t="s">
        <v>38</v>
      </c>
      <c r="J285">
        <v>5</v>
      </c>
      <c r="K285">
        <v>1841.7530790000001</v>
      </c>
      <c r="L285">
        <v>3.8020999999999999E-2</v>
      </c>
      <c r="M285">
        <v>2.7948430000000002</v>
      </c>
      <c r="N285">
        <v>6.7789000000000002E-2</v>
      </c>
      <c r="O285">
        <v>10.292961999999999</v>
      </c>
      <c r="P285">
        <v>6.8580000000000004E-3</v>
      </c>
    </row>
    <row r="286" spans="1:16" x14ac:dyDescent="0.2">
      <c r="A286" t="s">
        <v>12</v>
      </c>
      <c r="B286">
        <v>221</v>
      </c>
      <c r="C286">
        <v>235</v>
      </c>
      <c r="D286" t="s">
        <v>534</v>
      </c>
      <c r="G286">
        <v>14</v>
      </c>
      <c r="H286">
        <v>1837.8612000000001</v>
      </c>
      <c r="I286" t="s">
        <v>38</v>
      </c>
      <c r="J286">
        <v>50.000003999999997</v>
      </c>
      <c r="K286">
        <v>1842.3942790000001</v>
      </c>
      <c r="L286">
        <v>5.3657000000000003E-2</v>
      </c>
      <c r="M286">
        <v>3.4360430000000002</v>
      </c>
      <c r="N286">
        <v>7.7645000000000006E-2</v>
      </c>
      <c r="O286">
        <v>10.291079</v>
      </c>
      <c r="P286">
        <v>2.3310000000000001E-2</v>
      </c>
    </row>
    <row r="287" spans="1:16" x14ac:dyDescent="0.2">
      <c r="A287" t="s">
        <v>12</v>
      </c>
      <c r="B287">
        <v>221</v>
      </c>
      <c r="C287">
        <v>235</v>
      </c>
      <c r="D287" t="s">
        <v>534</v>
      </c>
      <c r="G287">
        <v>14</v>
      </c>
      <c r="H287">
        <v>1837.8612000000001</v>
      </c>
      <c r="I287" t="s">
        <v>36</v>
      </c>
      <c r="J287">
        <v>0</v>
      </c>
      <c r="K287">
        <v>1838.9582350000001</v>
      </c>
      <c r="L287">
        <v>5.6122999999999999E-2</v>
      </c>
      <c r="M287">
        <v>0</v>
      </c>
      <c r="N287">
        <v>0</v>
      </c>
      <c r="O287">
        <v>10.298120000000001</v>
      </c>
      <c r="P287">
        <v>2.0315E-2</v>
      </c>
    </row>
    <row r="288" spans="1:16" x14ac:dyDescent="0.2">
      <c r="A288" t="s">
        <v>12</v>
      </c>
      <c r="B288">
        <v>221</v>
      </c>
      <c r="C288">
        <v>235</v>
      </c>
      <c r="D288" t="s">
        <v>534</v>
      </c>
      <c r="G288">
        <v>14</v>
      </c>
      <c r="H288">
        <v>1837.8612000000001</v>
      </c>
      <c r="I288" t="s">
        <v>36</v>
      </c>
      <c r="J288">
        <v>0.05</v>
      </c>
      <c r="K288">
        <v>1840.2823330000001</v>
      </c>
      <c r="L288">
        <v>0.18784100000000001</v>
      </c>
      <c r="M288">
        <v>1.324098</v>
      </c>
      <c r="N288">
        <v>0.196046</v>
      </c>
      <c r="O288">
        <v>10.331109</v>
      </c>
      <c r="P288">
        <v>2.6143E-2</v>
      </c>
    </row>
    <row r="289" spans="1:16" x14ac:dyDescent="0.2">
      <c r="A289" t="s">
        <v>12</v>
      </c>
      <c r="B289">
        <v>221</v>
      </c>
      <c r="C289">
        <v>235</v>
      </c>
      <c r="D289" t="s">
        <v>534</v>
      </c>
      <c r="G289">
        <v>14</v>
      </c>
      <c r="H289">
        <v>1837.8612000000001</v>
      </c>
      <c r="I289" t="s">
        <v>36</v>
      </c>
      <c r="J289">
        <v>0.5</v>
      </c>
      <c r="K289">
        <v>1840.988071</v>
      </c>
      <c r="L289">
        <v>0.116245</v>
      </c>
      <c r="M289">
        <v>2.029836</v>
      </c>
      <c r="N289">
        <v>0.129084</v>
      </c>
      <c r="O289">
        <v>10.297981999999999</v>
      </c>
      <c r="P289">
        <v>1.4536E-2</v>
      </c>
    </row>
    <row r="290" spans="1:16" x14ac:dyDescent="0.2">
      <c r="A290" t="s">
        <v>12</v>
      </c>
      <c r="B290">
        <v>221</v>
      </c>
      <c r="C290">
        <v>235</v>
      </c>
      <c r="D290" t="s">
        <v>534</v>
      </c>
      <c r="G290">
        <v>14</v>
      </c>
      <c r="H290">
        <v>1837.8612000000001</v>
      </c>
      <c r="I290" t="s">
        <v>36</v>
      </c>
      <c r="J290">
        <v>5</v>
      </c>
      <c r="K290">
        <v>1841.908496</v>
      </c>
      <c r="L290">
        <v>0.154339</v>
      </c>
      <c r="M290">
        <v>2.9502600000000001</v>
      </c>
      <c r="N290">
        <v>0.16422600000000001</v>
      </c>
      <c r="O290">
        <v>10.336933999999999</v>
      </c>
      <c r="P290">
        <v>1.6992E-2</v>
      </c>
    </row>
    <row r="291" spans="1:16" x14ac:dyDescent="0.2">
      <c r="A291" t="s">
        <v>12</v>
      </c>
      <c r="B291">
        <v>221</v>
      </c>
      <c r="C291">
        <v>235</v>
      </c>
      <c r="D291" t="s">
        <v>534</v>
      </c>
      <c r="G291">
        <v>14</v>
      </c>
      <c r="H291">
        <v>1837.8612000000001</v>
      </c>
      <c r="I291" t="s">
        <v>36</v>
      </c>
      <c r="J291">
        <v>50.000003999999997</v>
      </c>
      <c r="K291">
        <v>1842.606276</v>
      </c>
      <c r="L291">
        <v>0.19201199999999999</v>
      </c>
      <c r="M291">
        <v>3.6480399999999999</v>
      </c>
      <c r="N291">
        <v>0.200046</v>
      </c>
      <c r="O291">
        <v>10.265962999999999</v>
      </c>
      <c r="P291">
        <v>9.384E-3</v>
      </c>
    </row>
    <row r="292" spans="1:16" x14ac:dyDescent="0.2">
      <c r="A292" t="s">
        <v>12</v>
      </c>
      <c r="B292">
        <v>222</v>
      </c>
      <c r="C292">
        <v>230</v>
      </c>
      <c r="D292" t="s">
        <v>535</v>
      </c>
      <c r="G292">
        <v>8</v>
      </c>
      <c r="H292">
        <v>1095.4920999999999</v>
      </c>
      <c r="I292" t="s">
        <v>38</v>
      </c>
      <c r="J292">
        <v>0</v>
      </c>
      <c r="K292">
        <v>1096.121306</v>
      </c>
      <c r="L292">
        <v>1.7583000000000001E-2</v>
      </c>
      <c r="M292">
        <v>0</v>
      </c>
      <c r="N292">
        <v>0</v>
      </c>
      <c r="O292">
        <v>3.909735</v>
      </c>
      <c r="P292">
        <v>1.1989E-2</v>
      </c>
    </row>
    <row r="293" spans="1:16" x14ac:dyDescent="0.2">
      <c r="A293" t="s">
        <v>12</v>
      </c>
      <c r="B293">
        <v>222</v>
      </c>
      <c r="C293">
        <v>230</v>
      </c>
      <c r="D293" t="s">
        <v>535</v>
      </c>
      <c r="G293">
        <v>8</v>
      </c>
      <c r="H293">
        <v>1095.4920999999999</v>
      </c>
      <c r="I293" t="s">
        <v>38</v>
      </c>
      <c r="J293">
        <v>0.05</v>
      </c>
      <c r="K293">
        <v>1097.013766</v>
      </c>
      <c r="L293">
        <v>5.6717999999999998E-2</v>
      </c>
      <c r="M293">
        <v>0.89246000000000003</v>
      </c>
      <c r="N293">
        <v>5.9381000000000003E-2</v>
      </c>
      <c r="O293">
        <v>3.8975379999999999</v>
      </c>
      <c r="P293">
        <v>6.9490000000000003E-3</v>
      </c>
    </row>
    <row r="294" spans="1:16" x14ac:dyDescent="0.2">
      <c r="A294" t="s">
        <v>12</v>
      </c>
      <c r="B294">
        <v>222</v>
      </c>
      <c r="C294">
        <v>230</v>
      </c>
      <c r="D294" t="s">
        <v>535</v>
      </c>
      <c r="G294">
        <v>8</v>
      </c>
      <c r="H294">
        <v>1095.4920999999999</v>
      </c>
      <c r="I294" t="s">
        <v>38</v>
      </c>
      <c r="J294">
        <v>0.5</v>
      </c>
      <c r="K294">
        <v>1097.6062939999999</v>
      </c>
      <c r="L294">
        <v>3.0013999999999999E-2</v>
      </c>
      <c r="M294">
        <v>1.484988</v>
      </c>
      <c r="N294">
        <v>3.4785000000000003E-2</v>
      </c>
      <c r="O294">
        <v>3.8858380000000001</v>
      </c>
      <c r="P294">
        <v>1.1299999999999999E-2</v>
      </c>
    </row>
    <row r="295" spans="1:16" x14ac:dyDescent="0.2">
      <c r="A295" t="s">
        <v>12</v>
      </c>
      <c r="B295">
        <v>222</v>
      </c>
      <c r="C295">
        <v>230</v>
      </c>
      <c r="D295" t="s">
        <v>535</v>
      </c>
      <c r="G295">
        <v>8</v>
      </c>
      <c r="H295">
        <v>1095.4920999999999</v>
      </c>
      <c r="I295" t="s">
        <v>38</v>
      </c>
      <c r="J295">
        <v>5</v>
      </c>
      <c r="K295">
        <v>1098.2976000000001</v>
      </c>
      <c r="L295">
        <v>9.7524E-2</v>
      </c>
      <c r="M295">
        <v>2.176294</v>
      </c>
      <c r="N295">
        <v>9.9096000000000004E-2</v>
      </c>
      <c r="O295">
        <v>3.8834569999999999</v>
      </c>
      <c r="P295">
        <v>4.3540000000000002E-3</v>
      </c>
    </row>
    <row r="296" spans="1:16" x14ac:dyDescent="0.2">
      <c r="A296" t="s">
        <v>12</v>
      </c>
      <c r="B296">
        <v>222</v>
      </c>
      <c r="C296">
        <v>230</v>
      </c>
      <c r="D296" t="s">
        <v>535</v>
      </c>
      <c r="G296">
        <v>8</v>
      </c>
      <c r="H296">
        <v>1095.4920999999999</v>
      </c>
      <c r="I296" t="s">
        <v>38</v>
      </c>
      <c r="J296">
        <v>50.000003999999997</v>
      </c>
      <c r="K296">
        <v>1098.316517</v>
      </c>
      <c r="L296">
        <v>4.4652999999999998E-2</v>
      </c>
      <c r="M296">
        <v>2.195211</v>
      </c>
      <c r="N296">
        <v>4.7989999999999998E-2</v>
      </c>
      <c r="O296">
        <v>3.88096</v>
      </c>
      <c r="P296">
        <v>3.3409999999999998E-3</v>
      </c>
    </row>
    <row r="297" spans="1:16" x14ac:dyDescent="0.2">
      <c r="A297" t="s">
        <v>12</v>
      </c>
      <c r="B297">
        <v>222</v>
      </c>
      <c r="C297">
        <v>230</v>
      </c>
      <c r="D297" t="s">
        <v>535</v>
      </c>
      <c r="G297">
        <v>8</v>
      </c>
      <c r="H297">
        <v>1095.4920999999999</v>
      </c>
      <c r="I297" t="s">
        <v>36</v>
      </c>
      <c r="J297">
        <v>0</v>
      </c>
      <c r="K297">
        <v>1096.121306</v>
      </c>
      <c r="L297">
        <v>1.7583000000000001E-2</v>
      </c>
      <c r="M297">
        <v>0</v>
      </c>
      <c r="N297">
        <v>0</v>
      </c>
      <c r="O297">
        <v>3.909735</v>
      </c>
      <c r="P297">
        <v>1.1989E-2</v>
      </c>
    </row>
    <row r="298" spans="1:16" x14ac:dyDescent="0.2">
      <c r="A298" t="s">
        <v>12</v>
      </c>
      <c r="B298">
        <v>222</v>
      </c>
      <c r="C298">
        <v>230</v>
      </c>
      <c r="D298" t="s">
        <v>535</v>
      </c>
      <c r="G298">
        <v>8</v>
      </c>
      <c r="H298">
        <v>1095.4920999999999</v>
      </c>
      <c r="I298" t="s">
        <v>36</v>
      </c>
      <c r="J298">
        <v>0.05</v>
      </c>
      <c r="K298">
        <v>1097.0757169999999</v>
      </c>
      <c r="L298">
        <v>5.7748000000000001E-2</v>
      </c>
      <c r="M298">
        <v>0.95441100000000001</v>
      </c>
      <c r="N298">
        <v>6.0365000000000002E-2</v>
      </c>
      <c r="O298">
        <v>3.8962850000000002</v>
      </c>
      <c r="P298">
        <v>1.4796E-2</v>
      </c>
    </row>
    <row r="299" spans="1:16" x14ac:dyDescent="0.2">
      <c r="A299" t="s">
        <v>12</v>
      </c>
      <c r="B299">
        <v>222</v>
      </c>
      <c r="C299">
        <v>230</v>
      </c>
      <c r="D299" t="s">
        <v>535</v>
      </c>
      <c r="G299">
        <v>8</v>
      </c>
      <c r="H299">
        <v>1095.4920999999999</v>
      </c>
      <c r="I299" t="s">
        <v>36</v>
      </c>
      <c r="J299">
        <v>0.5</v>
      </c>
      <c r="K299">
        <v>1097.7766260000001</v>
      </c>
      <c r="L299">
        <v>7.3676000000000005E-2</v>
      </c>
      <c r="M299">
        <v>1.655321</v>
      </c>
      <c r="N299">
        <v>7.5745000000000007E-2</v>
      </c>
      <c r="O299">
        <v>3.8913180000000001</v>
      </c>
      <c r="P299">
        <v>6.071E-3</v>
      </c>
    </row>
    <row r="300" spans="1:16" x14ac:dyDescent="0.2">
      <c r="A300" t="s">
        <v>12</v>
      </c>
      <c r="B300">
        <v>222</v>
      </c>
      <c r="C300">
        <v>230</v>
      </c>
      <c r="D300" t="s">
        <v>535</v>
      </c>
      <c r="G300">
        <v>8</v>
      </c>
      <c r="H300">
        <v>1095.4920999999999</v>
      </c>
      <c r="I300" t="s">
        <v>36</v>
      </c>
      <c r="J300">
        <v>5</v>
      </c>
      <c r="K300">
        <v>1098.240321</v>
      </c>
      <c r="L300">
        <v>7.5684000000000001E-2</v>
      </c>
      <c r="M300">
        <v>2.1190150000000001</v>
      </c>
      <c r="N300">
        <v>7.7700000000000005E-2</v>
      </c>
      <c r="O300">
        <v>3.8923139999999998</v>
      </c>
      <c r="P300">
        <v>9.8239999999999994E-3</v>
      </c>
    </row>
    <row r="301" spans="1:16" x14ac:dyDescent="0.2">
      <c r="A301" t="s">
        <v>12</v>
      </c>
      <c r="B301">
        <v>222</v>
      </c>
      <c r="C301">
        <v>230</v>
      </c>
      <c r="D301" t="s">
        <v>535</v>
      </c>
      <c r="G301">
        <v>8</v>
      </c>
      <c r="H301">
        <v>1095.4920999999999</v>
      </c>
      <c r="I301" t="s">
        <v>36</v>
      </c>
      <c r="J301">
        <v>50.000003999999997</v>
      </c>
      <c r="K301">
        <v>1098.2996310000001</v>
      </c>
      <c r="L301">
        <v>4.6307000000000001E-2</v>
      </c>
      <c r="M301">
        <v>2.1783250000000001</v>
      </c>
      <c r="N301">
        <v>4.9533000000000001E-2</v>
      </c>
      <c r="O301">
        <v>3.8869379999999998</v>
      </c>
      <c r="P301">
        <v>5.7609999999999996E-3</v>
      </c>
    </row>
    <row r="302" spans="1:16" x14ac:dyDescent="0.2">
      <c r="A302" t="s">
        <v>12</v>
      </c>
      <c r="B302">
        <v>251</v>
      </c>
      <c r="C302">
        <v>260</v>
      </c>
      <c r="D302" t="s">
        <v>536</v>
      </c>
      <c r="G302">
        <v>7</v>
      </c>
      <c r="H302">
        <v>1155.6078</v>
      </c>
      <c r="I302" t="s">
        <v>38</v>
      </c>
      <c r="J302">
        <v>0</v>
      </c>
      <c r="K302">
        <v>1156.1924710000001</v>
      </c>
      <c r="L302">
        <v>2.1349E-2</v>
      </c>
      <c r="M302">
        <v>0</v>
      </c>
      <c r="N302">
        <v>0</v>
      </c>
      <c r="O302">
        <v>10.204153</v>
      </c>
      <c r="P302">
        <v>1.374E-2</v>
      </c>
    </row>
    <row r="303" spans="1:16" x14ac:dyDescent="0.2">
      <c r="A303" t="s">
        <v>12</v>
      </c>
      <c r="B303">
        <v>251</v>
      </c>
      <c r="C303">
        <v>260</v>
      </c>
      <c r="D303" t="s">
        <v>536</v>
      </c>
      <c r="G303">
        <v>7</v>
      </c>
      <c r="H303">
        <v>1155.6078</v>
      </c>
      <c r="I303" t="s">
        <v>38</v>
      </c>
      <c r="J303">
        <v>0.05</v>
      </c>
      <c r="K303">
        <v>1156.7929180000001</v>
      </c>
      <c r="L303">
        <v>5.2685999999999997E-2</v>
      </c>
      <c r="M303">
        <v>0.60044699999999995</v>
      </c>
      <c r="N303">
        <v>5.6848000000000003E-2</v>
      </c>
      <c r="O303">
        <v>10.211449</v>
      </c>
      <c r="P303">
        <v>1.2456E-2</v>
      </c>
    </row>
    <row r="304" spans="1:16" x14ac:dyDescent="0.2">
      <c r="A304" t="s">
        <v>12</v>
      </c>
      <c r="B304">
        <v>251</v>
      </c>
      <c r="C304">
        <v>260</v>
      </c>
      <c r="D304" t="s">
        <v>536</v>
      </c>
      <c r="G304">
        <v>7</v>
      </c>
      <c r="H304">
        <v>1155.6078</v>
      </c>
      <c r="I304" t="s">
        <v>38</v>
      </c>
      <c r="J304">
        <v>0.5</v>
      </c>
      <c r="K304">
        <v>1157.2770929999999</v>
      </c>
      <c r="L304">
        <v>7.6691999999999996E-2</v>
      </c>
      <c r="M304">
        <v>1.0846210000000001</v>
      </c>
      <c r="N304">
        <v>7.9608999999999999E-2</v>
      </c>
      <c r="O304">
        <v>10.205933</v>
      </c>
      <c r="P304">
        <v>1.3688000000000001E-2</v>
      </c>
    </row>
    <row r="305" spans="1:16" x14ac:dyDescent="0.2">
      <c r="A305" t="s">
        <v>12</v>
      </c>
      <c r="B305">
        <v>251</v>
      </c>
      <c r="C305">
        <v>260</v>
      </c>
      <c r="D305" t="s">
        <v>536</v>
      </c>
      <c r="G305">
        <v>7</v>
      </c>
      <c r="H305">
        <v>1155.6078</v>
      </c>
      <c r="I305" t="s">
        <v>38</v>
      </c>
      <c r="J305">
        <v>5</v>
      </c>
      <c r="K305">
        <v>1157.9050520000001</v>
      </c>
      <c r="L305">
        <v>7.4369000000000005E-2</v>
      </c>
      <c r="M305">
        <v>1.7125809999999999</v>
      </c>
      <c r="N305">
        <v>7.7371999999999996E-2</v>
      </c>
      <c r="O305">
        <v>10.224804000000001</v>
      </c>
      <c r="P305">
        <v>1.2130999999999999E-2</v>
      </c>
    </row>
    <row r="306" spans="1:16" x14ac:dyDescent="0.2">
      <c r="A306" t="s">
        <v>12</v>
      </c>
      <c r="B306">
        <v>251</v>
      </c>
      <c r="C306">
        <v>260</v>
      </c>
      <c r="D306" t="s">
        <v>536</v>
      </c>
      <c r="G306">
        <v>7</v>
      </c>
      <c r="H306">
        <v>1155.6078</v>
      </c>
      <c r="I306" t="s">
        <v>38</v>
      </c>
      <c r="J306">
        <v>50.000003999999997</v>
      </c>
      <c r="K306">
        <v>1158.903227</v>
      </c>
      <c r="L306">
        <v>4.1667000000000003E-2</v>
      </c>
      <c r="M306">
        <v>2.7107549999999998</v>
      </c>
      <c r="N306">
        <v>4.6817999999999999E-2</v>
      </c>
      <c r="O306">
        <v>10.214834</v>
      </c>
      <c r="P306">
        <v>1.2940999999999999E-2</v>
      </c>
    </row>
    <row r="307" spans="1:16" x14ac:dyDescent="0.2">
      <c r="A307" t="s">
        <v>12</v>
      </c>
      <c r="B307">
        <v>251</v>
      </c>
      <c r="C307">
        <v>260</v>
      </c>
      <c r="D307" t="s">
        <v>536</v>
      </c>
      <c r="G307">
        <v>7</v>
      </c>
      <c r="H307">
        <v>1155.6078</v>
      </c>
      <c r="I307" t="s">
        <v>36</v>
      </c>
      <c r="J307">
        <v>0</v>
      </c>
      <c r="K307">
        <v>1156.1924710000001</v>
      </c>
      <c r="L307">
        <v>2.1349E-2</v>
      </c>
      <c r="M307">
        <v>0</v>
      </c>
      <c r="N307">
        <v>0</v>
      </c>
      <c r="O307">
        <v>10.204153</v>
      </c>
      <c r="P307">
        <v>1.374E-2</v>
      </c>
    </row>
    <row r="308" spans="1:16" x14ac:dyDescent="0.2">
      <c r="A308" t="s">
        <v>12</v>
      </c>
      <c r="B308">
        <v>251</v>
      </c>
      <c r="C308">
        <v>260</v>
      </c>
      <c r="D308" t="s">
        <v>536</v>
      </c>
      <c r="G308">
        <v>7</v>
      </c>
      <c r="H308">
        <v>1155.6078</v>
      </c>
      <c r="I308" t="s">
        <v>36</v>
      </c>
      <c r="J308">
        <v>0.05</v>
      </c>
      <c r="K308">
        <v>1156.6804520000001</v>
      </c>
      <c r="L308">
        <v>0.10609399999999999</v>
      </c>
      <c r="M308">
        <v>0.487981</v>
      </c>
      <c r="N308">
        <v>0.108221</v>
      </c>
      <c r="O308">
        <v>10.226844</v>
      </c>
      <c r="P308">
        <v>1.7805000000000001E-2</v>
      </c>
    </row>
    <row r="309" spans="1:16" x14ac:dyDescent="0.2">
      <c r="A309" t="s">
        <v>12</v>
      </c>
      <c r="B309">
        <v>251</v>
      </c>
      <c r="C309">
        <v>260</v>
      </c>
      <c r="D309" t="s">
        <v>536</v>
      </c>
      <c r="G309">
        <v>7</v>
      </c>
      <c r="H309">
        <v>1155.6078</v>
      </c>
      <c r="I309" t="s">
        <v>36</v>
      </c>
      <c r="J309">
        <v>0.5</v>
      </c>
      <c r="K309">
        <v>1157.3106250000001</v>
      </c>
      <c r="L309">
        <v>4.4301E-2</v>
      </c>
      <c r="M309">
        <v>1.1181540000000001</v>
      </c>
      <c r="N309">
        <v>4.9176999999999998E-2</v>
      </c>
      <c r="O309">
        <v>10.215883</v>
      </c>
      <c r="P309">
        <v>7.842E-3</v>
      </c>
    </row>
    <row r="310" spans="1:16" x14ac:dyDescent="0.2">
      <c r="A310" t="s">
        <v>12</v>
      </c>
      <c r="B310">
        <v>251</v>
      </c>
      <c r="C310">
        <v>260</v>
      </c>
      <c r="D310" t="s">
        <v>536</v>
      </c>
      <c r="G310">
        <v>7</v>
      </c>
      <c r="H310">
        <v>1155.6078</v>
      </c>
      <c r="I310" t="s">
        <v>36</v>
      </c>
      <c r="J310">
        <v>5</v>
      </c>
      <c r="K310">
        <v>1157.9274600000001</v>
      </c>
      <c r="L310">
        <v>4.0337999999999999E-2</v>
      </c>
      <c r="M310">
        <v>1.7349889999999999</v>
      </c>
      <c r="N310">
        <v>4.5638999999999999E-2</v>
      </c>
      <c r="O310">
        <v>10.24905</v>
      </c>
      <c r="P310">
        <v>7.6790000000000001E-3</v>
      </c>
    </row>
    <row r="311" spans="1:16" x14ac:dyDescent="0.2">
      <c r="A311" t="s">
        <v>12</v>
      </c>
      <c r="B311">
        <v>251</v>
      </c>
      <c r="C311">
        <v>260</v>
      </c>
      <c r="D311" t="s">
        <v>536</v>
      </c>
      <c r="G311">
        <v>7</v>
      </c>
      <c r="H311">
        <v>1155.6078</v>
      </c>
      <c r="I311" t="s">
        <v>36</v>
      </c>
      <c r="J311">
        <v>50.000003999999997</v>
      </c>
      <c r="K311">
        <v>1158.8477780000001</v>
      </c>
      <c r="L311">
        <v>5.6873E-2</v>
      </c>
      <c r="M311">
        <v>2.6553070000000001</v>
      </c>
      <c r="N311">
        <v>6.0748000000000003E-2</v>
      </c>
      <c r="O311">
        <v>10.190033</v>
      </c>
      <c r="P311">
        <v>1.2260999999999999E-2</v>
      </c>
    </row>
    <row r="312" spans="1:16" x14ac:dyDescent="0.2">
      <c r="A312" t="s">
        <v>12</v>
      </c>
      <c r="B312">
        <v>251</v>
      </c>
      <c r="C312">
        <v>262</v>
      </c>
      <c r="D312" t="s">
        <v>537</v>
      </c>
      <c r="G312">
        <v>9</v>
      </c>
      <c r="H312">
        <v>1373.6803</v>
      </c>
      <c r="I312" t="s">
        <v>38</v>
      </c>
      <c r="J312">
        <v>0</v>
      </c>
      <c r="K312">
        <v>1374.4544080000001</v>
      </c>
      <c r="L312">
        <v>4.8765000000000003E-2</v>
      </c>
      <c r="M312">
        <v>0</v>
      </c>
      <c r="N312">
        <v>0</v>
      </c>
      <c r="O312">
        <v>11.286331000000001</v>
      </c>
      <c r="P312">
        <v>1.2527E-2</v>
      </c>
    </row>
    <row r="313" spans="1:16" x14ac:dyDescent="0.2">
      <c r="A313" t="s">
        <v>12</v>
      </c>
      <c r="B313">
        <v>251</v>
      </c>
      <c r="C313">
        <v>262</v>
      </c>
      <c r="D313" t="s">
        <v>537</v>
      </c>
      <c r="G313">
        <v>9</v>
      </c>
      <c r="H313">
        <v>1373.6803</v>
      </c>
      <c r="I313" t="s">
        <v>38</v>
      </c>
      <c r="J313">
        <v>0.05</v>
      </c>
      <c r="K313">
        <v>1376.1317630000001</v>
      </c>
      <c r="L313">
        <v>1.4805E-2</v>
      </c>
      <c r="M313">
        <v>1.6773549999999999</v>
      </c>
      <c r="N313">
        <v>5.0963000000000001E-2</v>
      </c>
      <c r="O313">
        <v>11.291677</v>
      </c>
      <c r="P313">
        <v>9.1339999999999998E-3</v>
      </c>
    </row>
    <row r="314" spans="1:16" x14ac:dyDescent="0.2">
      <c r="A314" t="s">
        <v>12</v>
      </c>
      <c r="B314">
        <v>251</v>
      </c>
      <c r="C314">
        <v>262</v>
      </c>
      <c r="D314" t="s">
        <v>537</v>
      </c>
      <c r="G314">
        <v>9</v>
      </c>
      <c r="H314">
        <v>1373.6803</v>
      </c>
      <c r="I314" t="s">
        <v>38</v>
      </c>
      <c r="J314">
        <v>0.5</v>
      </c>
      <c r="K314">
        <v>1376.6862209999999</v>
      </c>
      <c r="L314">
        <v>6.5412999999999999E-2</v>
      </c>
      <c r="M314">
        <v>2.2318120000000001</v>
      </c>
      <c r="N314">
        <v>8.1589999999999996E-2</v>
      </c>
      <c r="O314">
        <v>11.294238</v>
      </c>
      <c r="P314">
        <v>1.1934999999999999E-2</v>
      </c>
    </row>
    <row r="315" spans="1:16" x14ac:dyDescent="0.2">
      <c r="A315" t="s">
        <v>12</v>
      </c>
      <c r="B315">
        <v>251</v>
      </c>
      <c r="C315">
        <v>262</v>
      </c>
      <c r="D315" t="s">
        <v>537</v>
      </c>
      <c r="G315">
        <v>9</v>
      </c>
      <c r="H315">
        <v>1373.6803</v>
      </c>
      <c r="I315" t="s">
        <v>38</v>
      </c>
      <c r="J315">
        <v>5</v>
      </c>
      <c r="K315">
        <v>1377.3003639999999</v>
      </c>
      <c r="L315">
        <v>5.1999999999999998E-2</v>
      </c>
      <c r="M315">
        <v>2.845955</v>
      </c>
      <c r="N315">
        <v>7.1289000000000005E-2</v>
      </c>
      <c r="O315">
        <v>11.315796000000001</v>
      </c>
      <c r="P315">
        <v>9.0559999999999998E-3</v>
      </c>
    </row>
    <row r="316" spans="1:16" x14ac:dyDescent="0.2">
      <c r="A316" t="s">
        <v>12</v>
      </c>
      <c r="B316">
        <v>251</v>
      </c>
      <c r="C316">
        <v>262</v>
      </c>
      <c r="D316" t="s">
        <v>537</v>
      </c>
      <c r="G316">
        <v>9</v>
      </c>
      <c r="H316">
        <v>1373.6803</v>
      </c>
      <c r="I316" t="s">
        <v>38</v>
      </c>
      <c r="J316">
        <v>50.000003999999997</v>
      </c>
      <c r="K316">
        <v>1378.1961799999999</v>
      </c>
      <c r="L316">
        <v>5.3217E-2</v>
      </c>
      <c r="M316">
        <v>3.7417720000000001</v>
      </c>
      <c r="N316">
        <v>7.2180999999999995E-2</v>
      </c>
      <c r="O316">
        <v>11.311418</v>
      </c>
      <c r="P316">
        <v>9.4999999999999998E-3</v>
      </c>
    </row>
    <row r="317" spans="1:16" x14ac:dyDescent="0.2">
      <c r="A317" t="s">
        <v>12</v>
      </c>
      <c r="B317">
        <v>251</v>
      </c>
      <c r="C317">
        <v>262</v>
      </c>
      <c r="D317" t="s">
        <v>537</v>
      </c>
      <c r="G317">
        <v>9</v>
      </c>
      <c r="H317">
        <v>1373.6803</v>
      </c>
      <c r="I317" t="s">
        <v>36</v>
      </c>
      <c r="J317">
        <v>0</v>
      </c>
      <c r="K317">
        <v>1374.4544080000001</v>
      </c>
      <c r="L317">
        <v>4.8765000000000003E-2</v>
      </c>
      <c r="M317">
        <v>0</v>
      </c>
      <c r="N317">
        <v>0</v>
      </c>
      <c r="O317">
        <v>11.286331000000001</v>
      </c>
      <c r="P317">
        <v>1.2527E-2</v>
      </c>
    </row>
    <row r="318" spans="1:16" x14ac:dyDescent="0.2">
      <c r="A318" t="s">
        <v>12</v>
      </c>
      <c r="B318">
        <v>251</v>
      </c>
      <c r="C318">
        <v>262</v>
      </c>
      <c r="D318" t="s">
        <v>537</v>
      </c>
      <c r="G318">
        <v>9</v>
      </c>
      <c r="H318">
        <v>1373.6803</v>
      </c>
      <c r="I318" t="s">
        <v>36</v>
      </c>
      <c r="J318">
        <v>0.05</v>
      </c>
      <c r="K318">
        <v>1376.229979</v>
      </c>
      <c r="L318">
        <v>5.0250999999999997E-2</v>
      </c>
      <c r="M318">
        <v>1.775571</v>
      </c>
      <c r="N318">
        <v>7.0023000000000002E-2</v>
      </c>
      <c r="O318">
        <v>11.30939</v>
      </c>
      <c r="P318">
        <v>1.6573999999999998E-2</v>
      </c>
    </row>
    <row r="319" spans="1:16" x14ac:dyDescent="0.2">
      <c r="A319" t="s">
        <v>12</v>
      </c>
      <c r="B319">
        <v>251</v>
      </c>
      <c r="C319">
        <v>262</v>
      </c>
      <c r="D319" t="s">
        <v>537</v>
      </c>
      <c r="G319">
        <v>9</v>
      </c>
      <c r="H319">
        <v>1373.6803</v>
      </c>
      <c r="I319" t="s">
        <v>36</v>
      </c>
      <c r="J319">
        <v>0.5</v>
      </c>
      <c r="K319">
        <v>1376.7503859999999</v>
      </c>
      <c r="L319">
        <v>1.8567E-2</v>
      </c>
      <c r="M319">
        <v>2.2959779999999999</v>
      </c>
      <c r="N319">
        <v>5.2179999999999997E-2</v>
      </c>
      <c r="O319">
        <v>11.304873000000001</v>
      </c>
      <c r="P319">
        <v>8.0499999999999999E-3</v>
      </c>
    </row>
    <row r="320" spans="1:16" x14ac:dyDescent="0.2">
      <c r="A320" t="s">
        <v>12</v>
      </c>
      <c r="B320">
        <v>251</v>
      </c>
      <c r="C320">
        <v>262</v>
      </c>
      <c r="D320" t="s">
        <v>537</v>
      </c>
      <c r="G320">
        <v>9</v>
      </c>
      <c r="H320">
        <v>1373.6803</v>
      </c>
      <c r="I320" t="s">
        <v>36</v>
      </c>
      <c r="J320">
        <v>5</v>
      </c>
      <c r="K320">
        <v>1377.3606</v>
      </c>
      <c r="L320">
        <v>2.7338999999999999E-2</v>
      </c>
      <c r="M320">
        <v>2.9061919999999999</v>
      </c>
      <c r="N320">
        <v>5.5905999999999997E-2</v>
      </c>
      <c r="O320">
        <v>11.338214000000001</v>
      </c>
      <c r="P320">
        <v>1.3218000000000001E-2</v>
      </c>
    </row>
    <row r="321" spans="1:16" x14ac:dyDescent="0.2">
      <c r="A321" t="s">
        <v>12</v>
      </c>
      <c r="B321">
        <v>251</v>
      </c>
      <c r="C321">
        <v>262</v>
      </c>
      <c r="D321" t="s">
        <v>537</v>
      </c>
      <c r="G321">
        <v>9</v>
      </c>
      <c r="H321">
        <v>1373.6803</v>
      </c>
      <c r="I321" t="s">
        <v>36</v>
      </c>
      <c r="J321">
        <v>50.000003999999997</v>
      </c>
      <c r="K321">
        <v>1378.2220809999999</v>
      </c>
      <c r="L321">
        <v>9.2119999999999997E-3</v>
      </c>
      <c r="M321">
        <v>3.7676729999999998</v>
      </c>
      <c r="N321">
        <v>4.9626999999999998E-2</v>
      </c>
      <c r="O321">
        <v>11.288831</v>
      </c>
      <c r="P321">
        <v>1.1714E-2</v>
      </c>
    </row>
    <row r="322" spans="1:16" x14ac:dyDescent="0.2">
      <c r="A322" t="s">
        <v>12</v>
      </c>
      <c r="B322">
        <v>252</v>
      </c>
      <c r="C322">
        <v>260</v>
      </c>
      <c r="D322" t="s">
        <v>538</v>
      </c>
      <c r="G322">
        <v>6</v>
      </c>
      <c r="H322">
        <v>1026.5652</v>
      </c>
      <c r="I322" t="s">
        <v>38</v>
      </c>
      <c r="J322">
        <v>0</v>
      </c>
      <c r="K322">
        <v>1027.0741390000001</v>
      </c>
      <c r="L322">
        <v>5.0996E-2</v>
      </c>
      <c r="M322">
        <v>0</v>
      </c>
      <c r="N322">
        <v>0</v>
      </c>
      <c r="O322">
        <v>9.2487320000000004</v>
      </c>
      <c r="P322">
        <v>1.3703E-2</v>
      </c>
    </row>
    <row r="323" spans="1:16" x14ac:dyDescent="0.2">
      <c r="A323" t="s">
        <v>12</v>
      </c>
      <c r="B323">
        <v>252</v>
      </c>
      <c r="C323">
        <v>260</v>
      </c>
      <c r="D323" t="s">
        <v>538</v>
      </c>
      <c r="G323">
        <v>6</v>
      </c>
      <c r="H323">
        <v>1026.5652</v>
      </c>
      <c r="I323" t="s">
        <v>38</v>
      </c>
      <c r="J323">
        <v>0.05</v>
      </c>
      <c r="K323">
        <v>1027.622936</v>
      </c>
      <c r="L323">
        <v>3.3348999999999997E-2</v>
      </c>
      <c r="M323">
        <v>0.54879800000000001</v>
      </c>
      <c r="N323">
        <v>6.0932E-2</v>
      </c>
      <c r="O323">
        <v>9.2367109999999997</v>
      </c>
      <c r="P323">
        <v>1.2669E-2</v>
      </c>
    </row>
    <row r="324" spans="1:16" x14ac:dyDescent="0.2">
      <c r="A324" t="s">
        <v>12</v>
      </c>
      <c r="B324">
        <v>252</v>
      </c>
      <c r="C324">
        <v>260</v>
      </c>
      <c r="D324" t="s">
        <v>538</v>
      </c>
      <c r="G324">
        <v>6</v>
      </c>
      <c r="H324">
        <v>1026.5652</v>
      </c>
      <c r="I324" t="s">
        <v>38</v>
      </c>
      <c r="J324">
        <v>0.5</v>
      </c>
      <c r="K324">
        <v>1028.073038</v>
      </c>
      <c r="L324">
        <v>4.9526000000000001E-2</v>
      </c>
      <c r="M324">
        <v>0.99890000000000001</v>
      </c>
      <c r="N324">
        <v>7.1086999999999997E-2</v>
      </c>
      <c r="O324">
        <v>9.2322050000000004</v>
      </c>
      <c r="P324">
        <v>1.0125E-2</v>
      </c>
    </row>
    <row r="325" spans="1:16" x14ac:dyDescent="0.2">
      <c r="A325" t="s">
        <v>12</v>
      </c>
      <c r="B325">
        <v>252</v>
      </c>
      <c r="C325">
        <v>260</v>
      </c>
      <c r="D325" t="s">
        <v>538</v>
      </c>
      <c r="G325">
        <v>6</v>
      </c>
      <c r="H325">
        <v>1026.5652</v>
      </c>
      <c r="I325" t="s">
        <v>38</v>
      </c>
      <c r="J325">
        <v>5</v>
      </c>
      <c r="K325">
        <v>1028.71857</v>
      </c>
      <c r="L325">
        <v>4.4234000000000002E-2</v>
      </c>
      <c r="M325">
        <v>1.644431</v>
      </c>
      <c r="N325">
        <v>6.7506999999999998E-2</v>
      </c>
      <c r="O325">
        <v>9.2314430000000005</v>
      </c>
      <c r="P325">
        <v>1.6577999999999999E-2</v>
      </c>
    </row>
    <row r="326" spans="1:16" x14ac:dyDescent="0.2">
      <c r="A326" t="s">
        <v>12</v>
      </c>
      <c r="B326">
        <v>252</v>
      </c>
      <c r="C326">
        <v>260</v>
      </c>
      <c r="D326" t="s">
        <v>538</v>
      </c>
      <c r="G326">
        <v>6</v>
      </c>
      <c r="H326">
        <v>1026.5652</v>
      </c>
      <c r="I326" t="s">
        <v>38</v>
      </c>
      <c r="J326">
        <v>50.000003999999997</v>
      </c>
      <c r="K326">
        <v>1029.353237</v>
      </c>
      <c r="L326">
        <v>3.2582E-2</v>
      </c>
      <c r="M326">
        <v>2.279099</v>
      </c>
      <c r="N326">
        <v>6.0516E-2</v>
      </c>
      <c r="O326">
        <v>9.2431140000000003</v>
      </c>
      <c r="P326">
        <v>1.2388E-2</v>
      </c>
    </row>
    <row r="327" spans="1:16" x14ac:dyDescent="0.2">
      <c r="A327" t="s">
        <v>12</v>
      </c>
      <c r="B327">
        <v>252</v>
      </c>
      <c r="C327">
        <v>260</v>
      </c>
      <c r="D327" t="s">
        <v>538</v>
      </c>
      <c r="G327">
        <v>6</v>
      </c>
      <c r="H327">
        <v>1026.5652</v>
      </c>
      <c r="I327" t="s">
        <v>36</v>
      </c>
      <c r="J327">
        <v>0</v>
      </c>
      <c r="K327">
        <v>1027.0741390000001</v>
      </c>
      <c r="L327">
        <v>5.0996E-2</v>
      </c>
      <c r="M327">
        <v>0</v>
      </c>
      <c r="N327">
        <v>0</v>
      </c>
      <c r="O327">
        <v>9.2487320000000004</v>
      </c>
      <c r="P327">
        <v>1.3703E-2</v>
      </c>
    </row>
    <row r="328" spans="1:16" x14ac:dyDescent="0.2">
      <c r="A328" t="s">
        <v>12</v>
      </c>
      <c r="B328">
        <v>252</v>
      </c>
      <c r="C328">
        <v>260</v>
      </c>
      <c r="D328" t="s">
        <v>538</v>
      </c>
      <c r="G328">
        <v>6</v>
      </c>
      <c r="H328">
        <v>1026.5652</v>
      </c>
      <c r="I328" t="s">
        <v>36</v>
      </c>
      <c r="J328">
        <v>0.05</v>
      </c>
      <c r="K328">
        <v>1027.5640519999999</v>
      </c>
      <c r="L328">
        <v>4.5939000000000001E-2</v>
      </c>
      <c r="M328">
        <v>0.48991299999999999</v>
      </c>
      <c r="N328">
        <v>6.8637000000000004E-2</v>
      </c>
      <c r="O328">
        <v>9.2718209999999992</v>
      </c>
      <c r="P328">
        <v>2.0428999999999999E-2</v>
      </c>
    </row>
    <row r="329" spans="1:16" x14ac:dyDescent="0.2">
      <c r="A329" t="s">
        <v>12</v>
      </c>
      <c r="B329">
        <v>252</v>
      </c>
      <c r="C329">
        <v>260</v>
      </c>
      <c r="D329" t="s">
        <v>538</v>
      </c>
      <c r="G329">
        <v>6</v>
      </c>
      <c r="H329">
        <v>1026.5652</v>
      </c>
      <c r="I329" t="s">
        <v>36</v>
      </c>
      <c r="J329">
        <v>0.5</v>
      </c>
      <c r="K329">
        <v>1028.127354</v>
      </c>
      <c r="L329">
        <v>4.0917000000000002E-2</v>
      </c>
      <c r="M329">
        <v>1.0532159999999999</v>
      </c>
      <c r="N329">
        <v>6.5381999999999996E-2</v>
      </c>
      <c r="O329">
        <v>9.2511299999999999</v>
      </c>
      <c r="P329">
        <v>5.8700000000000002E-3</v>
      </c>
    </row>
    <row r="330" spans="1:16" x14ac:dyDescent="0.2">
      <c r="A330" t="s">
        <v>12</v>
      </c>
      <c r="B330">
        <v>252</v>
      </c>
      <c r="C330">
        <v>260</v>
      </c>
      <c r="D330" t="s">
        <v>538</v>
      </c>
      <c r="G330">
        <v>6</v>
      </c>
      <c r="H330">
        <v>1026.5652</v>
      </c>
      <c r="I330" t="s">
        <v>36</v>
      </c>
      <c r="J330">
        <v>5</v>
      </c>
      <c r="K330">
        <v>1028.7798749999999</v>
      </c>
      <c r="L330">
        <v>1.5285999999999999E-2</v>
      </c>
      <c r="M330">
        <v>1.7057359999999999</v>
      </c>
      <c r="N330">
        <v>5.3237E-2</v>
      </c>
      <c r="O330">
        <v>9.2847229999999996</v>
      </c>
      <c r="P330">
        <v>1.6609999999999999E-3</v>
      </c>
    </row>
    <row r="331" spans="1:16" x14ac:dyDescent="0.2">
      <c r="A331" t="s">
        <v>12</v>
      </c>
      <c r="B331">
        <v>252</v>
      </c>
      <c r="C331">
        <v>260</v>
      </c>
      <c r="D331" t="s">
        <v>538</v>
      </c>
      <c r="G331">
        <v>6</v>
      </c>
      <c r="H331">
        <v>1026.5652</v>
      </c>
      <c r="I331" t="s">
        <v>36</v>
      </c>
      <c r="J331">
        <v>50.000003999999997</v>
      </c>
      <c r="K331">
        <v>1029.4006830000001</v>
      </c>
      <c r="L331">
        <v>7.3244000000000004E-2</v>
      </c>
      <c r="M331">
        <v>2.3265440000000002</v>
      </c>
      <c r="N331">
        <v>8.9248999999999995E-2</v>
      </c>
      <c r="O331">
        <v>9.2132670000000001</v>
      </c>
      <c r="P331">
        <v>2.2171E-2</v>
      </c>
    </row>
    <row r="332" spans="1:16" x14ac:dyDescent="0.2">
      <c r="A332" t="s">
        <v>12</v>
      </c>
      <c r="B332">
        <v>252</v>
      </c>
      <c r="C332">
        <v>262</v>
      </c>
      <c r="D332" t="s">
        <v>539</v>
      </c>
      <c r="G332">
        <v>8</v>
      </c>
      <c r="H332">
        <v>1244.6377</v>
      </c>
      <c r="I332" t="s">
        <v>38</v>
      </c>
      <c r="J332">
        <v>0</v>
      </c>
      <c r="K332">
        <v>1245.420625</v>
      </c>
      <c r="L332">
        <v>2.5787999999999998E-2</v>
      </c>
      <c r="M332">
        <v>0</v>
      </c>
      <c r="N332">
        <v>0</v>
      </c>
      <c r="O332">
        <v>10.522702000000001</v>
      </c>
      <c r="P332">
        <v>5.5059999999999996E-3</v>
      </c>
    </row>
    <row r="333" spans="1:16" x14ac:dyDescent="0.2">
      <c r="A333" t="s">
        <v>12</v>
      </c>
      <c r="B333">
        <v>252</v>
      </c>
      <c r="C333">
        <v>262</v>
      </c>
      <c r="D333" t="s">
        <v>539</v>
      </c>
      <c r="G333">
        <v>8</v>
      </c>
      <c r="H333">
        <v>1244.6377</v>
      </c>
      <c r="I333" t="s">
        <v>38</v>
      </c>
      <c r="J333">
        <v>0.05</v>
      </c>
      <c r="K333">
        <v>1247.074687</v>
      </c>
      <c r="L333">
        <v>4.6204000000000002E-2</v>
      </c>
      <c r="M333">
        <v>1.6540619999999999</v>
      </c>
      <c r="N333">
        <v>5.2913000000000002E-2</v>
      </c>
      <c r="O333">
        <v>10.512267</v>
      </c>
      <c r="P333">
        <v>1.0005E-2</v>
      </c>
    </row>
    <row r="334" spans="1:16" x14ac:dyDescent="0.2">
      <c r="A334" t="s">
        <v>12</v>
      </c>
      <c r="B334">
        <v>252</v>
      </c>
      <c r="C334">
        <v>262</v>
      </c>
      <c r="D334" t="s">
        <v>539</v>
      </c>
      <c r="G334">
        <v>8</v>
      </c>
      <c r="H334">
        <v>1244.6377</v>
      </c>
      <c r="I334" t="s">
        <v>38</v>
      </c>
      <c r="J334">
        <v>0.5</v>
      </c>
      <c r="K334">
        <v>1247.6404689999999</v>
      </c>
      <c r="L334">
        <v>1.4208999999999999E-2</v>
      </c>
      <c r="M334">
        <v>2.219843</v>
      </c>
      <c r="N334">
        <v>2.9443E-2</v>
      </c>
      <c r="O334">
        <v>10.500133</v>
      </c>
      <c r="P334">
        <v>2.2942000000000001E-2</v>
      </c>
    </row>
    <row r="335" spans="1:16" x14ac:dyDescent="0.2">
      <c r="A335" t="s">
        <v>12</v>
      </c>
      <c r="B335">
        <v>252</v>
      </c>
      <c r="C335">
        <v>262</v>
      </c>
      <c r="D335" t="s">
        <v>539</v>
      </c>
      <c r="G335">
        <v>8</v>
      </c>
      <c r="H335">
        <v>1244.6377</v>
      </c>
      <c r="I335" t="s">
        <v>38</v>
      </c>
      <c r="J335">
        <v>5</v>
      </c>
      <c r="K335">
        <v>1248.15816</v>
      </c>
      <c r="L335">
        <v>2.1638000000000001E-2</v>
      </c>
      <c r="M335">
        <v>2.7375349999999998</v>
      </c>
      <c r="N335">
        <v>3.3662999999999998E-2</v>
      </c>
      <c r="O335">
        <v>10.526838</v>
      </c>
      <c r="P335">
        <v>1.1032E-2</v>
      </c>
    </row>
    <row r="336" spans="1:16" x14ac:dyDescent="0.2">
      <c r="A336" t="s">
        <v>12</v>
      </c>
      <c r="B336">
        <v>252</v>
      </c>
      <c r="C336">
        <v>262</v>
      </c>
      <c r="D336" t="s">
        <v>539</v>
      </c>
      <c r="G336">
        <v>8</v>
      </c>
      <c r="H336">
        <v>1244.6377</v>
      </c>
      <c r="I336" t="s">
        <v>38</v>
      </c>
      <c r="J336">
        <v>50.000003999999997</v>
      </c>
      <c r="K336">
        <v>1248.7836239999999</v>
      </c>
      <c r="L336">
        <v>2.8605999999999999E-2</v>
      </c>
      <c r="M336">
        <v>3.3629980000000002</v>
      </c>
      <c r="N336">
        <v>3.8514E-2</v>
      </c>
      <c r="O336">
        <v>10.51107</v>
      </c>
      <c r="P336">
        <v>1.2937000000000001E-2</v>
      </c>
    </row>
    <row r="337" spans="1:16" x14ac:dyDescent="0.2">
      <c r="A337" t="s">
        <v>12</v>
      </c>
      <c r="B337">
        <v>252</v>
      </c>
      <c r="C337">
        <v>262</v>
      </c>
      <c r="D337" t="s">
        <v>539</v>
      </c>
      <c r="G337">
        <v>8</v>
      </c>
      <c r="H337">
        <v>1244.6377</v>
      </c>
      <c r="I337" t="s">
        <v>36</v>
      </c>
      <c r="J337">
        <v>0</v>
      </c>
      <c r="K337">
        <v>1245.420625</v>
      </c>
      <c r="L337">
        <v>2.5787999999999998E-2</v>
      </c>
      <c r="M337">
        <v>0</v>
      </c>
      <c r="N337">
        <v>0</v>
      </c>
      <c r="O337">
        <v>10.522702000000001</v>
      </c>
      <c r="P337">
        <v>5.5059999999999996E-3</v>
      </c>
    </row>
    <row r="338" spans="1:16" x14ac:dyDescent="0.2">
      <c r="A338" t="s">
        <v>12</v>
      </c>
      <c r="B338">
        <v>252</v>
      </c>
      <c r="C338">
        <v>262</v>
      </c>
      <c r="D338" t="s">
        <v>539</v>
      </c>
      <c r="G338">
        <v>8</v>
      </c>
      <c r="H338">
        <v>1244.6377</v>
      </c>
      <c r="I338" t="s">
        <v>36</v>
      </c>
      <c r="J338">
        <v>0.05</v>
      </c>
      <c r="K338">
        <v>1247.202505</v>
      </c>
      <c r="L338">
        <v>4.5880999999999998E-2</v>
      </c>
      <c r="M338">
        <v>1.7818799999999999</v>
      </c>
      <c r="N338">
        <v>5.2630999999999997E-2</v>
      </c>
      <c r="O338">
        <v>10.52765</v>
      </c>
      <c r="P338">
        <v>1.6142E-2</v>
      </c>
    </row>
    <row r="339" spans="1:16" x14ac:dyDescent="0.2">
      <c r="A339" t="s">
        <v>12</v>
      </c>
      <c r="B339">
        <v>252</v>
      </c>
      <c r="C339">
        <v>262</v>
      </c>
      <c r="D339" t="s">
        <v>539</v>
      </c>
      <c r="G339">
        <v>8</v>
      </c>
      <c r="H339">
        <v>1244.6377</v>
      </c>
      <c r="I339" t="s">
        <v>36</v>
      </c>
      <c r="J339">
        <v>0.5</v>
      </c>
      <c r="K339">
        <v>1247.657256</v>
      </c>
      <c r="L339">
        <v>2.5017999999999999E-2</v>
      </c>
      <c r="M339">
        <v>2.236631</v>
      </c>
      <c r="N339">
        <v>3.5929000000000003E-2</v>
      </c>
      <c r="O339">
        <v>10.514751</v>
      </c>
      <c r="P339">
        <v>1.2326999999999999E-2</v>
      </c>
    </row>
    <row r="340" spans="1:16" x14ac:dyDescent="0.2">
      <c r="A340" t="s">
        <v>12</v>
      </c>
      <c r="B340">
        <v>252</v>
      </c>
      <c r="C340">
        <v>262</v>
      </c>
      <c r="D340" t="s">
        <v>539</v>
      </c>
      <c r="G340">
        <v>8</v>
      </c>
      <c r="H340">
        <v>1244.6377</v>
      </c>
      <c r="I340" t="s">
        <v>36</v>
      </c>
      <c r="J340">
        <v>5</v>
      </c>
      <c r="K340">
        <v>1248.16911</v>
      </c>
      <c r="L340">
        <v>2.5862E-2</v>
      </c>
      <c r="M340">
        <v>2.7484850000000001</v>
      </c>
      <c r="N340">
        <v>3.6521999999999999E-2</v>
      </c>
      <c r="O340">
        <v>10.553953999999999</v>
      </c>
      <c r="P340">
        <v>6.332E-3</v>
      </c>
    </row>
    <row r="341" spans="1:16" x14ac:dyDescent="0.2">
      <c r="A341" t="s">
        <v>12</v>
      </c>
      <c r="B341">
        <v>252</v>
      </c>
      <c r="C341">
        <v>262</v>
      </c>
      <c r="D341" t="s">
        <v>539</v>
      </c>
      <c r="G341">
        <v>8</v>
      </c>
      <c r="H341">
        <v>1244.6377</v>
      </c>
      <c r="I341" t="s">
        <v>36</v>
      </c>
      <c r="J341">
        <v>50.000003999999997</v>
      </c>
      <c r="K341">
        <v>1248.7934299999999</v>
      </c>
      <c r="L341">
        <v>2.8957E-2</v>
      </c>
      <c r="M341">
        <v>3.3728050000000001</v>
      </c>
      <c r="N341">
        <v>3.8774999999999997E-2</v>
      </c>
      <c r="O341">
        <v>10.493864</v>
      </c>
      <c r="P341">
        <v>9.495E-3</v>
      </c>
    </row>
    <row r="342" spans="1:16" x14ac:dyDescent="0.2">
      <c r="A342" t="s">
        <v>12</v>
      </c>
      <c r="B342">
        <v>253</v>
      </c>
      <c r="C342">
        <v>260</v>
      </c>
      <c r="D342" t="s">
        <v>540</v>
      </c>
      <c r="G342">
        <v>5</v>
      </c>
      <c r="H342">
        <v>913.48119999999994</v>
      </c>
      <c r="I342" t="s">
        <v>38</v>
      </c>
      <c r="J342">
        <v>0</v>
      </c>
      <c r="K342">
        <v>913.90326800000003</v>
      </c>
      <c r="L342">
        <v>0.12017600000000001</v>
      </c>
      <c r="M342">
        <v>0</v>
      </c>
      <c r="N342">
        <v>0</v>
      </c>
      <c r="O342">
        <v>8.2257840000000009</v>
      </c>
      <c r="P342">
        <v>1.4433E-2</v>
      </c>
    </row>
    <row r="343" spans="1:16" x14ac:dyDescent="0.2">
      <c r="A343" t="s">
        <v>12</v>
      </c>
      <c r="B343">
        <v>253</v>
      </c>
      <c r="C343">
        <v>260</v>
      </c>
      <c r="D343" t="s">
        <v>540</v>
      </c>
      <c r="G343">
        <v>5</v>
      </c>
      <c r="H343">
        <v>913.48119999999994</v>
      </c>
      <c r="I343" t="s">
        <v>38</v>
      </c>
      <c r="J343">
        <v>0.05</v>
      </c>
      <c r="K343">
        <v>914.38231399999995</v>
      </c>
      <c r="L343">
        <v>4.4750999999999999E-2</v>
      </c>
      <c r="M343">
        <v>0.47904600000000003</v>
      </c>
      <c r="N343">
        <v>0.12823699999999999</v>
      </c>
      <c r="O343">
        <v>8.1782140000000005</v>
      </c>
      <c r="P343">
        <v>1.1279000000000001E-2</v>
      </c>
    </row>
    <row r="344" spans="1:16" x14ac:dyDescent="0.2">
      <c r="A344" t="s">
        <v>12</v>
      </c>
      <c r="B344">
        <v>253</v>
      </c>
      <c r="C344">
        <v>260</v>
      </c>
      <c r="D344" t="s">
        <v>540</v>
      </c>
      <c r="G344">
        <v>5</v>
      </c>
      <c r="H344">
        <v>913.48119999999994</v>
      </c>
      <c r="I344" t="s">
        <v>38</v>
      </c>
      <c r="J344">
        <v>0.5</v>
      </c>
      <c r="K344">
        <v>914.85615199999995</v>
      </c>
      <c r="L344">
        <v>2.5148E-2</v>
      </c>
      <c r="M344">
        <v>0.95288399999999995</v>
      </c>
      <c r="N344">
        <v>0.122779</v>
      </c>
      <c r="O344">
        <v>8.1726860000000006</v>
      </c>
      <c r="P344">
        <v>5.999E-3</v>
      </c>
    </row>
    <row r="345" spans="1:16" x14ac:dyDescent="0.2">
      <c r="A345" t="s">
        <v>12</v>
      </c>
      <c r="B345">
        <v>253</v>
      </c>
      <c r="C345">
        <v>260</v>
      </c>
      <c r="D345" t="s">
        <v>540</v>
      </c>
      <c r="G345">
        <v>5</v>
      </c>
      <c r="H345">
        <v>913.48119999999994</v>
      </c>
      <c r="I345" t="s">
        <v>38</v>
      </c>
      <c r="J345">
        <v>5</v>
      </c>
      <c r="K345">
        <v>915.37848499999996</v>
      </c>
      <c r="L345">
        <v>3.1201E-2</v>
      </c>
      <c r="M345">
        <v>1.475217</v>
      </c>
      <c r="N345">
        <v>0.12416000000000001</v>
      </c>
      <c r="O345">
        <v>8.1800820000000005</v>
      </c>
      <c r="P345">
        <v>1.1972999999999999E-2</v>
      </c>
    </row>
    <row r="346" spans="1:16" x14ac:dyDescent="0.2">
      <c r="A346" t="s">
        <v>12</v>
      </c>
      <c r="B346">
        <v>253</v>
      </c>
      <c r="C346">
        <v>260</v>
      </c>
      <c r="D346" t="s">
        <v>540</v>
      </c>
      <c r="G346">
        <v>5</v>
      </c>
      <c r="H346">
        <v>913.48119999999994</v>
      </c>
      <c r="I346" t="s">
        <v>38</v>
      </c>
      <c r="J346">
        <v>50.000003999999997</v>
      </c>
      <c r="K346">
        <v>915.63123299999995</v>
      </c>
      <c r="L346">
        <v>8.1440000000000002E-3</v>
      </c>
      <c r="M346">
        <v>1.727965</v>
      </c>
      <c r="N346">
        <v>0.120451</v>
      </c>
      <c r="O346">
        <v>8.1910310000000006</v>
      </c>
      <c r="P346">
        <v>1.163E-2</v>
      </c>
    </row>
    <row r="347" spans="1:16" x14ac:dyDescent="0.2">
      <c r="A347" t="s">
        <v>12</v>
      </c>
      <c r="B347">
        <v>253</v>
      </c>
      <c r="C347">
        <v>260</v>
      </c>
      <c r="D347" t="s">
        <v>540</v>
      </c>
      <c r="G347">
        <v>5</v>
      </c>
      <c r="H347">
        <v>913.48119999999994</v>
      </c>
      <c r="I347" t="s">
        <v>36</v>
      </c>
      <c r="J347">
        <v>0</v>
      </c>
      <c r="K347">
        <v>913.90326800000003</v>
      </c>
      <c r="L347">
        <v>0.12017600000000001</v>
      </c>
      <c r="M347">
        <v>0</v>
      </c>
      <c r="N347">
        <v>0</v>
      </c>
      <c r="O347">
        <v>8.2257840000000009</v>
      </c>
      <c r="P347">
        <v>1.4433E-2</v>
      </c>
    </row>
    <row r="348" spans="1:16" x14ac:dyDescent="0.2">
      <c r="A348" t="s">
        <v>12</v>
      </c>
      <c r="B348">
        <v>253</v>
      </c>
      <c r="C348">
        <v>260</v>
      </c>
      <c r="D348" t="s">
        <v>540</v>
      </c>
      <c r="G348">
        <v>5</v>
      </c>
      <c r="H348">
        <v>913.48119999999994</v>
      </c>
      <c r="I348" t="s">
        <v>36</v>
      </c>
      <c r="J348">
        <v>0.05</v>
      </c>
      <c r="K348">
        <v>914.470463</v>
      </c>
      <c r="L348">
        <v>3.0351E-2</v>
      </c>
      <c r="M348">
        <v>0.567195</v>
      </c>
      <c r="N348">
        <v>0.123949</v>
      </c>
      <c r="O348">
        <v>8.2295929999999995</v>
      </c>
      <c r="P348">
        <v>1.1887999999999999E-2</v>
      </c>
    </row>
    <row r="349" spans="1:16" x14ac:dyDescent="0.2">
      <c r="A349" t="s">
        <v>12</v>
      </c>
      <c r="B349">
        <v>253</v>
      </c>
      <c r="C349">
        <v>260</v>
      </c>
      <c r="D349" t="s">
        <v>540</v>
      </c>
      <c r="G349">
        <v>5</v>
      </c>
      <c r="H349">
        <v>913.48119999999994</v>
      </c>
      <c r="I349" t="s">
        <v>36</v>
      </c>
      <c r="J349">
        <v>0.5</v>
      </c>
      <c r="K349">
        <v>914.87946599999998</v>
      </c>
      <c r="L349">
        <v>3.6879999999999999E-3</v>
      </c>
      <c r="M349">
        <v>0.97619800000000001</v>
      </c>
      <c r="N349">
        <v>0.12023200000000001</v>
      </c>
      <c r="O349">
        <v>8.215973</v>
      </c>
      <c r="P349">
        <v>9.4420000000000007E-3</v>
      </c>
    </row>
    <row r="350" spans="1:16" x14ac:dyDescent="0.2">
      <c r="A350" t="s">
        <v>12</v>
      </c>
      <c r="B350">
        <v>253</v>
      </c>
      <c r="C350">
        <v>260</v>
      </c>
      <c r="D350" t="s">
        <v>540</v>
      </c>
      <c r="G350">
        <v>5</v>
      </c>
      <c r="H350">
        <v>913.48119999999994</v>
      </c>
      <c r="I350" t="s">
        <v>36</v>
      </c>
      <c r="J350">
        <v>5</v>
      </c>
      <c r="K350">
        <v>915.40236200000004</v>
      </c>
      <c r="L350">
        <v>3.0603000000000002E-2</v>
      </c>
      <c r="M350">
        <v>1.4990939999999999</v>
      </c>
      <c r="N350">
        <v>0.124011</v>
      </c>
      <c r="O350">
        <v>8.2361880000000003</v>
      </c>
      <c r="P350">
        <v>3.6809999999999998E-3</v>
      </c>
    </row>
    <row r="351" spans="1:16" x14ac:dyDescent="0.2">
      <c r="A351" t="s">
        <v>12</v>
      </c>
      <c r="B351">
        <v>253</v>
      </c>
      <c r="C351">
        <v>260</v>
      </c>
      <c r="D351" t="s">
        <v>540</v>
      </c>
      <c r="G351">
        <v>5</v>
      </c>
      <c r="H351">
        <v>913.48119999999994</v>
      </c>
      <c r="I351" t="s">
        <v>36</v>
      </c>
      <c r="J351">
        <v>50.000003999999997</v>
      </c>
      <c r="K351">
        <v>915.64033500000005</v>
      </c>
      <c r="L351">
        <v>1.6892999999999998E-2</v>
      </c>
      <c r="M351">
        <v>1.7370669999999999</v>
      </c>
      <c r="N351">
        <v>0.12135700000000001</v>
      </c>
      <c r="O351">
        <v>8.1854340000000008</v>
      </c>
      <c r="P351">
        <v>1.6355999999999999E-2</v>
      </c>
    </row>
    <row r="352" spans="1:16" x14ac:dyDescent="0.2">
      <c r="A352" t="s">
        <v>12</v>
      </c>
      <c r="B352">
        <v>253</v>
      </c>
      <c r="C352">
        <v>262</v>
      </c>
      <c r="D352" t="s">
        <v>541</v>
      </c>
      <c r="G352">
        <v>7</v>
      </c>
      <c r="H352">
        <v>1131.5536999999999</v>
      </c>
      <c r="I352" t="s">
        <v>38</v>
      </c>
      <c r="J352">
        <v>0</v>
      </c>
      <c r="K352">
        <v>1132.1415959999999</v>
      </c>
      <c r="L352">
        <v>4.2109000000000001E-2</v>
      </c>
      <c r="M352">
        <v>0</v>
      </c>
      <c r="N352">
        <v>0</v>
      </c>
      <c r="O352">
        <v>9.6750000000000007</v>
      </c>
      <c r="P352">
        <v>1.6301E-2</v>
      </c>
    </row>
    <row r="353" spans="1:16" x14ac:dyDescent="0.2">
      <c r="A353" t="s">
        <v>12</v>
      </c>
      <c r="B353">
        <v>253</v>
      </c>
      <c r="C353">
        <v>262</v>
      </c>
      <c r="D353" t="s">
        <v>541</v>
      </c>
      <c r="G353">
        <v>7</v>
      </c>
      <c r="H353">
        <v>1131.5536999999999</v>
      </c>
      <c r="I353" t="s">
        <v>38</v>
      </c>
      <c r="J353">
        <v>0.05</v>
      </c>
      <c r="K353">
        <v>1133.824296</v>
      </c>
      <c r="L353">
        <v>2.4656000000000001E-2</v>
      </c>
      <c r="M353">
        <v>1.682701</v>
      </c>
      <c r="N353">
        <v>4.8797E-2</v>
      </c>
      <c r="O353">
        <v>9.6573480000000007</v>
      </c>
      <c r="P353">
        <v>1.677E-2</v>
      </c>
    </row>
    <row r="354" spans="1:16" x14ac:dyDescent="0.2">
      <c r="A354" t="s">
        <v>12</v>
      </c>
      <c r="B354">
        <v>253</v>
      </c>
      <c r="C354">
        <v>262</v>
      </c>
      <c r="D354" t="s">
        <v>541</v>
      </c>
      <c r="G354">
        <v>7</v>
      </c>
      <c r="H354">
        <v>1131.5536999999999</v>
      </c>
      <c r="I354" t="s">
        <v>38</v>
      </c>
      <c r="J354">
        <v>0.5</v>
      </c>
      <c r="K354">
        <v>1134.330956</v>
      </c>
      <c r="L354">
        <v>5.9513000000000003E-2</v>
      </c>
      <c r="M354">
        <v>2.1893600000000002</v>
      </c>
      <c r="N354">
        <v>7.2903999999999997E-2</v>
      </c>
      <c r="O354">
        <v>9.6486420000000006</v>
      </c>
      <c r="P354">
        <v>1.0477E-2</v>
      </c>
    </row>
    <row r="355" spans="1:16" x14ac:dyDescent="0.2">
      <c r="A355" t="s">
        <v>12</v>
      </c>
      <c r="B355">
        <v>253</v>
      </c>
      <c r="C355">
        <v>262</v>
      </c>
      <c r="D355" t="s">
        <v>541</v>
      </c>
      <c r="G355">
        <v>7</v>
      </c>
      <c r="H355">
        <v>1131.5536999999999</v>
      </c>
      <c r="I355" t="s">
        <v>38</v>
      </c>
      <c r="J355">
        <v>5</v>
      </c>
      <c r="K355">
        <v>1134.8386230000001</v>
      </c>
      <c r="L355">
        <v>9.3859999999999999E-2</v>
      </c>
      <c r="M355">
        <v>2.6970269999999998</v>
      </c>
      <c r="N355">
        <v>0.10287399999999999</v>
      </c>
      <c r="O355">
        <v>9.6668000000000003</v>
      </c>
      <c r="P355">
        <v>1.0139E-2</v>
      </c>
    </row>
    <row r="356" spans="1:16" x14ac:dyDescent="0.2">
      <c r="A356" t="s">
        <v>12</v>
      </c>
      <c r="B356">
        <v>253</v>
      </c>
      <c r="C356">
        <v>262</v>
      </c>
      <c r="D356" t="s">
        <v>541</v>
      </c>
      <c r="G356">
        <v>7</v>
      </c>
      <c r="H356">
        <v>1131.5536999999999</v>
      </c>
      <c r="I356" t="s">
        <v>38</v>
      </c>
      <c r="J356">
        <v>50.000003999999997</v>
      </c>
      <c r="K356">
        <v>1135.093607</v>
      </c>
      <c r="L356">
        <v>4.4139999999999999E-2</v>
      </c>
      <c r="M356">
        <v>2.9520119999999999</v>
      </c>
      <c r="N356">
        <v>6.1004999999999997E-2</v>
      </c>
      <c r="O356">
        <v>9.6640180000000004</v>
      </c>
      <c r="P356">
        <v>1.5706999999999999E-2</v>
      </c>
    </row>
    <row r="357" spans="1:16" x14ac:dyDescent="0.2">
      <c r="A357" t="s">
        <v>12</v>
      </c>
      <c r="B357">
        <v>253</v>
      </c>
      <c r="C357">
        <v>262</v>
      </c>
      <c r="D357" t="s">
        <v>541</v>
      </c>
      <c r="G357">
        <v>7</v>
      </c>
      <c r="H357">
        <v>1131.5536999999999</v>
      </c>
      <c r="I357" t="s">
        <v>36</v>
      </c>
      <c r="J357">
        <v>0</v>
      </c>
      <c r="K357">
        <v>1132.1415959999999</v>
      </c>
      <c r="L357">
        <v>4.2109000000000001E-2</v>
      </c>
      <c r="M357">
        <v>0</v>
      </c>
      <c r="N357">
        <v>0</v>
      </c>
      <c r="O357">
        <v>9.6750000000000007</v>
      </c>
      <c r="P357">
        <v>1.6301E-2</v>
      </c>
    </row>
    <row r="358" spans="1:16" x14ac:dyDescent="0.2">
      <c r="A358" t="s">
        <v>12</v>
      </c>
      <c r="B358">
        <v>253</v>
      </c>
      <c r="C358">
        <v>262</v>
      </c>
      <c r="D358" t="s">
        <v>541</v>
      </c>
      <c r="G358">
        <v>7</v>
      </c>
      <c r="H358">
        <v>1131.5536999999999</v>
      </c>
      <c r="I358" t="s">
        <v>36</v>
      </c>
      <c r="J358">
        <v>0.05</v>
      </c>
      <c r="K358">
        <v>1133.8776740000001</v>
      </c>
      <c r="L358">
        <v>4.4373000000000003E-2</v>
      </c>
      <c r="M358">
        <v>1.736078</v>
      </c>
      <c r="N358">
        <v>6.1173999999999999E-2</v>
      </c>
      <c r="O358">
        <v>9.6875490000000006</v>
      </c>
      <c r="P358">
        <v>2.0205000000000001E-2</v>
      </c>
    </row>
    <row r="359" spans="1:16" x14ac:dyDescent="0.2">
      <c r="A359" t="s">
        <v>12</v>
      </c>
      <c r="B359">
        <v>253</v>
      </c>
      <c r="C359">
        <v>262</v>
      </c>
      <c r="D359" t="s">
        <v>541</v>
      </c>
      <c r="G359">
        <v>7</v>
      </c>
      <c r="H359">
        <v>1131.5536999999999</v>
      </c>
      <c r="I359" t="s">
        <v>36</v>
      </c>
      <c r="J359">
        <v>0.5</v>
      </c>
      <c r="K359">
        <v>1134.4277159999999</v>
      </c>
      <c r="L359">
        <v>4.0501000000000002E-2</v>
      </c>
      <c r="M359">
        <v>2.2861199999999999</v>
      </c>
      <c r="N359">
        <v>5.8424999999999998E-2</v>
      </c>
      <c r="O359">
        <v>9.671144</v>
      </c>
      <c r="P359">
        <v>2.9759999999999999E-3</v>
      </c>
    </row>
    <row r="360" spans="1:16" x14ac:dyDescent="0.2">
      <c r="A360" t="s">
        <v>12</v>
      </c>
      <c r="B360">
        <v>253</v>
      </c>
      <c r="C360">
        <v>262</v>
      </c>
      <c r="D360" t="s">
        <v>541</v>
      </c>
      <c r="G360">
        <v>7</v>
      </c>
      <c r="H360">
        <v>1131.5536999999999</v>
      </c>
      <c r="I360" t="s">
        <v>36</v>
      </c>
      <c r="J360">
        <v>5</v>
      </c>
      <c r="K360">
        <v>1134.928721</v>
      </c>
      <c r="L360">
        <v>5.6564999999999997E-2</v>
      </c>
      <c r="M360">
        <v>2.7871260000000002</v>
      </c>
      <c r="N360">
        <v>7.0517999999999997E-2</v>
      </c>
      <c r="O360">
        <v>9.7024489999999997</v>
      </c>
      <c r="P360">
        <v>8.8719999999999997E-3</v>
      </c>
    </row>
    <row r="361" spans="1:16" x14ac:dyDescent="0.2">
      <c r="A361" t="s">
        <v>12</v>
      </c>
      <c r="B361">
        <v>253</v>
      </c>
      <c r="C361">
        <v>262</v>
      </c>
      <c r="D361" t="s">
        <v>541</v>
      </c>
      <c r="G361">
        <v>7</v>
      </c>
      <c r="H361">
        <v>1131.5536999999999</v>
      </c>
      <c r="I361" t="s">
        <v>36</v>
      </c>
      <c r="J361">
        <v>50.000003999999997</v>
      </c>
      <c r="K361">
        <v>1135.078096</v>
      </c>
      <c r="L361">
        <v>3.993E-2</v>
      </c>
      <c r="M361">
        <v>2.9365000000000001</v>
      </c>
      <c r="N361">
        <v>5.8030999999999999E-2</v>
      </c>
      <c r="O361">
        <v>9.6491679999999995</v>
      </c>
      <c r="P361">
        <v>1.1835999999999999E-2</v>
      </c>
    </row>
    <row r="362" spans="1:16" x14ac:dyDescent="0.2">
      <c r="A362" t="s">
        <v>12</v>
      </c>
      <c r="B362">
        <v>297</v>
      </c>
      <c r="C362">
        <v>309</v>
      </c>
      <c r="D362" t="s">
        <v>542</v>
      </c>
      <c r="G362">
        <v>10</v>
      </c>
      <c r="H362">
        <v>1473.8312000000001</v>
      </c>
      <c r="I362" t="s">
        <v>38</v>
      </c>
      <c r="J362">
        <v>0</v>
      </c>
      <c r="K362">
        <v>1474.5493759999999</v>
      </c>
      <c r="L362">
        <v>6.0838000000000003E-2</v>
      </c>
      <c r="M362">
        <v>0</v>
      </c>
      <c r="N362">
        <v>0</v>
      </c>
      <c r="O362">
        <v>9.7944770000000005</v>
      </c>
      <c r="P362">
        <v>4.81E-3</v>
      </c>
    </row>
    <row r="363" spans="1:16" x14ac:dyDescent="0.2">
      <c r="A363" t="s">
        <v>12</v>
      </c>
      <c r="B363">
        <v>297</v>
      </c>
      <c r="C363">
        <v>309</v>
      </c>
      <c r="D363" t="s">
        <v>542</v>
      </c>
      <c r="G363">
        <v>10</v>
      </c>
      <c r="H363">
        <v>1473.8312000000001</v>
      </c>
      <c r="I363" t="s">
        <v>38</v>
      </c>
      <c r="J363">
        <v>0.05</v>
      </c>
      <c r="K363">
        <v>1476.870017</v>
      </c>
      <c r="L363">
        <v>3.0311000000000001E-2</v>
      </c>
      <c r="M363">
        <v>2.3206410000000002</v>
      </c>
      <c r="N363">
        <v>6.7970000000000003E-2</v>
      </c>
      <c r="O363">
        <v>9.7845040000000001</v>
      </c>
      <c r="P363">
        <v>1.0687E-2</v>
      </c>
    </row>
    <row r="364" spans="1:16" x14ac:dyDescent="0.2">
      <c r="A364" t="s">
        <v>12</v>
      </c>
      <c r="B364">
        <v>297</v>
      </c>
      <c r="C364">
        <v>309</v>
      </c>
      <c r="D364" t="s">
        <v>542</v>
      </c>
      <c r="G364">
        <v>10</v>
      </c>
      <c r="H364">
        <v>1473.8312000000001</v>
      </c>
      <c r="I364" t="s">
        <v>38</v>
      </c>
      <c r="J364">
        <v>0.5</v>
      </c>
      <c r="K364">
        <v>1477.2468839999999</v>
      </c>
      <c r="L364">
        <v>7.0941000000000004E-2</v>
      </c>
      <c r="M364">
        <v>2.697508</v>
      </c>
      <c r="N364">
        <v>9.3454999999999996E-2</v>
      </c>
      <c r="O364">
        <v>9.7639289999999992</v>
      </c>
      <c r="P364">
        <v>2.2335000000000001E-2</v>
      </c>
    </row>
    <row r="365" spans="1:16" x14ac:dyDescent="0.2">
      <c r="A365" t="s">
        <v>12</v>
      </c>
      <c r="B365">
        <v>297</v>
      </c>
      <c r="C365">
        <v>309</v>
      </c>
      <c r="D365" t="s">
        <v>542</v>
      </c>
      <c r="G365">
        <v>10</v>
      </c>
      <c r="H365">
        <v>1473.8312000000001</v>
      </c>
      <c r="I365" t="s">
        <v>38</v>
      </c>
      <c r="J365">
        <v>5</v>
      </c>
      <c r="K365">
        <v>1477.826607</v>
      </c>
      <c r="L365">
        <v>3.9050000000000001E-2</v>
      </c>
      <c r="M365">
        <v>3.2772299999999999</v>
      </c>
      <c r="N365">
        <v>7.2291999999999995E-2</v>
      </c>
      <c r="O365">
        <v>9.7894830000000006</v>
      </c>
      <c r="P365">
        <v>1.0089000000000001E-2</v>
      </c>
    </row>
    <row r="366" spans="1:16" x14ac:dyDescent="0.2">
      <c r="A366" t="s">
        <v>12</v>
      </c>
      <c r="B366">
        <v>297</v>
      </c>
      <c r="C366">
        <v>309</v>
      </c>
      <c r="D366" t="s">
        <v>542</v>
      </c>
      <c r="G366">
        <v>10</v>
      </c>
      <c r="H366">
        <v>1473.8312000000001</v>
      </c>
      <c r="I366" t="s">
        <v>38</v>
      </c>
      <c r="J366">
        <v>50.000003999999997</v>
      </c>
      <c r="K366">
        <v>1478.9324710000001</v>
      </c>
      <c r="L366">
        <v>4.5432E-2</v>
      </c>
      <c r="M366">
        <v>4.383095</v>
      </c>
      <c r="N366">
        <v>7.5928999999999996E-2</v>
      </c>
      <c r="O366">
        <v>9.768167</v>
      </c>
      <c r="P366">
        <v>1.1113E-2</v>
      </c>
    </row>
    <row r="367" spans="1:16" x14ac:dyDescent="0.2">
      <c r="A367" t="s">
        <v>12</v>
      </c>
      <c r="B367">
        <v>297</v>
      </c>
      <c r="C367">
        <v>309</v>
      </c>
      <c r="D367" t="s">
        <v>542</v>
      </c>
      <c r="G367">
        <v>10</v>
      </c>
      <c r="H367">
        <v>1473.8312000000001</v>
      </c>
      <c r="I367" t="s">
        <v>36</v>
      </c>
      <c r="J367">
        <v>0</v>
      </c>
      <c r="K367">
        <v>1474.5493759999999</v>
      </c>
      <c r="L367">
        <v>6.0838000000000003E-2</v>
      </c>
      <c r="M367">
        <v>0</v>
      </c>
      <c r="N367">
        <v>0</v>
      </c>
      <c r="O367">
        <v>9.7944770000000005</v>
      </c>
      <c r="P367">
        <v>4.81E-3</v>
      </c>
    </row>
    <row r="368" spans="1:16" x14ac:dyDescent="0.2">
      <c r="A368" t="s">
        <v>12</v>
      </c>
      <c r="B368">
        <v>297</v>
      </c>
      <c r="C368">
        <v>309</v>
      </c>
      <c r="D368" t="s">
        <v>542</v>
      </c>
      <c r="G368">
        <v>10</v>
      </c>
      <c r="H368">
        <v>1473.8312000000001</v>
      </c>
      <c r="I368" t="s">
        <v>36</v>
      </c>
      <c r="J368">
        <v>0.05</v>
      </c>
      <c r="K368">
        <v>1476.9513199999999</v>
      </c>
      <c r="L368">
        <v>8.7498999999999993E-2</v>
      </c>
      <c r="M368">
        <v>2.4019430000000002</v>
      </c>
      <c r="N368">
        <v>0.106571</v>
      </c>
      <c r="O368">
        <v>9.800732</v>
      </c>
      <c r="P368">
        <v>2.3286000000000001E-2</v>
      </c>
    </row>
    <row r="369" spans="1:16" x14ac:dyDescent="0.2">
      <c r="A369" t="s">
        <v>12</v>
      </c>
      <c r="B369">
        <v>297</v>
      </c>
      <c r="C369">
        <v>309</v>
      </c>
      <c r="D369" t="s">
        <v>542</v>
      </c>
      <c r="G369">
        <v>10</v>
      </c>
      <c r="H369">
        <v>1473.8312000000001</v>
      </c>
      <c r="I369" t="s">
        <v>36</v>
      </c>
      <c r="J369">
        <v>0.5</v>
      </c>
      <c r="K369">
        <v>1477.334707</v>
      </c>
      <c r="L369">
        <v>4.0608999999999999E-2</v>
      </c>
      <c r="M369">
        <v>2.7853309999999998</v>
      </c>
      <c r="N369">
        <v>7.3146000000000003E-2</v>
      </c>
      <c r="O369">
        <v>9.7819380000000002</v>
      </c>
      <c r="P369">
        <v>1.0529999999999999E-2</v>
      </c>
    </row>
    <row r="370" spans="1:16" x14ac:dyDescent="0.2">
      <c r="A370" t="s">
        <v>12</v>
      </c>
      <c r="B370">
        <v>297</v>
      </c>
      <c r="C370">
        <v>309</v>
      </c>
      <c r="D370" t="s">
        <v>542</v>
      </c>
      <c r="G370">
        <v>10</v>
      </c>
      <c r="H370">
        <v>1473.8312000000001</v>
      </c>
      <c r="I370" t="s">
        <v>36</v>
      </c>
      <c r="J370">
        <v>5</v>
      </c>
      <c r="K370">
        <v>1477.8752320000001</v>
      </c>
      <c r="L370">
        <v>9.1760000000000001E-3</v>
      </c>
      <c r="M370">
        <v>3.3258549999999998</v>
      </c>
      <c r="N370">
        <v>6.1525999999999997E-2</v>
      </c>
      <c r="O370">
        <v>9.8214120000000005</v>
      </c>
      <c r="P370">
        <v>1.2756999999999999E-2</v>
      </c>
    </row>
    <row r="371" spans="1:16" x14ac:dyDescent="0.2">
      <c r="A371" t="s">
        <v>12</v>
      </c>
      <c r="B371">
        <v>297</v>
      </c>
      <c r="C371">
        <v>309</v>
      </c>
      <c r="D371" t="s">
        <v>542</v>
      </c>
      <c r="G371">
        <v>10</v>
      </c>
      <c r="H371">
        <v>1473.8312000000001</v>
      </c>
      <c r="I371" t="s">
        <v>36</v>
      </c>
      <c r="J371">
        <v>50.000003999999997</v>
      </c>
      <c r="K371">
        <v>1478.926377</v>
      </c>
      <c r="L371">
        <v>2.7327000000000001E-2</v>
      </c>
      <c r="M371">
        <v>4.3770009999999999</v>
      </c>
      <c r="N371">
        <v>6.6693000000000002E-2</v>
      </c>
      <c r="O371">
        <v>9.7637719999999995</v>
      </c>
      <c r="P371">
        <v>1.0933E-2</v>
      </c>
    </row>
    <row r="372" spans="1:16" x14ac:dyDescent="0.2">
      <c r="A372" t="s">
        <v>12</v>
      </c>
      <c r="B372">
        <v>297</v>
      </c>
      <c r="C372">
        <v>310</v>
      </c>
      <c r="D372" t="s">
        <v>543</v>
      </c>
      <c r="G372">
        <v>11</v>
      </c>
      <c r="H372">
        <v>1636.8945000000001</v>
      </c>
      <c r="I372" t="s">
        <v>38</v>
      </c>
      <c r="J372">
        <v>0</v>
      </c>
      <c r="K372">
        <v>1637.810039</v>
      </c>
      <c r="L372">
        <v>1.8352E-2</v>
      </c>
      <c r="M372">
        <v>0</v>
      </c>
      <c r="N372">
        <v>0</v>
      </c>
      <c r="O372">
        <v>11.152791000000001</v>
      </c>
      <c r="P372">
        <v>3.8760000000000001E-3</v>
      </c>
    </row>
    <row r="373" spans="1:16" x14ac:dyDescent="0.2">
      <c r="A373" t="s">
        <v>12</v>
      </c>
      <c r="B373">
        <v>297</v>
      </c>
      <c r="C373">
        <v>310</v>
      </c>
      <c r="D373" t="s">
        <v>543</v>
      </c>
      <c r="G373">
        <v>11</v>
      </c>
      <c r="H373">
        <v>1636.8945000000001</v>
      </c>
      <c r="I373" t="s">
        <v>38</v>
      </c>
      <c r="J373">
        <v>0.05</v>
      </c>
      <c r="K373">
        <v>1640.8081830000001</v>
      </c>
      <c r="L373">
        <v>4.3117999999999997E-2</v>
      </c>
      <c r="M373">
        <v>2.9981439999999999</v>
      </c>
      <c r="N373">
        <v>4.6861E-2</v>
      </c>
      <c r="O373">
        <v>11.154781</v>
      </c>
      <c r="P373">
        <v>1.4729000000000001E-2</v>
      </c>
    </row>
    <row r="374" spans="1:16" x14ac:dyDescent="0.2">
      <c r="A374" t="s">
        <v>12</v>
      </c>
      <c r="B374">
        <v>297</v>
      </c>
      <c r="C374">
        <v>310</v>
      </c>
      <c r="D374" t="s">
        <v>543</v>
      </c>
      <c r="G374">
        <v>11</v>
      </c>
      <c r="H374">
        <v>1636.8945000000001</v>
      </c>
      <c r="I374" t="s">
        <v>38</v>
      </c>
      <c r="J374">
        <v>0.5</v>
      </c>
      <c r="K374">
        <v>1641.232747</v>
      </c>
      <c r="L374">
        <v>1.2154E-2</v>
      </c>
      <c r="M374">
        <v>3.4227080000000001</v>
      </c>
      <c r="N374">
        <v>2.2012E-2</v>
      </c>
      <c r="O374">
        <v>11.1412</v>
      </c>
      <c r="P374">
        <v>1.6050999999999999E-2</v>
      </c>
    </row>
    <row r="375" spans="1:16" x14ac:dyDescent="0.2">
      <c r="A375" t="s">
        <v>12</v>
      </c>
      <c r="B375">
        <v>297</v>
      </c>
      <c r="C375">
        <v>310</v>
      </c>
      <c r="D375" t="s">
        <v>543</v>
      </c>
      <c r="G375">
        <v>11</v>
      </c>
      <c r="H375">
        <v>1636.8945000000001</v>
      </c>
      <c r="I375" t="s">
        <v>38</v>
      </c>
      <c r="J375">
        <v>5</v>
      </c>
      <c r="K375">
        <v>1641.7049039999999</v>
      </c>
      <c r="L375">
        <v>6.5716999999999998E-2</v>
      </c>
      <c r="M375">
        <v>3.8948649999999998</v>
      </c>
      <c r="N375">
        <v>6.8232000000000001E-2</v>
      </c>
      <c r="O375">
        <v>11.167553</v>
      </c>
      <c r="P375">
        <v>1.3901999999999999E-2</v>
      </c>
    </row>
    <row r="376" spans="1:16" x14ac:dyDescent="0.2">
      <c r="A376" t="s">
        <v>12</v>
      </c>
      <c r="B376">
        <v>297</v>
      </c>
      <c r="C376">
        <v>310</v>
      </c>
      <c r="D376" t="s">
        <v>543</v>
      </c>
      <c r="G376">
        <v>11</v>
      </c>
      <c r="H376">
        <v>1636.8945000000001</v>
      </c>
      <c r="I376" t="s">
        <v>38</v>
      </c>
      <c r="J376">
        <v>50.000003999999997</v>
      </c>
      <c r="K376">
        <v>1642.740063</v>
      </c>
      <c r="L376">
        <v>2.2676999999999999E-2</v>
      </c>
      <c r="M376">
        <v>4.9300240000000004</v>
      </c>
      <c r="N376">
        <v>2.9173000000000001E-2</v>
      </c>
      <c r="O376">
        <v>11.150848</v>
      </c>
      <c r="P376">
        <v>1.2019999999999999E-2</v>
      </c>
    </row>
    <row r="377" spans="1:16" x14ac:dyDescent="0.2">
      <c r="A377" t="s">
        <v>12</v>
      </c>
      <c r="B377">
        <v>297</v>
      </c>
      <c r="C377">
        <v>310</v>
      </c>
      <c r="D377" t="s">
        <v>543</v>
      </c>
      <c r="G377">
        <v>11</v>
      </c>
      <c r="H377">
        <v>1636.8945000000001</v>
      </c>
      <c r="I377" t="s">
        <v>36</v>
      </c>
      <c r="J377">
        <v>0</v>
      </c>
      <c r="K377">
        <v>1637.810039</v>
      </c>
      <c r="L377">
        <v>1.8352E-2</v>
      </c>
      <c r="M377">
        <v>0</v>
      </c>
      <c r="N377">
        <v>0</v>
      </c>
      <c r="O377">
        <v>11.152791000000001</v>
      </c>
      <c r="P377">
        <v>3.8760000000000001E-3</v>
      </c>
    </row>
    <row r="378" spans="1:16" x14ac:dyDescent="0.2">
      <c r="A378" t="s">
        <v>12</v>
      </c>
      <c r="B378">
        <v>297</v>
      </c>
      <c r="C378">
        <v>310</v>
      </c>
      <c r="D378" t="s">
        <v>543</v>
      </c>
      <c r="G378">
        <v>11</v>
      </c>
      <c r="H378">
        <v>1636.8945000000001</v>
      </c>
      <c r="I378" t="s">
        <v>36</v>
      </c>
      <c r="J378">
        <v>0.05</v>
      </c>
      <c r="K378">
        <v>1640.9068050000001</v>
      </c>
      <c r="L378">
        <v>5.6839000000000001E-2</v>
      </c>
      <c r="M378">
        <v>3.0967669999999998</v>
      </c>
      <c r="N378">
        <v>5.9728999999999997E-2</v>
      </c>
      <c r="O378">
        <v>11.156755</v>
      </c>
      <c r="P378">
        <v>2.1850999999999999E-2</v>
      </c>
    </row>
    <row r="379" spans="1:16" x14ac:dyDescent="0.2">
      <c r="A379" t="s">
        <v>12</v>
      </c>
      <c r="B379">
        <v>297</v>
      </c>
      <c r="C379">
        <v>310</v>
      </c>
      <c r="D379" t="s">
        <v>543</v>
      </c>
      <c r="G379">
        <v>11</v>
      </c>
      <c r="H379">
        <v>1636.8945000000001</v>
      </c>
      <c r="I379" t="s">
        <v>36</v>
      </c>
      <c r="J379">
        <v>0.5</v>
      </c>
      <c r="K379">
        <v>1641.2503059999999</v>
      </c>
      <c r="L379">
        <v>2.4088999999999999E-2</v>
      </c>
      <c r="M379">
        <v>3.440267</v>
      </c>
      <c r="N379">
        <v>3.0283000000000001E-2</v>
      </c>
      <c r="O379">
        <v>11.150257</v>
      </c>
      <c r="P379">
        <v>1.1769E-2</v>
      </c>
    </row>
    <row r="380" spans="1:16" x14ac:dyDescent="0.2">
      <c r="A380" t="s">
        <v>12</v>
      </c>
      <c r="B380">
        <v>297</v>
      </c>
      <c r="C380">
        <v>310</v>
      </c>
      <c r="D380" t="s">
        <v>543</v>
      </c>
      <c r="G380">
        <v>11</v>
      </c>
      <c r="H380">
        <v>1636.8945000000001</v>
      </c>
      <c r="I380" t="s">
        <v>36</v>
      </c>
      <c r="J380">
        <v>5</v>
      </c>
      <c r="K380">
        <v>1641.78854</v>
      </c>
      <c r="L380">
        <v>3.1773000000000003E-2</v>
      </c>
      <c r="M380">
        <v>3.9785010000000001</v>
      </c>
      <c r="N380">
        <v>3.6693000000000003E-2</v>
      </c>
      <c r="O380">
        <v>11.190975999999999</v>
      </c>
      <c r="P380">
        <v>8.1910000000000004E-3</v>
      </c>
    </row>
    <row r="381" spans="1:16" x14ac:dyDescent="0.2">
      <c r="A381" t="s">
        <v>12</v>
      </c>
      <c r="B381">
        <v>297</v>
      </c>
      <c r="C381">
        <v>310</v>
      </c>
      <c r="D381" t="s">
        <v>543</v>
      </c>
      <c r="G381">
        <v>11</v>
      </c>
      <c r="H381">
        <v>1636.8945000000001</v>
      </c>
      <c r="I381" t="s">
        <v>36</v>
      </c>
      <c r="J381">
        <v>50.000003999999997</v>
      </c>
      <c r="K381">
        <v>1642.8189130000001</v>
      </c>
      <c r="L381">
        <v>4.9695000000000003E-2</v>
      </c>
      <c r="M381">
        <v>5.0088739999999996</v>
      </c>
      <c r="N381">
        <v>5.2976000000000002E-2</v>
      </c>
      <c r="O381">
        <v>11.136222</v>
      </c>
      <c r="P381">
        <v>1.7219999999999999E-2</v>
      </c>
    </row>
    <row r="382" spans="1:16" x14ac:dyDescent="0.2">
      <c r="A382" t="s">
        <v>12</v>
      </c>
      <c r="B382">
        <v>297</v>
      </c>
      <c r="C382">
        <v>311</v>
      </c>
      <c r="D382" t="s">
        <v>544</v>
      </c>
      <c r="G382">
        <v>12</v>
      </c>
      <c r="H382">
        <v>1765.9371000000001</v>
      </c>
      <c r="I382" t="s">
        <v>38</v>
      </c>
      <c r="J382">
        <v>0</v>
      </c>
      <c r="K382">
        <v>1766.842676</v>
      </c>
      <c r="L382">
        <v>4.9260999999999999E-2</v>
      </c>
      <c r="M382">
        <v>0</v>
      </c>
      <c r="N382">
        <v>0</v>
      </c>
      <c r="O382">
        <v>10.855582999999999</v>
      </c>
      <c r="P382">
        <v>1.2840000000000001E-2</v>
      </c>
    </row>
    <row r="383" spans="1:16" x14ac:dyDescent="0.2">
      <c r="A383" t="s">
        <v>12</v>
      </c>
      <c r="B383">
        <v>297</v>
      </c>
      <c r="C383">
        <v>311</v>
      </c>
      <c r="D383" t="s">
        <v>544</v>
      </c>
      <c r="G383">
        <v>12</v>
      </c>
      <c r="H383">
        <v>1765.9371000000001</v>
      </c>
      <c r="I383" t="s">
        <v>38</v>
      </c>
      <c r="J383">
        <v>0.05</v>
      </c>
      <c r="K383">
        <v>1770.3534729999999</v>
      </c>
      <c r="L383">
        <v>1.6198000000000001E-2</v>
      </c>
      <c r="M383">
        <v>3.5107979999999999</v>
      </c>
      <c r="N383">
        <v>5.1855999999999999E-2</v>
      </c>
      <c r="O383">
        <v>10.860061</v>
      </c>
      <c r="P383">
        <v>1.4467000000000001E-2</v>
      </c>
    </row>
    <row r="384" spans="1:16" x14ac:dyDescent="0.2">
      <c r="A384" t="s">
        <v>12</v>
      </c>
      <c r="B384">
        <v>297</v>
      </c>
      <c r="C384">
        <v>311</v>
      </c>
      <c r="D384" t="s">
        <v>544</v>
      </c>
      <c r="G384">
        <v>12</v>
      </c>
      <c r="H384">
        <v>1765.9371000000001</v>
      </c>
      <c r="I384" t="s">
        <v>38</v>
      </c>
      <c r="J384">
        <v>0.5</v>
      </c>
      <c r="K384">
        <v>1770.884601</v>
      </c>
      <c r="L384">
        <v>3.3522999999999997E-2</v>
      </c>
      <c r="M384">
        <v>4.041925</v>
      </c>
      <c r="N384">
        <v>5.9586E-2</v>
      </c>
      <c r="O384">
        <v>10.858511</v>
      </c>
      <c r="P384">
        <v>1.9286000000000001E-2</v>
      </c>
    </row>
    <row r="385" spans="1:16" x14ac:dyDescent="0.2">
      <c r="A385" t="s">
        <v>12</v>
      </c>
      <c r="B385">
        <v>297</v>
      </c>
      <c r="C385">
        <v>311</v>
      </c>
      <c r="D385" t="s">
        <v>544</v>
      </c>
      <c r="G385">
        <v>12</v>
      </c>
      <c r="H385">
        <v>1765.9371000000001</v>
      </c>
      <c r="I385" t="s">
        <v>38</v>
      </c>
      <c r="J385">
        <v>5</v>
      </c>
      <c r="K385">
        <v>1771.4165170000001</v>
      </c>
      <c r="L385">
        <v>3.4853000000000002E-2</v>
      </c>
      <c r="M385">
        <v>4.5738409999999998</v>
      </c>
      <c r="N385">
        <v>6.0344000000000002E-2</v>
      </c>
      <c r="O385">
        <v>10.871001</v>
      </c>
      <c r="P385">
        <v>1.1115E-2</v>
      </c>
    </row>
    <row r="386" spans="1:16" x14ac:dyDescent="0.2">
      <c r="A386" t="s">
        <v>12</v>
      </c>
      <c r="B386">
        <v>297</v>
      </c>
      <c r="C386">
        <v>311</v>
      </c>
      <c r="D386" t="s">
        <v>544</v>
      </c>
      <c r="G386">
        <v>12</v>
      </c>
      <c r="H386">
        <v>1765.9371000000001</v>
      </c>
      <c r="I386" t="s">
        <v>38</v>
      </c>
      <c r="J386">
        <v>50.000003999999997</v>
      </c>
      <c r="K386">
        <v>1772.3802470000001</v>
      </c>
      <c r="L386">
        <v>1.831E-2</v>
      </c>
      <c r="M386">
        <v>5.5375709999999998</v>
      </c>
      <c r="N386">
        <v>5.2553999999999997E-2</v>
      </c>
      <c r="O386">
        <v>10.868181999999999</v>
      </c>
      <c r="P386">
        <v>9.9240000000000005E-3</v>
      </c>
    </row>
    <row r="387" spans="1:16" x14ac:dyDescent="0.2">
      <c r="A387" t="s">
        <v>12</v>
      </c>
      <c r="B387">
        <v>297</v>
      </c>
      <c r="C387">
        <v>311</v>
      </c>
      <c r="D387" t="s">
        <v>544</v>
      </c>
      <c r="G387">
        <v>12</v>
      </c>
      <c r="H387">
        <v>1765.9371000000001</v>
      </c>
      <c r="I387" t="s">
        <v>36</v>
      </c>
      <c r="J387">
        <v>0</v>
      </c>
      <c r="K387">
        <v>1766.842676</v>
      </c>
      <c r="L387">
        <v>4.9260999999999999E-2</v>
      </c>
      <c r="M387">
        <v>0</v>
      </c>
      <c r="N387">
        <v>0</v>
      </c>
      <c r="O387">
        <v>10.855582999999999</v>
      </c>
      <c r="P387">
        <v>1.2840000000000001E-2</v>
      </c>
    </row>
    <row r="388" spans="1:16" x14ac:dyDescent="0.2">
      <c r="A388" t="s">
        <v>12</v>
      </c>
      <c r="B388">
        <v>297</v>
      </c>
      <c r="C388">
        <v>311</v>
      </c>
      <c r="D388" t="s">
        <v>544</v>
      </c>
      <c r="G388">
        <v>12</v>
      </c>
      <c r="H388">
        <v>1765.9371000000001</v>
      </c>
      <c r="I388" t="s">
        <v>36</v>
      </c>
      <c r="J388">
        <v>0.05</v>
      </c>
      <c r="K388">
        <v>1770.44982</v>
      </c>
      <c r="L388">
        <v>4.8015000000000002E-2</v>
      </c>
      <c r="M388">
        <v>3.607145</v>
      </c>
      <c r="N388">
        <v>6.8790000000000004E-2</v>
      </c>
      <c r="O388">
        <v>10.877108</v>
      </c>
      <c r="P388">
        <v>2.1302000000000001E-2</v>
      </c>
    </row>
    <row r="389" spans="1:16" x14ac:dyDescent="0.2">
      <c r="A389" t="s">
        <v>12</v>
      </c>
      <c r="B389">
        <v>297</v>
      </c>
      <c r="C389">
        <v>311</v>
      </c>
      <c r="D389" t="s">
        <v>544</v>
      </c>
      <c r="G389">
        <v>12</v>
      </c>
      <c r="H389">
        <v>1765.9371000000001</v>
      </c>
      <c r="I389" t="s">
        <v>36</v>
      </c>
      <c r="J389">
        <v>0.5</v>
      </c>
      <c r="K389">
        <v>1771.002999</v>
      </c>
      <c r="L389">
        <v>2.0118E-2</v>
      </c>
      <c r="M389">
        <v>4.160323</v>
      </c>
      <c r="N389">
        <v>5.3211000000000001E-2</v>
      </c>
      <c r="O389">
        <v>10.863661</v>
      </c>
      <c r="P389">
        <v>1.1147000000000001E-2</v>
      </c>
    </row>
    <row r="390" spans="1:16" x14ac:dyDescent="0.2">
      <c r="A390" t="s">
        <v>12</v>
      </c>
      <c r="B390">
        <v>297</v>
      </c>
      <c r="C390">
        <v>311</v>
      </c>
      <c r="D390" t="s">
        <v>544</v>
      </c>
      <c r="G390">
        <v>12</v>
      </c>
      <c r="H390">
        <v>1765.9371000000001</v>
      </c>
      <c r="I390" t="s">
        <v>36</v>
      </c>
      <c r="J390">
        <v>5</v>
      </c>
      <c r="K390">
        <v>1771.387119</v>
      </c>
      <c r="L390">
        <v>4.1724999999999998E-2</v>
      </c>
      <c r="M390">
        <v>4.5444430000000002</v>
      </c>
      <c r="N390">
        <v>6.4557000000000003E-2</v>
      </c>
      <c r="O390">
        <v>10.898097</v>
      </c>
      <c r="P390">
        <v>1.7214E-2</v>
      </c>
    </row>
    <row r="391" spans="1:16" x14ac:dyDescent="0.2">
      <c r="A391" t="s">
        <v>12</v>
      </c>
      <c r="B391">
        <v>297</v>
      </c>
      <c r="C391">
        <v>311</v>
      </c>
      <c r="D391" t="s">
        <v>544</v>
      </c>
      <c r="G391">
        <v>12</v>
      </c>
      <c r="H391">
        <v>1765.9371000000001</v>
      </c>
      <c r="I391" t="s">
        <v>36</v>
      </c>
      <c r="J391">
        <v>50.000003999999997</v>
      </c>
      <c r="K391">
        <v>1772.4411050000001</v>
      </c>
      <c r="L391">
        <v>4.1204999999999999E-2</v>
      </c>
      <c r="M391">
        <v>5.5984290000000003</v>
      </c>
      <c r="N391">
        <v>6.4222000000000001E-2</v>
      </c>
      <c r="O391">
        <v>10.841150000000001</v>
      </c>
      <c r="P391">
        <v>1.1913999999999999E-2</v>
      </c>
    </row>
    <row r="392" spans="1:16" x14ac:dyDescent="0.2">
      <c r="A392" t="s">
        <v>12</v>
      </c>
      <c r="B392">
        <v>297</v>
      </c>
      <c r="C392">
        <v>313</v>
      </c>
      <c r="D392" t="s">
        <v>545</v>
      </c>
      <c r="G392">
        <v>14</v>
      </c>
      <c r="H392">
        <v>2023.0382</v>
      </c>
      <c r="I392" t="s">
        <v>38</v>
      </c>
      <c r="J392">
        <v>0</v>
      </c>
      <c r="K392">
        <v>2024.167966</v>
      </c>
      <c r="L392">
        <v>4.6238000000000001E-2</v>
      </c>
      <c r="M392">
        <v>0</v>
      </c>
      <c r="N392">
        <v>0</v>
      </c>
      <c r="O392">
        <v>10.575685999999999</v>
      </c>
      <c r="P392">
        <v>1.2411999999999999E-2</v>
      </c>
    </row>
    <row r="393" spans="1:16" x14ac:dyDescent="0.2">
      <c r="A393" t="s">
        <v>12</v>
      </c>
      <c r="B393">
        <v>297</v>
      </c>
      <c r="C393">
        <v>313</v>
      </c>
      <c r="D393" t="s">
        <v>545</v>
      </c>
      <c r="G393">
        <v>14</v>
      </c>
      <c r="H393">
        <v>2023.0382</v>
      </c>
      <c r="I393" t="s">
        <v>38</v>
      </c>
      <c r="J393">
        <v>0.05</v>
      </c>
      <c r="K393">
        <v>2027.7022810000001</v>
      </c>
      <c r="L393">
        <v>3.9112000000000001E-2</v>
      </c>
      <c r="M393">
        <v>3.5343149999999999</v>
      </c>
      <c r="N393">
        <v>6.0561999999999998E-2</v>
      </c>
      <c r="O393">
        <v>10.566117999999999</v>
      </c>
      <c r="P393">
        <v>1.3507999999999999E-2</v>
      </c>
    </row>
    <row r="394" spans="1:16" x14ac:dyDescent="0.2">
      <c r="A394" t="s">
        <v>12</v>
      </c>
      <c r="B394">
        <v>297</v>
      </c>
      <c r="C394">
        <v>313</v>
      </c>
      <c r="D394" t="s">
        <v>545</v>
      </c>
      <c r="G394">
        <v>14</v>
      </c>
      <c r="H394">
        <v>2023.0382</v>
      </c>
      <c r="I394" t="s">
        <v>38</v>
      </c>
      <c r="J394">
        <v>0.5</v>
      </c>
      <c r="K394">
        <v>2028.2106269999999</v>
      </c>
      <c r="L394">
        <v>6.9996000000000003E-2</v>
      </c>
      <c r="M394">
        <v>4.0426609999999998</v>
      </c>
      <c r="N394">
        <v>8.3889000000000005E-2</v>
      </c>
      <c r="O394">
        <v>10.570861000000001</v>
      </c>
      <c r="P394">
        <v>1.6905E-2</v>
      </c>
    </row>
    <row r="395" spans="1:16" x14ac:dyDescent="0.2">
      <c r="A395" t="s">
        <v>12</v>
      </c>
      <c r="B395">
        <v>297</v>
      </c>
      <c r="C395">
        <v>313</v>
      </c>
      <c r="D395" t="s">
        <v>545</v>
      </c>
      <c r="G395">
        <v>14</v>
      </c>
      <c r="H395">
        <v>2023.0382</v>
      </c>
      <c r="I395" t="s">
        <v>38</v>
      </c>
      <c r="J395">
        <v>5</v>
      </c>
      <c r="K395">
        <v>2028.6704689999999</v>
      </c>
      <c r="L395">
        <v>4.7416E-2</v>
      </c>
      <c r="M395">
        <v>4.5025029999999999</v>
      </c>
      <c r="N395">
        <v>6.6228999999999996E-2</v>
      </c>
      <c r="O395">
        <v>10.584365999999999</v>
      </c>
      <c r="P395">
        <v>8.5419999999999992E-3</v>
      </c>
    </row>
    <row r="396" spans="1:16" x14ac:dyDescent="0.2">
      <c r="A396" t="s">
        <v>12</v>
      </c>
      <c r="B396">
        <v>297</v>
      </c>
      <c r="C396">
        <v>313</v>
      </c>
      <c r="D396" t="s">
        <v>545</v>
      </c>
      <c r="G396">
        <v>14</v>
      </c>
      <c r="H396">
        <v>2023.0382</v>
      </c>
      <c r="I396" t="s">
        <v>38</v>
      </c>
      <c r="J396">
        <v>50.000003999999997</v>
      </c>
      <c r="K396">
        <v>2029.886902</v>
      </c>
      <c r="L396">
        <v>2.8163000000000001E-2</v>
      </c>
      <c r="M396">
        <v>5.7189360000000002</v>
      </c>
      <c r="N396">
        <v>5.4140000000000001E-2</v>
      </c>
      <c r="O396">
        <v>10.584365</v>
      </c>
      <c r="P396">
        <v>9.4879999999999999E-3</v>
      </c>
    </row>
    <row r="397" spans="1:16" x14ac:dyDescent="0.2">
      <c r="A397" t="s">
        <v>12</v>
      </c>
      <c r="B397">
        <v>297</v>
      </c>
      <c r="C397">
        <v>313</v>
      </c>
      <c r="D397" t="s">
        <v>545</v>
      </c>
      <c r="G397">
        <v>14</v>
      </c>
      <c r="H397">
        <v>2023.0382</v>
      </c>
      <c r="I397" t="s">
        <v>36</v>
      </c>
      <c r="J397">
        <v>0</v>
      </c>
      <c r="K397">
        <v>2024.167966</v>
      </c>
      <c r="L397">
        <v>4.6238000000000001E-2</v>
      </c>
      <c r="M397">
        <v>0</v>
      </c>
      <c r="N397">
        <v>0</v>
      </c>
      <c r="O397">
        <v>10.575685999999999</v>
      </c>
      <c r="P397">
        <v>1.2411999999999999E-2</v>
      </c>
    </row>
    <row r="398" spans="1:16" x14ac:dyDescent="0.2">
      <c r="A398" t="s">
        <v>12</v>
      </c>
      <c r="B398">
        <v>297</v>
      </c>
      <c r="C398">
        <v>313</v>
      </c>
      <c r="D398" t="s">
        <v>545</v>
      </c>
      <c r="G398">
        <v>14</v>
      </c>
      <c r="H398">
        <v>2023.0382</v>
      </c>
      <c r="I398" t="s">
        <v>36</v>
      </c>
      <c r="J398">
        <v>0.05</v>
      </c>
      <c r="K398">
        <v>2027.743657</v>
      </c>
      <c r="L398">
        <v>8.5499000000000006E-2</v>
      </c>
      <c r="M398">
        <v>3.575691</v>
      </c>
      <c r="N398">
        <v>9.7200999999999996E-2</v>
      </c>
      <c r="O398">
        <v>10.594378000000001</v>
      </c>
      <c r="P398">
        <v>1.7670000000000002E-2</v>
      </c>
    </row>
    <row r="399" spans="1:16" x14ac:dyDescent="0.2">
      <c r="A399" t="s">
        <v>12</v>
      </c>
      <c r="B399">
        <v>297</v>
      </c>
      <c r="C399">
        <v>313</v>
      </c>
      <c r="D399" t="s">
        <v>545</v>
      </c>
      <c r="G399">
        <v>14</v>
      </c>
      <c r="H399">
        <v>2023.0382</v>
      </c>
      <c r="I399" t="s">
        <v>36</v>
      </c>
      <c r="J399">
        <v>0.5</v>
      </c>
      <c r="K399">
        <v>2028.2619830000001</v>
      </c>
      <c r="L399">
        <v>5.2891000000000001E-2</v>
      </c>
      <c r="M399">
        <v>4.094017</v>
      </c>
      <c r="N399">
        <v>7.0251999999999995E-2</v>
      </c>
      <c r="O399">
        <v>10.578943000000001</v>
      </c>
      <c r="P399">
        <v>5.5529999999999998E-3</v>
      </c>
    </row>
    <row r="400" spans="1:16" x14ac:dyDescent="0.2">
      <c r="A400" t="s">
        <v>12</v>
      </c>
      <c r="B400">
        <v>297</v>
      </c>
      <c r="C400">
        <v>313</v>
      </c>
      <c r="D400" t="s">
        <v>545</v>
      </c>
      <c r="G400">
        <v>14</v>
      </c>
      <c r="H400">
        <v>2023.0382</v>
      </c>
      <c r="I400" t="s">
        <v>36</v>
      </c>
      <c r="J400">
        <v>5</v>
      </c>
      <c r="K400">
        <v>2028.7685320000001</v>
      </c>
      <c r="L400">
        <v>0.103161</v>
      </c>
      <c r="M400">
        <v>4.6005659999999997</v>
      </c>
      <c r="N400">
        <v>0.11305</v>
      </c>
      <c r="O400">
        <v>10.612595000000001</v>
      </c>
      <c r="P400">
        <v>1.5138E-2</v>
      </c>
    </row>
    <row r="401" spans="1:16" x14ac:dyDescent="0.2">
      <c r="A401" t="s">
        <v>12</v>
      </c>
      <c r="B401">
        <v>297</v>
      </c>
      <c r="C401">
        <v>313</v>
      </c>
      <c r="D401" t="s">
        <v>545</v>
      </c>
      <c r="G401">
        <v>14</v>
      </c>
      <c r="H401">
        <v>2023.0382</v>
      </c>
      <c r="I401" t="s">
        <v>36</v>
      </c>
      <c r="J401">
        <v>50.000003999999997</v>
      </c>
      <c r="K401">
        <v>2029.9295520000001</v>
      </c>
      <c r="L401">
        <v>0.104117</v>
      </c>
      <c r="M401">
        <v>5.7615860000000003</v>
      </c>
      <c r="N401">
        <v>0.113923</v>
      </c>
      <c r="O401">
        <v>10.554758</v>
      </c>
      <c r="P401">
        <v>1.1004999999999999E-2</v>
      </c>
    </row>
    <row r="402" spans="1:16" x14ac:dyDescent="0.2">
      <c r="A402" t="s">
        <v>12</v>
      </c>
      <c r="B402">
        <v>297</v>
      </c>
      <c r="C402">
        <v>314</v>
      </c>
      <c r="D402" t="s">
        <v>546</v>
      </c>
      <c r="G402">
        <v>15</v>
      </c>
      <c r="H402">
        <v>2138.0652</v>
      </c>
      <c r="I402" t="s">
        <v>38</v>
      </c>
      <c r="J402">
        <v>0</v>
      </c>
      <c r="K402">
        <v>2139.2596880000001</v>
      </c>
      <c r="L402">
        <v>5.0939999999999999E-2</v>
      </c>
      <c r="M402">
        <v>0</v>
      </c>
      <c r="N402">
        <v>0</v>
      </c>
      <c r="O402">
        <v>10.651287</v>
      </c>
      <c r="P402">
        <v>6.404E-3</v>
      </c>
    </row>
    <row r="403" spans="1:16" x14ac:dyDescent="0.2">
      <c r="A403" t="s">
        <v>12</v>
      </c>
      <c r="B403">
        <v>297</v>
      </c>
      <c r="C403">
        <v>314</v>
      </c>
      <c r="D403" t="s">
        <v>546</v>
      </c>
      <c r="G403">
        <v>15</v>
      </c>
      <c r="H403">
        <v>2138.0652</v>
      </c>
      <c r="I403" t="s">
        <v>38</v>
      </c>
      <c r="J403">
        <v>0.05</v>
      </c>
      <c r="K403">
        <v>2142.717889</v>
      </c>
      <c r="L403">
        <v>0.123001</v>
      </c>
      <c r="M403">
        <v>3.4582000000000002</v>
      </c>
      <c r="N403">
        <v>0.133132</v>
      </c>
      <c r="O403">
        <v>10.65263</v>
      </c>
      <c r="P403">
        <v>1.4586E-2</v>
      </c>
    </row>
    <row r="404" spans="1:16" x14ac:dyDescent="0.2">
      <c r="A404" t="s">
        <v>12</v>
      </c>
      <c r="B404">
        <v>297</v>
      </c>
      <c r="C404">
        <v>314</v>
      </c>
      <c r="D404" t="s">
        <v>546</v>
      </c>
      <c r="G404">
        <v>15</v>
      </c>
      <c r="H404">
        <v>2138.0652</v>
      </c>
      <c r="I404" t="s">
        <v>38</v>
      </c>
      <c r="J404">
        <v>0.5</v>
      </c>
      <c r="K404">
        <v>2143.2576979999999</v>
      </c>
      <c r="L404">
        <v>9.9653000000000005E-2</v>
      </c>
      <c r="M404">
        <v>3.9980099999999998</v>
      </c>
      <c r="N404">
        <v>0.111918</v>
      </c>
      <c r="O404">
        <v>10.634859000000001</v>
      </c>
      <c r="P404">
        <v>2.0409E-2</v>
      </c>
    </row>
    <row r="405" spans="1:16" x14ac:dyDescent="0.2">
      <c r="A405" t="s">
        <v>12</v>
      </c>
      <c r="B405">
        <v>297</v>
      </c>
      <c r="C405">
        <v>314</v>
      </c>
      <c r="D405" t="s">
        <v>546</v>
      </c>
      <c r="G405">
        <v>15</v>
      </c>
      <c r="H405">
        <v>2138.0652</v>
      </c>
      <c r="I405" t="s">
        <v>38</v>
      </c>
      <c r="J405">
        <v>5</v>
      </c>
      <c r="K405">
        <v>2143.8020240000001</v>
      </c>
      <c r="L405">
        <v>7.4992000000000003E-2</v>
      </c>
      <c r="M405">
        <v>4.5423359999999997</v>
      </c>
      <c r="N405">
        <v>9.0657000000000001E-2</v>
      </c>
      <c r="O405">
        <v>10.658246999999999</v>
      </c>
      <c r="P405">
        <v>2.4407999999999999E-2</v>
      </c>
    </row>
    <row r="406" spans="1:16" x14ac:dyDescent="0.2">
      <c r="A406" t="s">
        <v>12</v>
      </c>
      <c r="B406">
        <v>297</v>
      </c>
      <c r="C406">
        <v>314</v>
      </c>
      <c r="D406" t="s">
        <v>546</v>
      </c>
      <c r="G406">
        <v>15</v>
      </c>
      <c r="H406">
        <v>2138.0652</v>
      </c>
      <c r="I406" t="s">
        <v>38</v>
      </c>
      <c r="J406">
        <v>50.000003999999997</v>
      </c>
      <c r="K406">
        <v>2144.9982570000002</v>
      </c>
      <c r="L406">
        <v>0.11218500000000001</v>
      </c>
      <c r="M406">
        <v>5.738569</v>
      </c>
      <c r="N406">
        <v>0.123209</v>
      </c>
      <c r="O406">
        <v>10.644170000000001</v>
      </c>
      <c r="P406">
        <v>9.5130000000000006E-3</v>
      </c>
    </row>
    <row r="407" spans="1:16" x14ac:dyDescent="0.2">
      <c r="A407" t="s">
        <v>12</v>
      </c>
      <c r="B407">
        <v>297</v>
      </c>
      <c r="C407">
        <v>314</v>
      </c>
      <c r="D407" t="s">
        <v>546</v>
      </c>
      <c r="G407">
        <v>15</v>
      </c>
      <c r="H407">
        <v>2138.0652</v>
      </c>
      <c r="I407" t="s">
        <v>36</v>
      </c>
      <c r="J407">
        <v>0</v>
      </c>
      <c r="K407">
        <v>2139.2596880000001</v>
      </c>
      <c r="L407">
        <v>5.0939999999999999E-2</v>
      </c>
      <c r="M407">
        <v>0</v>
      </c>
      <c r="N407">
        <v>0</v>
      </c>
      <c r="O407">
        <v>10.651287</v>
      </c>
      <c r="P407">
        <v>6.404E-3</v>
      </c>
    </row>
    <row r="408" spans="1:16" x14ac:dyDescent="0.2">
      <c r="A408" t="s">
        <v>12</v>
      </c>
      <c r="B408">
        <v>297</v>
      </c>
      <c r="C408">
        <v>314</v>
      </c>
      <c r="D408" t="s">
        <v>546</v>
      </c>
      <c r="G408">
        <v>15</v>
      </c>
      <c r="H408">
        <v>2138.0652</v>
      </c>
      <c r="I408" t="s">
        <v>36</v>
      </c>
      <c r="J408">
        <v>0.05</v>
      </c>
      <c r="K408">
        <v>2142.8262340000001</v>
      </c>
      <c r="L408">
        <v>0.12681200000000001</v>
      </c>
      <c r="M408">
        <v>3.5665460000000002</v>
      </c>
      <c r="N408">
        <v>0.136661</v>
      </c>
      <c r="O408">
        <v>10.653451</v>
      </c>
      <c r="P408">
        <v>1.6688999999999999E-2</v>
      </c>
    </row>
    <row r="409" spans="1:16" x14ac:dyDescent="0.2">
      <c r="A409" t="s">
        <v>12</v>
      </c>
      <c r="B409">
        <v>297</v>
      </c>
      <c r="C409">
        <v>314</v>
      </c>
      <c r="D409" t="s">
        <v>546</v>
      </c>
      <c r="G409">
        <v>15</v>
      </c>
      <c r="H409">
        <v>2138.0652</v>
      </c>
      <c r="I409" t="s">
        <v>36</v>
      </c>
      <c r="J409">
        <v>0.5</v>
      </c>
      <c r="K409">
        <v>2143.3399359999999</v>
      </c>
      <c r="L409">
        <v>5.8312999999999997E-2</v>
      </c>
      <c r="M409">
        <v>4.0802480000000001</v>
      </c>
      <c r="N409">
        <v>7.7428999999999998E-2</v>
      </c>
      <c r="O409">
        <v>10.647736999999999</v>
      </c>
      <c r="P409">
        <v>1.2343E-2</v>
      </c>
    </row>
    <row r="410" spans="1:16" x14ac:dyDescent="0.2">
      <c r="A410" t="s">
        <v>12</v>
      </c>
      <c r="B410">
        <v>297</v>
      </c>
      <c r="C410">
        <v>314</v>
      </c>
      <c r="D410" t="s">
        <v>546</v>
      </c>
      <c r="G410">
        <v>15</v>
      </c>
      <c r="H410">
        <v>2138.0652</v>
      </c>
      <c r="I410" t="s">
        <v>36</v>
      </c>
      <c r="J410">
        <v>5</v>
      </c>
      <c r="K410">
        <v>2143.8588930000001</v>
      </c>
      <c r="L410">
        <v>6.9416000000000005E-2</v>
      </c>
      <c r="M410">
        <v>4.5992050000000004</v>
      </c>
      <c r="N410">
        <v>8.6101999999999998E-2</v>
      </c>
      <c r="O410">
        <v>10.680712</v>
      </c>
      <c r="P410">
        <v>8.6029999999999995E-3</v>
      </c>
    </row>
    <row r="411" spans="1:16" x14ac:dyDescent="0.2">
      <c r="A411" t="s">
        <v>12</v>
      </c>
      <c r="B411">
        <v>297</v>
      </c>
      <c r="C411">
        <v>314</v>
      </c>
      <c r="D411" t="s">
        <v>546</v>
      </c>
      <c r="G411">
        <v>15</v>
      </c>
      <c r="H411">
        <v>2138.0652</v>
      </c>
      <c r="I411" t="s">
        <v>36</v>
      </c>
      <c r="J411">
        <v>50.000003999999997</v>
      </c>
      <c r="K411">
        <v>2145.0397269999999</v>
      </c>
      <c r="L411">
        <v>9.0892000000000001E-2</v>
      </c>
      <c r="M411">
        <v>5.7800390000000004</v>
      </c>
      <c r="N411">
        <v>0.10419299999999999</v>
      </c>
      <c r="O411">
        <v>10.63021</v>
      </c>
      <c r="P411">
        <v>1.5675000000000001E-2</v>
      </c>
    </row>
    <row r="412" spans="1:16" x14ac:dyDescent="0.2">
      <c r="A412" t="s">
        <v>12</v>
      </c>
      <c r="B412">
        <v>315</v>
      </c>
      <c r="C412">
        <v>321</v>
      </c>
      <c r="D412" t="s">
        <v>547</v>
      </c>
      <c r="G412">
        <v>6</v>
      </c>
      <c r="H412">
        <v>1011.5774</v>
      </c>
      <c r="I412" t="s">
        <v>38</v>
      </c>
      <c r="J412">
        <v>0</v>
      </c>
      <c r="K412">
        <v>1012.124702</v>
      </c>
      <c r="L412">
        <v>3.4999000000000002E-2</v>
      </c>
      <c r="M412">
        <v>0</v>
      </c>
      <c r="N412">
        <v>0</v>
      </c>
      <c r="O412">
        <v>12.490646</v>
      </c>
      <c r="P412">
        <v>1.1546000000000001E-2</v>
      </c>
    </row>
    <row r="413" spans="1:16" x14ac:dyDescent="0.2">
      <c r="A413" t="s">
        <v>12</v>
      </c>
      <c r="B413">
        <v>315</v>
      </c>
      <c r="C413">
        <v>321</v>
      </c>
      <c r="D413" t="s">
        <v>547</v>
      </c>
      <c r="G413">
        <v>6</v>
      </c>
      <c r="H413">
        <v>1011.5774</v>
      </c>
      <c r="I413" t="s">
        <v>38</v>
      </c>
      <c r="J413">
        <v>0.05</v>
      </c>
      <c r="K413">
        <v>1012.223781</v>
      </c>
      <c r="L413">
        <v>2.4677000000000001E-2</v>
      </c>
      <c r="M413">
        <v>9.9079E-2</v>
      </c>
      <c r="N413">
        <v>4.2824000000000001E-2</v>
      </c>
      <c r="O413">
        <v>12.492563000000001</v>
      </c>
      <c r="P413">
        <v>1.2493000000000001E-2</v>
      </c>
    </row>
    <row r="414" spans="1:16" x14ac:dyDescent="0.2">
      <c r="A414" t="s">
        <v>12</v>
      </c>
      <c r="B414">
        <v>315</v>
      </c>
      <c r="C414">
        <v>321</v>
      </c>
      <c r="D414" t="s">
        <v>547</v>
      </c>
      <c r="G414">
        <v>6</v>
      </c>
      <c r="H414">
        <v>1011.5774</v>
      </c>
      <c r="I414" t="s">
        <v>38</v>
      </c>
      <c r="J414">
        <v>0.5</v>
      </c>
      <c r="K414">
        <v>1012.214243</v>
      </c>
      <c r="L414">
        <v>2.7619000000000001E-2</v>
      </c>
      <c r="M414">
        <v>8.9540999999999996E-2</v>
      </c>
      <c r="N414">
        <v>4.4583999999999999E-2</v>
      </c>
      <c r="O414">
        <v>12.469512999999999</v>
      </c>
      <c r="P414">
        <v>7.1700000000000002E-3</v>
      </c>
    </row>
    <row r="415" spans="1:16" x14ac:dyDescent="0.2">
      <c r="A415" t="s">
        <v>12</v>
      </c>
      <c r="B415">
        <v>315</v>
      </c>
      <c r="C415">
        <v>321</v>
      </c>
      <c r="D415" t="s">
        <v>547</v>
      </c>
      <c r="G415">
        <v>6</v>
      </c>
      <c r="H415">
        <v>1011.5774</v>
      </c>
      <c r="I415" t="s">
        <v>38</v>
      </c>
      <c r="J415">
        <v>5</v>
      </c>
      <c r="K415">
        <v>1012.273428</v>
      </c>
      <c r="L415">
        <v>4.8975999999999999E-2</v>
      </c>
      <c r="M415">
        <v>0.148727</v>
      </c>
      <c r="N415">
        <v>6.0196E-2</v>
      </c>
      <c r="O415">
        <v>12.507638999999999</v>
      </c>
      <c r="P415">
        <v>8.5290000000000001E-3</v>
      </c>
    </row>
    <row r="416" spans="1:16" x14ac:dyDescent="0.2">
      <c r="A416" t="s">
        <v>12</v>
      </c>
      <c r="B416">
        <v>315</v>
      </c>
      <c r="C416">
        <v>321</v>
      </c>
      <c r="D416" t="s">
        <v>547</v>
      </c>
      <c r="G416">
        <v>6</v>
      </c>
      <c r="H416">
        <v>1011.5774</v>
      </c>
      <c r="I416" t="s">
        <v>38</v>
      </c>
      <c r="J416">
        <v>50.000003999999997</v>
      </c>
      <c r="K416">
        <v>1012.547047</v>
      </c>
      <c r="L416">
        <v>2.5298000000000001E-2</v>
      </c>
      <c r="M416">
        <v>0.42234500000000003</v>
      </c>
      <c r="N416">
        <v>4.3184E-2</v>
      </c>
      <c r="O416">
        <v>12.490155</v>
      </c>
      <c r="P416">
        <v>1.5685999999999999E-2</v>
      </c>
    </row>
    <row r="417" spans="1:16" x14ac:dyDescent="0.2">
      <c r="A417" t="s">
        <v>12</v>
      </c>
      <c r="B417">
        <v>315</v>
      </c>
      <c r="C417">
        <v>321</v>
      </c>
      <c r="D417" t="s">
        <v>547</v>
      </c>
      <c r="G417">
        <v>6</v>
      </c>
      <c r="H417">
        <v>1011.5774</v>
      </c>
      <c r="I417" t="s">
        <v>36</v>
      </c>
      <c r="J417">
        <v>0</v>
      </c>
      <c r="K417">
        <v>1012.124702</v>
      </c>
      <c r="L417">
        <v>3.4999000000000002E-2</v>
      </c>
      <c r="M417">
        <v>0</v>
      </c>
      <c r="N417">
        <v>0</v>
      </c>
      <c r="O417">
        <v>12.490646</v>
      </c>
      <c r="P417">
        <v>1.1546000000000001E-2</v>
      </c>
    </row>
    <row r="418" spans="1:16" x14ac:dyDescent="0.2">
      <c r="A418" t="s">
        <v>12</v>
      </c>
      <c r="B418">
        <v>315</v>
      </c>
      <c r="C418">
        <v>321</v>
      </c>
      <c r="D418" t="s">
        <v>547</v>
      </c>
      <c r="G418">
        <v>6</v>
      </c>
      <c r="H418">
        <v>1011.5774</v>
      </c>
      <c r="I418" t="s">
        <v>36</v>
      </c>
      <c r="J418">
        <v>0.05</v>
      </c>
      <c r="K418">
        <v>1012.17633</v>
      </c>
      <c r="L418">
        <v>1.4174000000000001E-2</v>
      </c>
      <c r="M418">
        <v>5.1628E-2</v>
      </c>
      <c r="N418">
        <v>3.7760000000000002E-2</v>
      </c>
      <c r="O418">
        <v>12.514943000000001</v>
      </c>
      <c r="P418">
        <v>1.8540000000000001E-2</v>
      </c>
    </row>
    <row r="419" spans="1:16" x14ac:dyDescent="0.2">
      <c r="A419" t="s">
        <v>12</v>
      </c>
      <c r="B419">
        <v>315</v>
      </c>
      <c r="C419">
        <v>321</v>
      </c>
      <c r="D419" t="s">
        <v>547</v>
      </c>
      <c r="G419">
        <v>6</v>
      </c>
      <c r="H419">
        <v>1011.5774</v>
      </c>
      <c r="I419" t="s">
        <v>36</v>
      </c>
      <c r="J419">
        <v>0.5</v>
      </c>
      <c r="K419">
        <v>1012.17943</v>
      </c>
      <c r="L419">
        <v>5.7534000000000002E-2</v>
      </c>
      <c r="M419">
        <v>5.4727999999999999E-2</v>
      </c>
      <c r="N419">
        <v>6.7343E-2</v>
      </c>
      <c r="O419">
        <v>12.494909</v>
      </c>
      <c r="P419">
        <v>7.5579999999999996E-3</v>
      </c>
    </row>
    <row r="420" spans="1:16" x14ac:dyDescent="0.2">
      <c r="A420" t="s">
        <v>12</v>
      </c>
      <c r="B420">
        <v>315</v>
      </c>
      <c r="C420">
        <v>321</v>
      </c>
      <c r="D420" t="s">
        <v>547</v>
      </c>
      <c r="G420">
        <v>6</v>
      </c>
      <c r="H420">
        <v>1011.5774</v>
      </c>
      <c r="I420" t="s">
        <v>36</v>
      </c>
      <c r="J420">
        <v>5</v>
      </c>
      <c r="K420">
        <v>1012.311115</v>
      </c>
      <c r="L420">
        <v>1.2222999999999999E-2</v>
      </c>
      <c r="M420">
        <v>0.186413</v>
      </c>
      <c r="N420">
        <v>3.7072000000000001E-2</v>
      </c>
      <c r="O420">
        <v>12.543537000000001</v>
      </c>
      <c r="P420">
        <v>6.0549999999999996E-3</v>
      </c>
    </row>
    <row r="421" spans="1:16" x14ac:dyDescent="0.2">
      <c r="A421" t="s">
        <v>12</v>
      </c>
      <c r="B421">
        <v>315</v>
      </c>
      <c r="C421">
        <v>321</v>
      </c>
      <c r="D421" t="s">
        <v>547</v>
      </c>
      <c r="G421">
        <v>6</v>
      </c>
      <c r="H421">
        <v>1011.5774</v>
      </c>
      <c r="I421" t="s">
        <v>36</v>
      </c>
      <c r="J421">
        <v>50.000003999999997</v>
      </c>
      <c r="K421">
        <v>1012.549832</v>
      </c>
      <c r="L421">
        <v>1.7423000000000001E-2</v>
      </c>
      <c r="M421">
        <v>0.42513099999999998</v>
      </c>
      <c r="N421">
        <v>3.9095999999999999E-2</v>
      </c>
      <c r="O421">
        <v>12.469009</v>
      </c>
      <c r="P421">
        <v>1.5473000000000001E-2</v>
      </c>
    </row>
    <row r="422" spans="1:16" x14ac:dyDescent="0.2">
      <c r="A422" t="s">
        <v>12</v>
      </c>
      <c r="B422">
        <v>320</v>
      </c>
      <c r="C422">
        <v>326</v>
      </c>
      <c r="D422" t="s">
        <v>548</v>
      </c>
      <c r="G422">
        <v>6</v>
      </c>
      <c r="H422">
        <v>957.47889999999995</v>
      </c>
      <c r="I422" t="s">
        <v>38</v>
      </c>
      <c r="J422">
        <v>0</v>
      </c>
      <c r="K422">
        <v>957.90684599999997</v>
      </c>
      <c r="L422">
        <v>2.1867999999999999E-2</v>
      </c>
      <c r="M422">
        <v>0</v>
      </c>
      <c r="N422">
        <v>0</v>
      </c>
      <c r="O422">
        <v>7.588902</v>
      </c>
      <c r="P422">
        <v>1.0918000000000001E-2</v>
      </c>
    </row>
    <row r="423" spans="1:16" x14ac:dyDescent="0.2">
      <c r="A423" t="s">
        <v>12</v>
      </c>
      <c r="B423">
        <v>320</v>
      </c>
      <c r="C423">
        <v>326</v>
      </c>
      <c r="D423" t="s">
        <v>548</v>
      </c>
      <c r="G423">
        <v>6</v>
      </c>
      <c r="H423">
        <v>957.47889999999995</v>
      </c>
      <c r="I423" t="s">
        <v>38</v>
      </c>
      <c r="J423">
        <v>0.05</v>
      </c>
      <c r="K423">
        <v>958.31063700000004</v>
      </c>
      <c r="L423">
        <v>4.5816999999999997E-2</v>
      </c>
      <c r="M423">
        <v>0.40379100000000001</v>
      </c>
      <c r="N423">
        <v>5.0768000000000001E-2</v>
      </c>
      <c r="O423">
        <v>7.5494859999999999</v>
      </c>
      <c r="P423">
        <v>9.1660000000000005E-3</v>
      </c>
    </row>
    <row r="424" spans="1:16" x14ac:dyDescent="0.2">
      <c r="A424" t="s">
        <v>12</v>
      </c>
      <c r="B424">
        <v>320</v>
      </c>
      <c r="C424">
        <v>326</v>
      </c>
      <c r="D424" t="s">
        <v>548</v>
      </c>
      <c r="G424">
        <v>6</v>
      </c>
      <c r="H424">
        <v>957.47889999999995</v>
      </c>
      <c r="I424" t="s">
        <v>38</v>
      </c>
      <c r="J424">
        <v>0.5</v>
      </c>
      <c r="K424">
        <v>958.89281200000005</v>
      </c>
      <c r="L424">
        <v>2.6301999999999999E-2</v>
      </c>
      <c r="M424">
        <v>0.98596600000000001</v>
      </c>
      <c r="N424">
        <v>3.4204999999999999E-2</v>
      </c>
      <c r="O424">
        <v>7.5297229999999997</v>
      </c>
      <c r="P424">
        <v>1.3507999999999999E-2</v>
      </c>
    </row>
    <row r="425" spans="1:16" x14ac:dyDescent="0.2">
      <c r="A425" t="s">
        <v>12</v>
      </c>
      <c r="B425">
        <v>320</v>
      </c>
      <c r="C425">
        <v>326</v>
      </c>
      <c r="D425" t="s">
        <v>548</v>
      </c>
      <c r="G425">
        <v>6</v>
      </c>
      <c r="H425">
        <v>957.47889999999995</v>
      </c>
      <c r="I425" t="s">
        <v>38</v>
      </c>
      <c r="J425">
        <v>5</v>
      </c>
      <c r="K425">
        <v>959.36887300000001</v>
      </c>
      <c r="L425">
        <v>9.5700000000000004E-3</v>
      </c>
      <c r="M425">
        <v>1.462027</v>
      </c>
      <c r="N425">
        <v>2.3869999999999999E-2</v>
      </c>
      <c r="O425">
        <v>7.5259590000000003</v>
      </c>
      <c r="P425">
        <v>5.5129999999999997E-3</v>
      </c>
    </row>
    <row r="426" spans="1:16" x14ac:dyDescent="0.2">
      <c r="A426" t="s">
        <v>12</v>
      </c>
      <c r="B426">
        <v>320</v>
      </c>
      <c r="C426">
        <v>326</v>
      </c>
      <c r="D426" t="s">
        <v>548</v>
      </c>
      <c r="G426">
        <v>6</v>
      </c>
      <c r="H426">
        <v>957.47889999999995</v>
      </c>
      <c r="I426" t="s">
        <v>38</v>
      </c>
      <c r="J426">
        <v>50.000003999999997</v>
      </c>
      <c r="K426">
        <v>959.68147599999998</v>
      </c>
      <c r="L426">
        <v>2.5464000000000001E-2</v>
      </c>
      <c r="M426">
        <v>1.7746299999999999</v>
      </c>
      <c r="N426">
        <v>3.3564999999999998E-2</v>
      </c>
      <c r="O426">
        <v>7.5320850000000004</v>
      </c>
      <c r="P426">
        <v>1.2992999999999999E-2</v>
      </c>
    </row>
    <row r="427" spans="1:16" x14ac:dyDescent="0.2">
      <c r="A427" t="s">
        <v>12</v>
      </c>
      <c r="B427">
        <v>320</v>
      </c>
      <c r="C427">
        <v>326</v>
      </c>
      <c r="D427" t="s">
        <v>548</v>
      </c>
      <c r="G427">
        <v>6</v>
      </c>
      <c r="H427">
        <v>957.47889999999995</v>
      </c>
      <c r="I427" t="s">
        <v>36</v>
      </c>
      <c r="J427">
        <v>0</v>
      </c>
      <c r="K427">
        <v>957.90684599999997</v>
      </c>
      <c r="L427">
        <v>2.1867999999999999E-2</v>
      </c>
      <c r="M427">
        <v>0</v>
      </c>
      <c r="N427">
        <v>0</v>
      </c>
      <c r="O427">
        <v>7.588902</v>
      </c>
      <c r="P427">
        <v>1.0918000000000001E-2</v>
      </c>
    </row>
    <row r="428" spans="1:16" x14ac:dyDescent="0.2">
      <c r="A428" t="s">
        <v>12</v>
      </c>
      <c r="B428">
        <v>320</v>
      </c>
      <c r="C428">
        <v>326</v>
      </c>
      <c r="D428" t="s">
        <v>548</v>
      </c>
      <c r="G428">
        <v>6</v>
      </c>
      <c r="H428">
        <v>957.47889999999995</v>
      </c>
      <c r="I428" t="s">
        <v>36</v>
      </c>
      <c r="J428">
        <v>0.05</v>
      </c>
      <c r="K428">
        <v>958.323577</v>
      </c>
      <c r="L428">
        <v>3.8077E-2</v>
      </c>
      <c r="M428">
        <v>0.41673100000000002</v>
      </c>
      <c r="N428">
        <v>4.3908999999999997E-2</v>
      </c>
      <c r="O428">
        <v>7.5755109999999997</v>
      </c>
      <c r="P428">
        <v>1.01E-2</v>
      </c>
    </row>
    <row r="429" spans="1:16" x14ac:dyDescent="0.2">
      <c r="A429" t="s">
        <v>12</v>
      </c>
      <c r="B429">
        <v>320</v>
      </c>
      <c r="C429">
        <v>326</v>
      </c>
      <c r="D429" t="s">
        <v>548</v>
      </c>
      <c r="G429">
        <v>6</v>
      </c>
      <c r="H429">
        <v>957.47889999999995</v>
      </c>
      <c r="I429" t="s">
        <v>36</v>
      </c>
      <c r="J429">
        <v>0.5</v>
      </c>
      <c r="K429">
        <v>958.92258700000002</v>
      </c>
      <c r="L429">
        <v>4.4366000000000003E-2</v>
      </c>
      <c r="M429">
        <v>1.015741</v>
      </c>
      <c r="N429">
        <v>4.9461999999999999E-2</v>
      </c>
      <c r="O429">
        <v>7.566783</v>
      </c>
      <c r="P429">
        <v>2.7179999999999999E-3</v>
      </c>
    </row>
    <row r="430" spans="1:16" x14ac:dyDescent="0.2">
      <c r="A430" t="s">
        <v>12</v>
      </c>
      <c r="B430">
        <v>320</v>
      </c>
      <c r="C430">
        <v>326</v>
      </c>
      <c r="D430" t="s">
        <v>548</v>
      </c>
      <c r="G430">
        <v>6</v>
      </c>
      <c r="H430">
        <v>957.47889999999995</v>
      </c>
      <c r="I430" t="s">
        <v>36</v>
      </c>
      <c r="J430">
        <v>5</v>
      </c>
      <c r="K430">
        <v>959.43050900000003</v>
      </c>
      <c r="L430">
        <v>3.32E-2</v>
      </c>
      <c r="M430">
        <v>1.523663</v>
      </c>
      <c r="N430">
        <v>3.9754999999999999E-2</v>
      </c>
      <c r="O430">
        <v>7.5659460000000003</v>
      </c>
      <c r="P430">
        <v>8.1270000000000005E-3</v>
      </c>
    </row>
    <row r="431" spans="1:16" x14ac:dyDescent="0.2">
      <c r="A431" t="s">
        <v>12</v>
      </c>
      <c r="B431">
        <v>320</v>
      </c>
      <c r="C431">
        <v>326</v>
      </c>
      <c r="D431" t="s">
        <v>548</v>
      </c>
      <c r="G431">
        <v>6</v>
      </c>
      <c r="H431">
        <v>957.47889999999995</v>
      </c>
      <c r="I431" t="s">
        <v>36</v>
      </c>
      <c r="J431">
        <v>50.000003999999997</v>
      </c>
      <c r="K431">
        <v>959.68201399999998</v>
      </c>
      <c r="L431">
        <v>4.8802999999999999E-2</v>
      </c>
      <c r="M431">
        <v>1.7751680000000001</v>
      </c>
      <c r="N431">
        <v>5.3478999999999999E-2</v>
      </c>
      <c r="O431">
        <v>7.5282859999999996</v>
      </c>
      <c r="P431">
        <v>8.9800000000000001E-3</v>
      </c>
    </row>
    <row r="432" spans="1:16" x14ac:dyDescent="0.2">
      <c r="A432" t="s">
        <v>12</v>
      </c>
      <c r="B432">
        <v>320</v>
      </c>
      <c r="C432">
        <v>333</v>
      </c>
      <c r="D432" t="s">
        <v>549</v>
      </c>
      <c r="G432">
        <v>13</v>
      </c>
      <c r="H432">
        <v>1774.9485999999999</v>
      </c>
      <c r="I432" t="s">
        <v>38</v>
      </c>
      <c r="J432">
        <v>0</v>
      </c>
      <c r="K432">
        <v>1775.876129</v>
      </c>
      <c r="L432">
        <v>0.114713</v>
      </c>
      <c r="M432">
        <v>0</v>
      </c>
      <c r="N432">
        <v>0</v>
      </c>
      <c r="O432">
        <v>10.427242</v>
      </c>
      <c r="P432">
        <v>8.9619999999999995E-3</v>
      </c>
    </row>
    <row r="433" spans="1:16" x14ac:dyDescent="0.2">
      <c r="A433" t="s">
        <v>12</v>
      </c>
      <c r="B433">
        <v>320</v>
      </c>
      <c r="C433">
        <v>333</v>
      </c>
      <c r="D433" t="s">
        <v>549</v>
      </c>
      <c r="G433">
        <v>13</v>
      </c>
      <c r="H433">
        <v>1774.9485999999999</v>
      </c>
      <c r="I433" t="s">
        <v>38</v>
      </c>
      <c r="J433">
        <v>0.05</v>
      </c>
      <c r="K433">
        <v>1777.8068780000001</v>
      </c>
      <c r="L433">
        <v>0.185443</v>
      </c>
      <c r="M433">
        <v>1.930749</v>
      </c>
      <c r="N433">
        <v>0.218055</v>
      </c>
      <c r="O433">
        <v>10.388358</v>
      </c>
      <c r="P433">
        <v>1.4864E-2</v>
      </c>
    </row>
    <row r="434" spans="1:16" x14ac:dyDescent="0.2">
      <c r="A434" t="s">
        <v>12</v>
      </c>
      <c r="B434">
        <v>320</v>
      </c>
      <c r="C434">
        <v>333</v>
      </c>
      <c r="D434" t="s">
        <v>549</v>
      </c>
      <c r="G434">
        <v>13</v>
      </c>
      <c r="H434">
        <v>1774.9485999999999</v>
      </c>
      <c r="I434" t="s">
        <v>38</v>
      </c>
      <c r="J434">
        <v>0.5</v>
      </c>
      <c r="K434">
        <v>1778.3880859999999</v>
      </c>
      <c r="L434">
        <v>0.10558099999999999</v>
      </c>
      <c r="M434">
        <v>2.5119560000000001</v>
      </c>
      <c r="N434">
        <v>0.15590499999999999</v>
      </c>
      <c r="O434">
        <v>10.38471</v>
      </c>
      <c r="P434">
        <v>2.3184E-2</v>
      </c>
    </row>
    <row r="435" spans="1:16" x14ac:dyDescent="0.2">
      <c r="A435" t="s">
        <v>12</v>
      </c>
      <c r="B435">
        <v>320</v>
      </c>
      <c r="C435">
        <v>333</v>
      </c>
      <c r="D435" t="s">
        <v>549</v>
      </c>
      <c r="G435">
        <v>13</v>
      </c>
      <c r="H435">
        <v>1774.9485999999999</v>
      </c>
      <c r="I435" t="s">
        <v>38</v>
      </c>
      <c r="J435">
        <v>5</v>
      </c>
      <c r="K435">
        <v>1779.8602550000001</v>
      </c>
      <c r="L435">
        <v>0.111736</v>
      </c>
      <c r="M435">
        <v>3.9841250000000001</v>
      </c>
      <c r="N435">
        <v>0.160137</v>
      </c>
      <c r="O435">
        <v>10.382348</v>
      </c>
      <c r="P435">
        <v>1.2788000000000001E-2</v>
      </c>
    </row>
    <row r="436" spans="1:16" x14ac:dyDescent="0.2">
      <c r="A436" t="s">
        <v>12</v>
      </c>
      <c r="B436">
        <v>320</v>
      </c>
      <c r="C436">
        <v>333</v>
      </c>
      <c r="D436" t="s">
        <v>549</v>
      </c>
      <c r="G436">
        <v>13</v>
      </c>
      <c r="H436">
        <v>1774.9485999999999</v>
      </c>
      <c r="I436" t="s">
        <v>38</v>
      </c>
      <c r="J436">
        <v>50.000003999999997</v>
      </c>
      <c r="K436">
        <v>1781.486486</v>
      </c>
      <c r="L436">
        <v>4.5180999999999999E-2</v>
      </c>
      <c r="M436">
        <v>5.6103569999999996</v>
      </c>
      <c r="N436">
        <v>0.12329</v>
      </c>
      <c r="O436">
        <v>10.378729999999999</v>
      </c>
      <c r="P436">
        <v>1.7333000000000001E-2</v>
      </c>
    </row>
    <row r="437" spans="1:16" x14ac:dyDescent="0.2">
      <c r="A437" t="s">
        <v>12</v>
      </c>
      <c r="B437">
        <v>320</v>
      </c>
      <c r="C437">
        <v>333</v>
      </c>
      <c r="D437" t="s">
        <v>549</v>
      </c>
      <c r="G437">
        <v>13</v>
      </c>
      <c r="H437">
        <v>1774.9485999999999</v>
      </c>
      <c r="I437" t="s">
        <v>36</v>
      </c>
      <c r="J437">
        <v>0</v>
      </c>
      <c r="K437">
        <v>1775.876129</v>
      </c>
      <c r="L437">
        <v>0.114713</v>
      </c>
      <c r="M437">
        <v>0</v>
      </c>
      <c r="N437">
        <v>0</v>
      </c>
      <c r="O437">
        <v>10.427242</v>
      </c>
      <c r="P437">
        <v>8.9619999999999995E-3</v>
      </c>
    </row>
    <row r="438" spans="1:16" x14ac:dyDescent="0.2">
      <c r="A438" t="s">
        <v>12</v>
      </c>
      <c r="B438">
        <v>320</v>
      </c>
      <c r="C438">
        <v>333</v>
      </c>
      <c r="D438" t="s">
        <v>549</v>
      </c>
      <c r="G438">
        <v>13</v>
      </c>
      <c r="H438">
        <v>1774.9485999999999</v>
      </c>
      <c r="I438" t="s">
        <v>36</v>
      </c>
      <c r="J438">
        <v>0.05</v>
      </c>
      <c r="K438">
        <v>1777.698811</v>
      </c>
      <c r="L438">
        <v>6.0403999999999999E-2</v>
      </c>
      <c r="M438">
        <v>1.822681</v>
      </c>
      <c r="N438">
        <v>0.12964500000000001</v>
      </c>
      <c r="O438">
        <v>10.431293</v>
      </c>
      <c r="P438">
        <v>2.3279999999999999E-2</v>
      </c>
    </row>
    <row r="439" spans="1:16" x14ac:dyDescent="0.2">
      <c r="A439" t="s">
        <v>12</v>
      </c>
      <c r="B439">
        <v>320</v>
      </c>
      <c r="C439">
        <v>333</v>
      </c>
      <c r="D439" t="s">
        <v>549</v>
      </c>
      <c r="G439">
        <v>13</v>
      </c>
      <c r="H439">
        <v>1774.9485999999999</v>
      </c>
      <c r="I439" t="s">
        <v>36</v>
      </c>
      <c r="J439">
        <v>0.5</v>
      </c>
      <c r="K439">
        <v>1778.4490579999999</v>
      </c>
      <c r="L439">
        <v>8.9752999999999999E-2</v>
      </c>
      <c r="M439">
        <v>2.5729280000000001</v>
      </c>
      <c r="N439">
        <v>0.145652</v>
      </c>
      <c r="O439">
        <v>10.406211000000001</v>
      </c>
      <c r="P439">
        <v>1.0045999999999999E-2</v>
      </c>
    </row>
    <row r="440" spans="1:16" x14ac:dyDescent="0.2">
      <c r="A440" t="s">
        <v>12</v>
      </c>
      <c r="B440">
        <v>320</v>
      </c>
      <c r="C440">
        <v>333</v>
      </c>
      <c r="D440" t="s">
        <v>549</v>
      </c>
      <c r="G440">
        <v>13</v>
      </c>
      <c r="H440">
        <v>1774.9485999999999</v>
      </c>
      <c r="I440" t="s">
        <v>36</v>
      </c>
      <c r="J440">
        <v>5</v>
      </c>
      <c r="K440">
        <v>1779.8818960000001</v>
      </c>
      <c r="L440">
        <v>6.0541999999999999E-2</v>
      </c>
      <c r="M440">
        <v>4.0057669999999996</v>
      </c>
      <c r="N440">
        <v>0.12970899999999999</v>
      </c>
      <c r="O440">
        <v>10.427523000000001</v>
      </c>
      <c r="P440">
        <v>1.1108E-2</v>
      </c>
    </row>
    <row r="441" spans="1:16" x14ac:dyDescent="0.2">
      <c r="A441" t="s">
        <v>12</v>
      </c>
      <c r="B441">
        <v>320</v>
      </c>
      <c r="C441">
        <v>333</v>
      </c>
      <c r="D441" t="s">
        <v>549</v>
      </c>
      <c r="G441">
        <v>13</v>
      </c>
      <c r="H441">
        <v>1774.9485999999999</v>
      </c>
      <c r="I441" t="s">
        <v>36</v>
      </c>
      <c r="J441">
        <v>50.000003999999997</v>
      </c>
      <c r="K441">
        <v>1781.50533</v>
      </c>
      <c r="L441">
        <v>3.7229999999999999E-2</v>
      </c>
      <c r="M441">
        <v>5.6292010000000001</v>
      </c>
      <c r="N441">
        <v>0.120603</v>
      </c>
      <c r="O441">
        <v>10.341322999999999</v>
      </c>
      <c r="P441">
        <v>1.1820000000000001E-2</v>
      </c>
    </row>
    <row r="442" spans="1:16" x14ac:dyDescent="0.2">
      <c r="A442" t="s">
        <v>12</v>
      </c>
      <c r="B442">
        <v>322</v>
      </c>
      <c r="C442">
        <v>333</v>
      </c>
      <c r="D442" t="s">
        <v>550</v>
      </c>
      <c r="G442">
        <v>11</v>
      </c>
      <c r="H442">
        <v>1455.7842000000001</v>
      </c>
      <c r="I442" t="s">
        <v>38</v>
      </c>
      <c r="J442">
        <v>0</v>
      </c>
      <c r="K442">
        <v>1456.5197049999999</v>
      </c>
      <c r="L442">
        <v>7.1191000000000004E-2</v>
      </c>
      <c r="M442">
        <v>0</v>
      </c>
      <c r="N442">
        <v>0</v>
      </c>
      <c r="O442">
        <v>10.156708999999999</v>
      </c>
      <c r="P442">
        <v>2.1758E-2</v>
      </c>
    </row>
    <row r="443" spans="1:16" x14ac:dyDescent="0.2">
      <c r="A443" t="s">
        <v>12</v>
      </c>
      <c r="B443">
        <v>322</v>
      </c>
      <c r="C443">
        <v>333</v>
      </c>
      <c r="D443" t="s">
        <v>550</v>
      </c>
      <c r="G443">
        <v>11</v>
      </c>
      <c r="H443">
        <v>1455.7842000000001</v>
      </c>
      <c r="I443" t="s">
        <v>38</v>
      </c>
      <c r="J443">
        <v>0.05</v>
      </c>
      <c r="K443">
        <v>1458.2141180000001</v>
      </c>
      <c r="L443">
        <v>3.2999000000000001E-2</v>
      </c>
      <c r="M443">
        <v>1.6944140000000001</v>
      </c>
      <c r="N443">
        <v>7.8467999999999996E-2</v>
      </c>
      <c r="O443">
        <v>10.12842</v>
      </c>
      <c r="P443">
        <v>1.2441000000000001E-2</v>
      </c>
    </row>
    <row r="444" spans="1:16" x14ac:dyDescent="0.2">
      <c r="A444" t="s">
        <v>12</v>
      </c>
      <c r="B444">
        <v>322</v>
      </c>
      <c r="C444">
        <v>333</v>
      </c>
      <c r="D444" t="s">
        <v>550</v>
      </c>
      <c r="G444">
        <v>11</v>
      </c>
      <c r="H444">
        <v>1455.7842000000001</v>
      </c>
      <c r="I444" t="s">
        <v>38</v>
      </c>
      <c r="J444">
        <v>0.5</v>
      </c>
      <c r="K444">
        <v>1458.554341</v>
      </c>
      <c r="L444">
        <v>0.18095600000000001</v>
      </c>
      <c r="M444">
        <v>2.034637</v>
      </c>
      <c r="N444">
        <v>0.19445599999999999</v>
      </c>
      <c r="O444">
        <v>10.131932000000001</v>
      </c>
      <c r="P444">
        <v>9.0553999999999996E-2</v>
      </c>
    </row>
    <row r="445" spans="1:16" x14ac:dyDescent="0.2">
      <c r="A445" t="s">
        <v>12</v>
      </c>
      <c r="B445">
        <v>322</v>
      </c>
      <c r="C445">
        <v>333</v>
      </c>
      <c r="D445" t="s">
        <v>550</v>
      </c>
      <c r="G445">
        <v>11</v>
      </c>
      <c r="H445">
        <v>1455.7842000000001</v>
      </c>
      <c r="I445" t="s">
        <v>38</v>
      </c>
      <c r="J445">
        <v>5</v>
      </c>
      <c r="K445">
        <v>1459.7938039999999</v>
      </c>
      <c r="L445">
        <v>6.7600999999999994E-2</v>
      </c>
      <c r="M445">
        <v>3.2740990000000001</v>
      </c>
      <c r="N445">
        <v>9.8173999999999997E-2</v>
      </c>
      <c r="O445">
        <v>10.121214999999999</v>
      </c>
      <c r="P445">
        <v>1.1932E-2</v>
      </c>
    </row>
    <row r="446" spans="1:16" x14ac:dyDescent="0.2">
      <c r="A446" t="s">
        <v>12</v>
      </c>
      <c r="B446">
        <v>322</v>
      </c>
      <c r="C446">
        <v>333</v>
      </c>
      <c r="D446" t="s">
        <v>550</v>
      </c>
      <c r="G446">
        <v>11</v>
      </c>
      <c r="H446">
        <v>1455.7842000000001</v>
      </c>
      <c r="I446" t="s">
        <v>38</v>
      </c>
      <c r="J446">
        <v>50.000003999999997</v>
      </c>
      <c r="K446">
        <v>1461.478746</v>
      </c>
      <c r="L446">
        <v>4.0649999999999999E-2</v>
      </c>
      <c r="M446">
        <v>4.959041</v>
      </c>
      <c r="N446">
        <v>8.1978999999999996E-2</v>
      </c>
      <c r="O446">
        <v>10.103268999999999</v>
      </c>
      <c r="P446">
        <v>1.584E-2</v>
      </c>
    </row>
    <row r="447" spans="1:16" x14ac:dyDescent="0.2">
      <c r="A447" t="s">
        <v>12</v>
      </c>
      <c r="B447">
        <v>322</v>
      </c>
      <c r="C447">
        <v>333</v>
      </c>
      <c r="D447" t="s">
        <v>550</v>
      </c>
      <c r="G447">
        <v>11</v>
      </c>
      <c r="H447">
        <v>1455.7842000000001</v>
      </c>
      <c r="I447" t="s">
        <v>36</v>
      </c>
      <c r="J447">
        <v>0</v>
      </c>
      <c r="K447">
        <v>1456.5197049999999</v>
      </c>
      <c r="L447">
        <v>7.1191000000000004E-2</v>
      </c>
      <c r="M447">
        <v>0</v>
      </c>
      <c r="N447">
        <v>0</v>
      </c>
      <c r="O447">
        <v>10.156708999999999</v>
      </c>
      <c r="P447">
        <v>2.1758E-2</v>
      </c>
    </row>
    <row r="448" spans="1:16" x14ac:dyDescent="0.2">
      <c r="A448" t="s">
        <v>12</v>
      </c>
      <c r="B448">
        <v>322</v>
      </c>
      <c r="C448">
        <v>333</v>
      </c>
      <c r="D448" t="s">
        <v>550</v>
      </c>
      <c r="G448">
        <v>11</v>
      </c>
      <c r="H448">
        <v>1455.7842000000001</v>
      </c>
      <c r="I448" t="s">
        <v>36</v>
      </c>
      <c r="J448">
        <v>0.05</v>
      </c>
      <c r="K448">
        <v>1458.2341730000001</v>
      </c>
      <c r="L448">
        <v>5.5559999999999998E-2</v>
      </c>
      <c r="M448">
        <v>1.7144680000000001</v>
      </c>
      <c r="N448">
        <v>9.0304999999999996E-2</v>
      </c>
      <c r="O448">
        <v>10.167277</v>
      </c>
      <c r="P448">
        <v>2.1971000000000001E-2</v>
      </c>
    </row>
    <row r="449" spans="1:16" x14ac:dyDescent="0.2">
      <c r="A449" t="s">
        <v>12</v>
      </c>
      <c r="B449">
        <v>322</v>
      </c>
      <c r="C449">
        <v>333</v>
      </c>
      <c r="D449" t="s">
        <v>550</v>
      </c>
      <c r="G449">
        <v>11</v>
      </c>
      <c r="H449">
        <v>1455.7842000000001</v>
      </c>
      <c r="I449" t="s">
        <v>36</v>
      </c>
      <c r="J449">
        <v>0.5</v>
      </c>
      <c r="K449">
        <v>1458.584167</v>
      </c>
      <c r="L449">
        <v>3.4294999999999999E-2</v>
      </c>
      <c r="M449">
        <v>2.0644619999999998</v>
      </c>
      <c r="N449">
        <v>7.9020999999999994E-2</v>
      </c>
      <c r="O449">
        <v>10.140236</v>
      </c>
      <c r="P449">
        <v>8.5389999999999997E-3</v>
      </c>
    </row>
    <row r="450" spans="1:16" x14ac:dyDescent="0.2">
      <c r="A450" t="s">
        <v>12</v>
      </c>
      <c r="B450">
        <v>322</v>
      </c>
      <c r="C450">
        <v>333</v>
      </c>
      <c r="D450" t="s">
        <v>550</v>
      </c>
      <c r="G450">
        <v>11</v>
      </c>
      <c r="H450">
        <v>1455.7842000000001</v>
      </c>
      <c r="I450" t="s">
        <v>36</v>
      </c>
      <c r="J450">
        <v>5</v>
      </c>
      <c r="K450">
        <v>1459.8679520000001</v>
      </c>
      <c r="L450">
        <v>6.9996000000000003E-2</v>
      </c>
      <c r="M450">
        <v>3.3482479999999999</v>
      </c>
      <c r="N450">
        <v>9.9837999999999996E-2</v>
      </c>
      <c r="O450">
        <v>10.153937000000001</v>
      </c>
      <c r="P450">
        <v>1.1414000000000001E-2</v>
      </c>
    </row>
    <row r="451" spans="1:16" x14ac:dyDescent="0.2">
      <c r="A451" t="s">
        <v>12</v>
      </c>
      <c r="B451">
        <v>322</v>
      </c>
      <c r="C451">
        <v>333</v>
      </c>
      <c r="D451" t="s">
        <v>550</v>
      </c>
      <c r="G451">
        <v>11</v>
      </c>
      <c r="H451">
        <v>1455.7842000000001</v>
      </c>
      <c r="I451" t="s">
        <v>36</v>
      </c>
      <c r="J451">
        <v>50.000003999999997</v>
      </c>
      <c r="K451">
        <v>1461.5126829999999</v>
      </c>
      <c r="L451">
        <v>4.3707000000000003E-2</v>
      </c>
      <c r="M451">
        <v>4.9929790000000001</v>
      </c>
      <c r="N451">
        <v>8.3537E-2</v>
      </c>
      <c r="O451">
        <v>10.078726</v>
      </c>
      <c r="P451">
        <v>1.0664999999999999E-2</v>
      </c>
    </row>
    <row r="452" spans="1:16" x14ac:dyDescent="0.2">
      <c r="A452" t="s">
        <v>12</v>
      </c>
      <c r="B452">
        <v>327</v>
      </c>
      <c r="C452">
        <v>333</v>
      </c>
      <c r="D452" t="s">
        <v>551</v>
      </c>
      <c r="G452">
        <v>6</v>
      </c>
      <c r="H452">
        <v>836.48760000000004</v>
      </c>
      <c r="I452" t="s">
        <v>38</v>
      </c>
      <c r="J452">
        <v>0</v>
      </c>
      <c r="K452">
        <v>836.85658899999999</v>
      </c>
      <c r="L452">
        <v>1.5687E-2</v>
      </c>
      <c r="M452">
        <v>0</v>
      </c>
      <c r="N452">
        <v>0</v>
      </c>
      <c r="O452">
        <v>6.6246660000000004</v>
      </c>
      <c r="P452">
        <v>2.3209E-2</v>
      </c>
    </row>
    <row r="453" spans="1:16" x14ac:dyDescent="0.2">
      <c r="A453" t="s">
        <v>12</v>
      </c>
      <c r="B453">
        <v>327</v>
      </c>
      <c r="C453">
        <v>333</v>
      </c>
      <c r="D453" t="s">
        <v>551</v>
      </c>
      <c r="G453">
        <v>6</v>
      </c>
      <c r="H453">
        <v>836.48760000000004</v>
      </c>
      <c r="I453" t="s">
        <v>38</v>
      </c>
      <c r="J453">
        <v>0.05</v>
      </c>
      <c r="K453">
        <v>836.958528</v>
      </c>
      <c r="L453">
        <v>2.5314E-2</v>
      </c>
      <c r="M453">
        <v>0.101939</v>
      </c>
      <c r="N453">
        <v>2.9780000000000001E-2</v>
      </c>
      <c r="O453">
        <v>6.5876330000000003</v>
      </c>
      <c r="P453">
        <v>1.2486000000000001E-2</v>
      </c>
    </row>
    <row r="454" spans="1:16" x14ac:dyDescent="0.2">
      <c r="A454" t="s">
        <v>12</v>
      </c>
      <c r="B454">
        <v>327</v>
      </c>
      <c r="C454">
        <v>333</v>
      </c>
      <c r="D454" t="s">
        <v>551</v>
      </c>
      <c r="G454">
        <v>6</v>
      </c>
      <c r="H454">
        <v>836.48760000000004</v>
      </c>
      <c r="I454" t="s">
        <v>38</v>
      </c>
      <c r="J454">
        <v>0.5</v>
      </c>
      <c r="K454">
        <v>837.26103999999998</v>
      </c>
      <c r="L454">
        <v>6.0749999999999997E-3</v>
      </c>
      <c r="M454">
        <v>0.404451</v>
      </c>
      <c r="N454">
        <v>1.6822E-2</v>
      </c>
      <c r="O454">
        <v>6.5780529999999997</v>
      </c>
      <c r="P454">
        <v>2.7049999999999999E-3</v>
      </c>
    </row>
    <row r="455" spans="1:16" x14ac:dyDescent="0.2">
      <c r="A455" t="s">
        <v>12</v>
      </c>
      <c r="B455">
        <v>327</v>
      </c>
      <c r="C455">
        <v>333</v>
      </c>
      <c r="D455" t="s">
        <v>551</v>
      </c>
      <c r="G455">
        <v>6</v>
      </c>
      <c r="H455">
        <v>836.48760000000004</v>
      </c>
      <c r="I455" t="s">
        <v>38</v>
      </c>
      <c r="J455">
        <v>5</v>
      </c>
      <c r="K455">
        <v>838.09387000000004</v>
      </c>
      <c r="L455">
        <v>2.0795000000000001E-2</v>
      </c>
      <c r="M455">
        <v>1.2372810000000001</v>
      </c>
      <c r="N455">
        <v>2.6048000000000002E-2</v>
      </c>
      <c r="O455">
        <v>6.5755420000000004</v>
      </c>
      <c r="P455">
        <v>1.2728E-2</v>
      </c>
    </row>
    <row r="456" spans="1:16" x14ac:dyDescent="0.2">
      <c r="A456" t="s">
        <v>12</v>
      </c>
      <c r="B456">
        <v>327</v>
      </c>
      <c r="C456">
        <v>333</v>
      </c>
      <c r="D456" t="s">
        <v>551</v>
      </c>
      <c r="G456">
        <v>6</v>
      </c>
      <c r="H456">
        <v>836.48760000000004</v>
      </c>
      <c r="I456" t="s">
        <v>38</v>
      </c>
      <c r="J456">
        <v>50.000003999999997</v>
      </c>
      <c r="K456">
        <v>839.101271</v>
      </c>
      <c r="L456">
        <v>4.6088999999999998E-2</v>
      </c>
      <c r="M456">
        <v>2.2446820000000001</v>
      </c>
      <c r="N456">
        <v>4.8686E-2</v>
      </c>
      <c r="O456">
        <v>6.58223</v>
      </c>
      <c r="P456">
        <v>7.3639999999999999E-3</v>
      </c>
    </row>
    <row r="457" spans="1:16" x14ac:dyDescent="0.2">
      <c r="A457" t="s">
        <v>12</v>
      </c>
      <c r="B457">
        <v>327</v>
      </c>
      <c r="C457">
        <v>333</v>
      </c>
      <c r="D457" t="s">
        <v>551</v>
      </c>
      <c r="G457">
        <v>6</v>
      </c>
      <c r="H457">
        <v>836.48760000000004</v>
      </c>
      <c r="I457" t="s">
        <v>36</v>
      </c>
      <c r="J457">
        <v>0</v>
      </c>
      <c r="K457">
        <v>836.85658899999999</v>
      </c>
      <c r="L457">
        <v>1.5687E-2</v>
      </c>
      <c r="M457">
        <v>0</v>
      </c>
      <c r="N457">
        <v>0</v>
      </c>
      <c r="O457">
        <v>6.6246660000000004</v>
      </c>
      <c r="P457">
        <v>2.3209E-2</v>
      </c>
    </row>
    <row r="458" spans="1:16" x14ac:dyDescent="0.2">
      <c r="A458" t="s">
        <v>12</v>
      </c>
      <c r="B458">
        <v>327</v>
      </c>
      <c r="C458">
        <v>333</v>
      </c>
      <c r="D458" t="s">
        <v>551</v>
      </c>
      <c r="G458">
        <v>6</v>
      </c>
      <c r="H458">
        <v>836.48760000000004</v>
      </c>
      <c r="I458" t="s">
        <v>36</v>
      </c>
      <c r="J458">
        <v>0.05</v>
      </c>
      <c r="K458">
        <v>836.99338299999999</v>
      </c>
      <c r="L458">
        <v>1.4893999999999999E-2</v>
      </c>
      <c r="M458">
        <v>0.136794</v>
      </c>
      <c r="N458">
        <v>2.1631999999999998E-2</v>
      </c>
      <c r="O458">
        <v>6.6350610000000003</v>
      </c>
      <c r="P458">
        <v>7.9360000000000003E-3</v>
      </c>
    </row>
    <row r="459" spans="1:16" x14ac:dyDescent="0.2">
      <c r="A459" t="s">
        <v>12</v>
      </c>
      <c r="B459">
        <v>327</v>
      </c>
      <c r="C459">
        <v>333</v>
      </c>
      <c r="D459" t="s">
        <v>551</v>
      </c>
      <c r="G459">
        <v>6</v>
      </c>
      <c r="H459">
        <v>836.48760000000004</v>
      </c>
      <c r="I459" t="s">
        <v>36</v>
      </c>
      <c r="J459">
        <v>0.5</v>
      </c>
      <c r="K459">
        <v>837.24469199999999</v>
      </c>
      <c r="L459">
        <v>2.0205000000000001E-2</v>
      </c>
      <c r="M459">
        <v>0.38810299999999998</v>
      </c>
      <c r="N459">
        <v>2.5579999999999999E-2</v>
      </c>
      <c r="O459">
        <v>6.6104510000000003</v>
      </c>
      <c r="P459">
        <v>4.516E-3</v>
      </c>
    </row>
    <row r="460" spans="1:16" x14ac:dyDescent="0.2">
      <c r="A460" t="s">
        <v>12</v>
      </c>
      <c r="B460">
        <v>327</v>
      </c>
      <c r="C460">
        <v>333</v>
      </c>
      <c r="D460" t="s">
        <v>551</v>
      </c>
      <c r="G460">
        <v>6</v>
      </c>
      <c r="H460">
        <v>836.48760000000004</v>
      </c>
      <c r="I460" t="s">
        <v>36</v>
      </c>
      <c r="J460">
        <v>5</v>
      </c>
      <c r="K460">
        <v>838.09991100000002</v>
      </c>
      <c r="L460">
        <v>4.8243000000000001E-2</v>
      </c>
      <c r="M460">
        <v>1.243322</v>
      </c>
      <c r="N460">
        <v>5.0729000000000003E-2</v>
      </c>
      <c r="O460">
        <v>6.6216939999999997</v>
      </c>
      <c r="P460">
        <v>1.6789999999999999E-3</v>
      </c>
    </row>
    <row r="461" spans="1:16" x14ac:dyDescent="0.2">
      <c r="A461" t="s">
        <v>12</v>
      </c>
      <c r="B461">
        <v>327</v>
      </c>
      <c r="C461">
        <v>333</v>
      </c>
      <c r="D461" t="s">
        <v>551</v>
      </c>
      <c r="G461">
        <v>6</v>
      </c>
      <c r="H461">
        <v>836.48760000000004</v>
      </c>
      <c r="I461" t="s">
        <v>36</v>
      </c>
      <c r="J461">
        <v>50.000003999999997</v>
      </c>
      <c r="K461">
        <v>839.09084900000005</v>
      </c>
      <c r="L461">
        <v>3.6130000000000002E-2</v>
      </c>
      <c r="M461">
        <v>2.2342599999999999</v>
      </c>
      <c r="N461">
        <v>3.9389E-2</v>
      </c>
      <c r="O461">
        <v>6.5752430000000004</v>
      </c>
      <c r="P461">
        <v>9.3019999999999995E-3</v>
      </c>
    </row>
    <row r="462" spans="1:16" x14ac:dyDescent="0.2">
      <c r="A462" t="s">
        <v>12</v>
      </c>
      <c r="B462">
        <v>334</v>
      </c>
      <c r="C462">
        <v>344</v>
      </c>
      <c r="D462" t="s">
        <v>552</v>
      </c>
      <c r="G462">
        <v>9</v>
      </c>
      <c r="H462">
        <v>1344.6615999999999</v>
      </c>
      <c r="I462" t="s">
        <v>38</v>
      </c>
      <c r="J462">
        <v>0</v>
      </c>
      <c r="K462">
        <v>1345.3831700000001</v>
      </c>
      <c r="L462">
        <v>2.1302999999999999E-2</v>
      </c>
      <c r="M462">
        <v>0</v>
      </c>
      <c r="N462">
        <v>0</v>
      </c>
      <c r="O462">
        <v>12.218173</v>
      </c>
      <c r="P462">
        <v>5.5040000000000002E-3</v>
      </c>
    </row>
    <row r="463" spans="1:16" x14ac:dyDescent="0.2">
      <c r="A463" t="s">
        <v>12</v>
      </c>
      <c r="B463">
        <v>334</v>
      </c>
      <c r="C463">
        <v>344</v>
      </c>
      <c r="D463" t="s">
        <v>552</v>
      </c>
      <c r="G463">
        <v>9</v>
      </c>
      <c r="H463">
        <v>1344.6615999999999</v>
      </c>
      <c r="I463" t="s">
        <v>38</v>
      </c>
      <c r="J463">
        <v>0.05</v>
      </c>
      <c r="K463">
        <v>1346.7387799999999</v>
      </c>
      <c r="L463">
        <v>1.2709E-2</v>
      </c>
      <c r="M463">
        <v>1.3556090000000001</v>
      </c>
      <c r="N463">
        <v>2.4806999999999999E-2</v>
      </c>
      <c r="O463">
        <v>12.226089</v>
      </c>
      <c r="P463">
        <v>1.2119E-2</v>
      </c>
    </row>
    <row r="464" spans="1:16" x14ac:dyDescent="0.2">
      <c r="A464" t="s">
        <v>12</v>
      </c>
      <c r="B464">
        <v>334</v>
      </c>
      <c r="C464">
        <v>344</v>
      </c>
      <c r="D464" t="s">
        <v>552</v>
      </c>
      <c r="G464">
        <v>9</v>
      </c>
      <c r="H464">
        <v>1344.6615999999999</v>
      </c>
      <c r="I464" t="s">
        <v>38</v>
      </c>
      <c r="J464">
        <v>0.5</v>
      </c>
      <c r="K464">
        <v>1347.2818810000001</v>
      </c>
      <c r="L464">
        <v>1.8102E-2</v>
      </c>
      <c r="M464">
        <v>1.898711</v>
      </c>
      <c r="N464">
        <v>2.7955000000000001E-2</v>
      </c>
      <c r="O464">
        <v>12.208888</v>
      </c>
      <c r="P464">
        <v>3.5349999999999999E-3</v>
      </c>
    </row>
    <row r="465" spans="1:16" x14ac:dyDescent="0.2">
      <c r="A465" t="s">
        <v>12</v>
      </c>
      <c r="B465">
        <v>334</v>
      </c>
      <c r="C465">
        <v>344</v>
      </c>
      <c r="D465" t="s">
        <v>552</v>
      </c>
      <c r="G465">
        <v>9</v>
      </c>
      <c r="H465">
        <v>1344.6615999999999</v>
      </c>
      <c r="I465" t="s">
        <v>38</v>
      </c>
      <c r="J465">
        <v>5</v>
      </c>
      <c r="K465">
        <v>1347.9854330000001</v>
      </c>
      <c r="L465">
        <v>3.4716999999999998E-2</v>
      </c>
      <c r="M465">
        <v>2.6022620000000001</v>
      </c>
      <c r="N465">
        <v>4.0731999999999997E-2</v>
      </c>
      <c r="O465">
        <v>12.250164</v>
      </c>
      <c r="P465">
        <v>8.9870000000000002E-3</v>
      </c>
    </row>
    <row r="466" spans="1:16" x14ac:dyDescent="0.2">
      <c r="A466" t="s">
        <v>12</v>
      </c>
      <c r="B466">
        <v>334</v>
      </c>
      <c r="C466">
        <v>344</v>
      </c>
      <c r="D466" t="s">
        <v>552</v>
      </c>
      <c r="G466">
        <v>9</v>
      </c>
      <c r="H466">
        <v>1344.6615999999999</v>
      </c>
      <c r="I466" t="s">
        <v>38</v>
      </c>
      <c r="J466">
        <v>50.000003999999997</v>
      </c>
      <c r="K466">
        <v>1348.696782</v>
      </c>
      <c r="L466">
        <v>1.3913999999999999E-2</v>
      </c>
      <c r="M466">
        <v>3.3136109999999999</v>
      </c>
      <c r="N466">
        <v>2.5444999999999999E-2</v>
      </c>
      <c r="O466">
        <v>12.242508000000001</v>
      </c>
      <c r="P466">
        <v>1.2999E-2</v>
      </c>
    </row>
    <row r="467" spans="1:16" x14ac:dyDescent="0.2">
      <c r="A467" t="s">
        <v>12</v>
      </c>
      <c r="B467">
        <v>334</v>
      </c>
      <c r="C467">
        <v>344</v>
      </c>
      <c r="D467" t="s">
        <v>552</v>
      </c>
      <c r="G467">
        <v>9</v>
      </c>
      <c r="H467">
        <v>1344.6615999999999</v>
      </c>
      <c r="I467" t="s">
        <v>36</v>
      </c>
      <c r="J467">
        <v>0</v>
      </c>
      <c r="K467">
        <v>1345.3831700000001</v>
      </c>
      <c r="L467">
        <v>2.1302999999999999E-2</v>
      </c>
      <c r="M467">
        <v>0</v>
      </c>
      <c r="N467">
        <v>0</v>
      </c>
      <c r="O467">
        <v>12.218173</v>
      </c>
      <c r="P467">
        <v>5.5040000000000002E-3</v>
      </c>
    </row>
    <row r="468" spans="1:16" x14ac:dyDescent="0.2">
      <c r="A468" t="s">
        <v>12</v>
      </c>
      <c r="B468">
        <v>334</v>
      </c>
      <c r="C468">
        <v>344</v>
      </c>
      <c r="D468" t="s">
        <v>552</v>
      </c>
      <c r="G468">
        <v>9</v>
      </c>
      <c r="H468">
        <v>1344.6615999999999</v>
      </c>
      <c r="I468" t="s">
        <v>36</v>
      </c>
      <c r="J468">
        <v>0.05</v>
      </c>
      <c r="K468">
        <v>1346.7461209999999</v>
      </c>
      <c r="L468">
        <v>2.513E-2</v>
      </c>
      <c r="M468">
        <v>1.362951</v>
      </c>
      <c r="N468">
        <v>3.2944000000000001E-2</v>
      </c>
      <c r="O468">
        <v>12.242512</v>
      </c>
      <c r="P468">
        <v>1.4803999999999999E-2</v>
      </c>
    </row>
    <row r="469" spans="1:16" x14ac:dyDescent="0.2">
      <c r="A469" t="s">
        <v>12</v>
      </c>
      <c r="B469">
        <v>334</v>
      </c>
      <c r="C469">
        <v>344</v>
      </c>
      <c r="D469" t="s">
        <v>552</v>
      </c>
      <c r="G469">
        <v>9</v>
      </c>
      <c r="H469">
        <v>1344.6615999999999</v>
      </c>
      <c r="I469" t="s">
        <v>36</v>
      </c>
      <c r="J469">
        <v>0.5</v>
      </c>
      <c r="K469">
        <v>1347.342054</v>
      </c>
      <c r="L469">
        <v>5.253E-2</v>
      </c>
      <c r="M469">
        <v>1.9588840000000001</v>
      </c>
      <c r="N469">
        <v>5.6686E-2</v>
      </c>
      <c r="O469">
        <v>12.230767</v>
      </c>
      <c r="P469">
        <v>6.8960000000000002E-3</v>
      </c>
    </row>
    <row r="470" spans="1:16" x14ac:dyDescent="0.2">
      <c r="A470" t="s">
        <v>12</v>
      </c>
      <c r="B470">
        <v>334</v>
      </c>
      <c r="C470">
        <v>344</v>
      </c>
      <c r="D470" t="s">
        <v>552</v>
      </c>
      <c r="G470">
        <v>9</v>
      </c>
      <c r="H470">
        <v>1344.6615999999999</v>
      </c>
      <c r="I470" t="s">
        <v>36</v>
      </c>
      <c r="J470">
        <v>5</v>
      </c>
      <c r="K470">
        <v>1348.0475080000001</v>
      </c>
      <c r="L470">
        <v>4.7439000000000002E-2</v>
      </c>
      <c r="M470">
        <v>2.6643379999999999</v>
      </c>
      <c r="N470">
        <v>5.2003000000000001E-2</v>
      </c>
      <c r="O470">
        <v>12.271193</v>
      </c>
      <c r="P470">
        <v>9.6430000000000005E-3</v>
      </c>
    </row>
    <row r="471" spans="1:16" x14ac:dyDescent="0.2">
      <c r="A471" t="s">
        <v>12</v>
      </c>
      <c r="B471">
        <v>334</v>
      </c>
      <c r="C471">
        <v>344</v>
      </c>
      <c r="D471" t="s">
        <v>552</v>
      </c>
      <c r="G471">
        <v>9</v>
      </c>
      <c r="H471">
        <v>1344.6615999999999</v>
      </c>
      <c r="I471" t="s">
        <v>36</v>
      </c>
      <c r="J471">
        <v>50.000003999999997</v>
      </c>
      <c r="K471">
        <v>1348.682012</v>
      </c>
      <c r="L471">
        <v>4.8080999999999999E-2</v>
      </c>
      <c r="M471">
        <v>3.2988420000000001</v>
      </c>
      <c r="N471">
        <v>5.2588999999999997E-2</v>
      </c>
      <c r="O471">
        <v>12.230437</v>
      </c>
      <c r="P471">
        <v>1.1993E-2</v>
      </c>
    </row>
    <row r="472" spans="1:16" x14ac:dyDescent="0.2">
      <c r="A472" t="s">
        <v>12</v>
      </c>
      <c r="B472">
        <v>334</v>
      </c>
      <c r="C472">
        <v>345</v>
      </c>
      <c r="D472" t="s">
        <v>553</v>
      </c>
      <c r="G472">
        <v>10</v>
      </c>
      <c r="H472">
        <v>1415.6987999999999</v>
      </c>
      <c r="I472" t="s">
        <v>38</v>
      </c>
      <c r="J472">
        <v>0</v>
      </c>
      <c r="K472">
        <v>1416.667383</v>
      </c>
      <c r="L472">
        <v>3.5055000000000003E-2</v>
      </c>
      <c r="M472">
        <v>0</v>
      </c>
      <c r="N472">
        <v>0</v>
      </c>
      <c r="O472">
        <v>12.347448</v>
      </c>
      <c r="P472">
        <v>1.2318000000000001E-2</v>
      </c>
    </row>
    <row r="473" spans="1:16" x14ac:dyDescent="0.2">
      <c r="A473" t="s">
        <v>12</v>
      </c>
      <c r="B473">
        <v>334</v>
      </c>
      <c r="C473">
        <v>345</v>
      </c>
      <c r="D473" t="s">
        <v>553</v>
      </c>
      <c r="G473">
        <v>10</v>
      </c>
      <c r="H473">
        <v>1415.6987999999999</v>
      </c>
      <c r="I473" t="s">
        <v>38</v>
      </c>
      <c r="J473">
        <v>0.05</v>
      </c>
      <c r="K473">
        <v>1417.757124</v>
      </c>
      <c r="L473">
        <v>0.116134</v>
      </c>
      <c r="M473">
        <v>1.0897410000000001</v>
      </c>
      <c r="N473">
        <v>0.12131</v>
      </c>
      <c r="O473">
        <v>12.34728</v>
      </c>
      <c r="P473">
        <v>1.2257000000000001E-2</v>
      </c>
    </row>
    <row r="474" spans="1:16" x14ac:dyDescent="0.2">
      <c r="A474" t="s">
        <v>12</v>
      </c>
      <c r="B474">
        <v>334</v>
      </c>
      <c r="C474">
        <v>345</v>
      </c>
      <c r="D474" t="s">
        <v>553</v>
      </c>
      <c r="G474">
        <v>10</v>
      </c>
      <c r="H474">
        <v>1415.6987999999999</v>
      </c>
      <c r="I474" t="s">
        <v>38</v>
      </c>
      <c r="J474">
        <v>0.5</v>
      </c>
      <c r="K474">
        <v>1418.2450690000001</v>
      </c>
      <c r="L474">
        <v>3.5231999999999999E-2</v>
      </c>
      <c r="M474">
        <v>1.5776859999999999</v>
      </c>
      <c r="N474">
        <v>4.9701000000000002E-2</v>
      </c>
      <c r="O474">
        <v>12.336964</v>
      </c>
      <c r="P474">
        <v>7.4790000000000004E-3</v>
      </c>
    </row>
    <row r="475" spans="1:16" x14ac:dyDescent="0.2">
      <c r="A475" t="s">
        <v>12</v>
      </c>
      <c r="B475">
        <v>334</v>
      </c>
      <c r="C475">
        <v>345</v>
      </c>
      <c r="D475" t="s">
        <v>553</v>
      </c>
      <c r="G475">
        <v>10</v>
      </c>
      <c r="H475">
        <v>1415.6987999999999</v>
      </c>
      <c r="I475" t="s">
        <v>38</v>
      </c>
      <c r="J475">
        <v>5</v>
      </c>
      <c r="K475">
        <v>1419.1394</v>
      </c>
      <c r="L475">
        <v>5.1146999999999998E-2</v>
      </c>
      <c r="M475">
        <v>2.4720170000000001</v>
      </c>
      <c r="N475">
        <v>6.2008000000000001E-2</v>
      </c>
      <c r="O475">
        <v>12.384547</v>
      </c>
      <c r="P475">
        <v>1.3015000000000001E-2</v>
      </c>
    </row>
    <row r="476" spans="1:16" x14ac:dyDescent="0.2">
      <c r="A476" t="s">
        <v>12</v>
      </c>
      <c r="B476">
        <v>334</v>
      </c>
      <c r="C476">
        <v>345</v>
      </c>
      <c r="D476" t="s">
        <v>553</v>
      </c>
      <c r="G476">
        <v>10</v>
      </c>
      <c r="H476">
        <v>1415.6987999999999</v>
      </c>
      <c r="I476" t="s">
        <v>38</v>
      </c>
      <c r="J476">
        <v>50.000003999999997</v>
      </c>
      <c r="K476">
        <v>1420.071044</v>
      </c>
      <c r="L476">
        <v>5.8248000000000001E-2</v>
      </c>
      <c r="M476">
        <v>3.403661</v>
      </c>
      <c r="N476">
        <v>6.7983000000000002E-2</v>
      </c>
      <c r="O476">
        <v>12.371558</v>
      </c>
      <c r="P476">
        <v>1.0926E-2</v>
      </c>
    </row>
    <row r="477" spans="1:16" x14ac:dyDescent="0.2">
      <c r="A477" t="s">
        <v>12</v>
      </c>
      <c r="B477">
        <v>334</v>
      </c>
      <c r="C477">
        <v>345</v>
      </c>
      <c r="D477" t="s">
        <v>553</v>
      </c>
      <c r="G477">
        <v>10</v>
      </c>
      <c r="H477">
        <v>1415.6987999999999</v>
      </c>
      <c r="I477" t="s">
        <v>36</v>
      </c>
      <c r="J477">
        <v>0</v>
      </c>
      <c r="K477">
        <v>1416.667383</v>
      </c>
      <c r="L477">
        <v>3.5055000000000003E-2</v>
      </c>
      <c r="M477">
        <v>0</v>
      </c>
      <c r="N477">
        <v>0</v>
      </c>
      <c r="O477">
        <v>12.347448</v>
      </c>
      <c r="P477">
        <v>1.2318000000000001E-2</v>
      </c>
    </row>
    <row r="478" spans="1:16" x14ac:dyDescent="0.2">
      <c r="A478" t="s">
        <v>12</v>
      </c>
      <c r="B478">
        <v>334</v>
      </c>
      <c r="C478">
        <v>345</v>
      </c>
      <c r="D478" t="s">
        <v>553</v>
      </c>
      <c r="G478">
        <v>10</v>
      </c>
      <c r="H478">
        <v>1415.6987999999999</v>
      </c>
      <c r="I478" t="s">
        <v>36</v>
      </c>
      <c r="J478">
        <v>0.05</v>
      </c>
      <c r="K478">
        <v>1417.78619</v>
      </c>
      <c r="L478">
        <v>7.0374000000000006E-2</v>
      </c>
      <c r="M478">
        <v>1.1188070000000001</v>
      </c>
      <c r="N478">
        <v>7.8620999999999996E-2</v>
      </c>
      <c r="O478">
        <v>12.368785000000001</v>
      </c>
      <c r="P478">
        <v>1.0564E-2</v>
      </c>
    </row>
    <row r="479" spans="1:16" x14ac:dyDescent="0.2">
      <c r="A479" t="s">
        <v>12</v>
      </c>
      <c r="B479">
        <v>334</v>
      </c>
      <c r="C479">
        <v>345</v>
      </c>
      <c r="D479" t="s">
        <v>553</v>
      </c>
      <c r="G479">
        <v>10</v>
      </c>
      <c r="H479">
        <v>1415.6987999999999</v>
      </c>
      <c r="I479" t="s">
        <v>36</v>
      </c>
      <c r="J479">
        <v>0.5</v>
      </c>
      <c r="K479">
        <v>1418.353656</v>
      </c>
      <c r="L479">
        <v>7.3668999999999998E-2</v>
      </c>
      <c r="M479">
        <v>1.6862729999999999</v>
      </c>
      <c r="N479">
        <v>8.1584000000000004E-2</v>
      </c>
      <c r="O479">
        <v>12.350923999999999</v>
      </c>
      <c r="P479">
        <v>7.241E-3</v>
      </c>
    </row>
    <row r="480" spans="1:16" x14ac:dyDescent="0.2">
      <c r="A480" t="s">
        <v>12</v>
      </c>
      <c r="B480">
        <v>334</v>
      </c>
      <c r="C480">
        <v>345</v>
      </c>
      <c r="D480" t="s">
        <v>553</v>
      </c>
      <c r="G480">
        <v>10</v>
      </c>
      <c r="H480">
        <v>1415.6987999999999</v>
      </c>
      <c r="I480" t="s">
        <v>36</v>
      </c>
      <c r="J480">
        <v>5</v>
      </c>
      <c r="K480">
        <v>1419.1227839999999</v>
      </c>
      <c r="L480">
        <v>6.9489999999999996E-2</v>
      </c>
      <c r="M480">
        <v>2.4554010000000002</v>
      </c>
      <c r="N480">
        <v>7.7831999999999998E-2</v>
      </c>
      <c r="O480">
        <v>12.399088000000001</v>
      </c>
      <c r="P480">
        <v>1.4387E-2</v>
      </c>
    </row>
    <row r="481" spans="1:16" x14ac:dyDescent="0.2">
      <c r="A481" t="s">
        <v>12</v>
      </c>
      <c r="B481">
        <v>334</v>
      </c>
      <c r="C481">
        <v>345</v>
      </c>
      <c r="D481" t="s">
        <v>553</v>
      </c>
      <c r="G481">
        <v>10</v>
      </c>
      <c r="H481">
        <v>1415.6987999999999</v>
      </c>
      <c r="I481" t="s">
        <v>36</v>
      </c>
      <c r="J481">
        <v>50.000003999999997</v>
      </c>
      <c r="K481">
        <v>1420.129465</v>
      </c>
      <c r="L481">
        <v>1.5727999999999999E-2</v>
      </c>
      <c r="M481">
        <v>3.4620820000000001</v>
      </c>
      <c r="N481">
        <v>3.8421999999999998E-2</v>
      </c>
      <c r="O481">
        <v>12.351826000000001</v>
      </c>
      <c r="P481">
        <v>1.0629E-2</v>
      </c>
    </row>
    <row r="482" spans="1:16" x14ac:dyDescent="0.2">
      <c r="A482" t="s">
        <v>12</v>
      </c>
      <c r="B482">
        <v>334</v>
      </c>
      <c r="C482">
        <v>347</v>
      </c>
      <c r="D482" t="s">
        <v>554</v>
      </c>
      <c r="G482">
        <v>12</v>
      </c>
      <c r="H482">
        <v>1671.8523</v>
      </c>
      <c r="I482" t="s">
        <v>38</v>
      </c>
      <c r="J482">
        <v>0</v>
      </c>
      <c r="K482">
        <v>1672.7479049999999</v>
      </c>
      <c r="L482">
        <v>5.1140999999999999E-2</v>
      </c>
      <c r="M482">
        <v>0</v>
      </c>
      <c r="N482">
        <v>0</v>
      </c>
      <c r="O482">
        <v>10.673500000000001</v>
      </c>
      <c r="P482">
        <v>1.0388E-2</v>
      </c>
    </row>
    <row r="483" spans="1:16" x14ac:dyDescent="0.2">
      <c r="A483" t="s">
        <v>12</v>
      </c>
      <c r="B483">
        <v>334</v>
      </c>
      <c r="C483">
        <v>347</v>
      </c>
      <c r="D483" t="s">
        <v>554</v>
      </c>
      <c r="G483">
        <v>12</v>
      </c>
      <c r="H483">
        <v>1671.8523</v>
      </c>
      <c r="I483" t="s">
        <v>38</v>
      </c>
      <c r="J483">
        <v>0.05</v>
      </c>
      <c r="K483">
        <v>1674.2125940000001</v>
      </c>
      <c r="L483">
        <v>3.3609E-2</v>
      </c>
      <c r="M483">
        <v>1.464688</v>
      </c>
      <c r="N483">
        <v>6.1196E-2</v>
      </c>
      <c r="O483">
        <v>10.657080000000001</v>
      </c>
      <c r="P483">
        <v>1.4619999999999999E-2</v>
      </c>
    </row>
    <row r="484" spans="1:16" x14ac:dyDescent="0.2">
      <c r="A484" t="s">
        <v>12</v>
      </c>
      <c r="B484">
        <v>334</v>
      </c>
      <c r="C484">
        <v>347</v>
      </c>
      <c r="D484" t="s">
        <v>554</v>
      </c>
      <c r="G484">
        <v>12</v>
      </c>
      <c r="H484">
        <v>1671.8523</v>
      </c>
      <c r="I484" t="s">
        <v>38</v>
      </c>
      <c r="J484">
        <v>0.5</v>
      </c>
      <c r="K484">
        <v>1674.9634530000001</v>
      </c>
      <c r="L484">
        <v>2.0399E-2</v>
      </c>
      <c r="M484">
        <v>2.2155480000000001</v>
      </c>
      <c r="N484">
        <v>5.5059999999999998E-2</v>
      </c>
      <c r="O484">
        <v>10.654909999999999</v>
      </c>
      <c r="P484">
        <v>1.8203E-2</v>
      </c>
    </row>
    <row r="485" spans="1:16" x14ac:dyDescent="0.2">
      <c r="A485" t="s">
        <v>12</v>
      </c>
      <c r="B485">
        <v>334</v>
      </c>
      <c r="C485">
        <v>347</v>
      </c>
      <c r="D485" t="s">
        <v>554</v>
      </c>
      <c r="G485">
        <v>12</v>
      </c>
      <c r="H485">
        <v>1671.8523</v>
      </c>
      <c r="I485" t="s">
        <v>38</v>
      </c>
      <c r="J485">
        <v>5</v>
      </c>
      <c r="K485">
        <v>1676.251019</v>
      </c>
      <c r="L485">
        <v>2.4673E-2</v>
      </c>
      <c r="M485">
        <v>3.5031129999999999</v>
      </c>
      <c r="N485">
        <v>5.6781999999999999E-2</v>
      </c>
      <c r="O485">
        <v>10.67313</v>
      </c>
      <c r="P485">
        <v>1.1294999999999999E-2</v>
      </c>
    </row>
    <row r="486" spans="1:16" x14ac:dyDescent="0.2">
      <c r="A486" t="s">
        <v>12</v>
      </c>
      <c r="B486">
        <v>334</v>
      </c>
      <c r="C486">
        <v>347</v>
      </c>
      <c r="D486" t="s">
        <v>554</v>
      </c>
      <c r="G486">
        <v>12</v>
      </c>
      <c r="H486">
        <v>1671.8523</v>
      </c>
      <c r="I486" t="s">
        <v>38</v>
      </c>
      <c r="J486">
        <v>50.000003999999997</v>
      </c>
      <c r="K486">
        <v>1677.744917</v>
      </c>
      <c r="L486">
        <v>3.7998999999999998E-2</v>
      </c>
      <c r="M486">
        <v>4.9970119999999998</v>
      </c>
      <c r="N486">
        <v>6.3713000000000006E-2</v>
      </c>
      <c r="O486">
        <v>10.669271</v>
      </c>
      <c r="P486">
        <v>1.4994E-2</v>
      </c>
    </row>
    <row r="487" spans="1:16" x14ac:dyDescent="0.2">
      <c r="A487" t="s">
        <v>12</v>
      </c>
      <c r="B487">
        <v>334</v>
      </c>
      <c r="C487">
        <v>347</v>
      </c>
      <c r="D487" t="s">
        <v>554</v>
      </c>
      <c r="G487">
        <v>12</v>
      </c>
      <c r="H487">
        <v>1671.8523</v>
      </c>
      <c r="I487" t="s">
        <v>36</v>
      </c>
      <c r="J487">
        <v>0</v>
      </c>
      <c r="K487">
        <v>1672.7479049999999</v>
      </c>
      <c r="L487">
        <v>5.1140999999999999E-2</v>
      </c>
      <c r="M487">
        <v>0</v>
      </c>
      <c r="N487">
        <v>0</v>
      </c>
      <c r="O487">
        <v>10.673500000000001</v>
      </c>
      <c r="P487">
        <v>1.0388E-2</v>
      </c>
    </row>
    <row r="488" spans="1:16" x14ac:dyDescent="0.2">
      <c r="A488" t="s">
        <v>12</v>
      </c>
      <c r="B488">
        <v>334</v>
      </c>
      <c r="C488">
        <v>347</v>
      </c>
      <c r="D488" t="s">
        <v>554</v>
      </c>
      <c r="G488">
        <v>12</v>
      </c>
      <c r="H488">
        <v>1671.8523</v>
      </c>
      <c r="I488" t="s">
        <v>36</v>
      </c>
      <c r="J488">
        <v>0.05</v>
      </c>
      <c r="K488">
        <v>1674.243412</v>
      </c>
      <c r="L488">
        <v>2.4693E-2</v>
      </c>
      <c r="M488">
        <v>1.495506</v>
      </c>
      <c r="N488">
        <v>5.6791000000000001E-2</v>
      </c>
      <c r="O488">
        <v>10.690986000000001</v>
      </c>
      <c r="P488">
        <v>1.9443999999999999E-2</v>
      </c>
    </row>
    <row r="489" spans="1:16" x14ac:dyDescent="0.2">
      <c r="A489" t="s">
        <v>12</v>
      </c>
      <c r="B489">
        <v>334</v>
      </c>
      <c r="C489">
        <v>347</v>
      </c>
      <c r="D489" t="s">
        <v>554</v>
      </c>
      <c r="G489">
        <v>12</v>
      </c>
      <c r="H489">
        <v>1671.8523</v>
      </c>
      <c r="I489" t="s">
        <v>36</v>
      </c>
      <c r="J489">
        <v>0.5</v>
      </c>
      <c r="K489">
        <v>1675.05934</v>
      </c>
      <c r="L489">
        <v>1.3370999999999999E-2</v>
      </c>
      <c r="M489">
        <v>2.3114349999999999</v>
      </c>
      <c r="N489">
        <v>5.2859999999999997E-2</v>
      </c>
      <c r="O489">
        <v>10.672741</v>
      </c>
      <c r="P489">
        <v>7.2839999999999997E-3</v>
      </c>
    </row>
    <row r="490" spans="1:16" x14ac:dyDescent="0.2">
      <c r="A490" t="s">
        <v>12</v>
      </c>
      <c r="B490">
        <v>334</v>
      </c>
      <c r="C490">
        <v>347</v>
      </c>
      <c r="D490" t="s">
        <v>554</v>
      </c>
      <c r="G490">
        <v>12</v>
      </c>
      <c r="H490">
        <v>1671.8523</v>
      </c>
      <c r="I490" t="s">
        <v>36</v>
      </c>
      <c r="J490">
        <v>5</v>
      </c>
      <c r="K490">
        <v>1676.2513799999999</v>
      </c>
      <c r="L490">
        <v>4.2875999999999997E-2</v>
      </c>
      <c r="M490">
        <v>3.5034749999999999</v>
      </c>
      <c r="N490">
        <v>6.6737000000000005E-2</v>
      </c>
      <c r="O490">
        <v>10.711819999999999</v>
      </c>
      <c r="P490">
        <v>9.6249999999999999E-3</v>
      </c>
    </row>
    <row r="491" spans="1:16" x14ac:dyDescent="0.2">
      <c r="A491" t="s">
        <v>12</v>
      </c>
      <c r="B491">
        <v>334</v>
      </c>
      <c r="C491">
        <v>347</v>
      </c>
      <c r="D491" t="s">
        <v>554</v>
      </c>
      <c r="G491">
        <v>12</v>
      </c>
      <c r="H491">
        <v>1671.8523</v>
      </c>
      <c r="I491" t="s">
        <v>36</v>
      </c>
      <c r="J491">
        <v>50.000003999999997</v>
      </c>
      <c r="K491">
        <v>1677.722894</v>
      </c>
      <c r="L491">
        <v>1.4067E-2</v>
      </c>
      <c r="M491">
        <v>4.9749889999999999</v>
      </c>
      <c r="N491">
        <v>5.3040999999999998E-2</v>
      </c>
      <c r="O491">
        <v>10.642531</v>
      </c>
      <c r="P491">
        <v>1.157E-2</v>
      </c>
    </row>
    <row r="492" spans="1:16" x14ac:dyDescent="0.2">
      <c r="A492" t="s">
        <v>12</v>
      </c>
      <c r="B492">
        <v>334</v>
      </c>
      <c r="C492">
        <v>349</v>
      </c>
      <c r="D492" t="s">
        <v>555</v>
      </c>
      <c r="G492">
        <v>14</v>
      </c>
      <c r="H492">
        <v>1855.9735000000001</v>
      </c>
      <c r="I492" t="s">
        <v>38</v>
      </c>
      <c r="J492">
        <v>0</v>
      </c>
      <c r="K492">
        <v>1857.0314149999999</v>
      </c>
      <c r="L492">
        <v>6.3875000000000001E-2</v>
      </c>
      <c r="M492">
        <v>0</v>
      </c>
      <c r="N492">
        <v>0</v>
      </c>
      <c r="O492">
        <v>12.666266999999999</v>
      </c>
      <c r="P492">
        <v>9.1319999999999995E-3</v>
      </c>
    </row>
    <row r="493" spans="1:16" x14ac:dyDescent="0.2">
      <c r="A493" t="s">
        <v>12</v>
      </c>
      <c r="B493">
        <v>334</v>
      </c>
      <c r="C493">
        <v>349</v>
      </c>
      <c r="D493" t="s">
        <v>555</v>
      </c>
      <c r="G493">
        <v>14</v>
      </c>
      <c r="H493">
        <v>1855.9735000000001</v>
      </c>
      <c r="I493" t="s">
        <v>38</v>
      </c>
      <c r="J493">
        <v>0.05</v>
      </c>
      <c r="K493">
        <v>1858.4129579999999</v>
      </c>
      <c r="L493">
        <v>2.4098999999999999E-2</v>
      </c>
      <c r="M493">
        <v>1.381542</v>
      </c>
      <c r="N493">
        <v>6.8269999999999997E-2</v>
      </c>
      <c r="O493">
        <v>12.661102</v>
      </c>
      <c r="P493">
        <v>1.3879000000000001E-2</v>
      </c>
    </row>
    <row r="494" spans="1:16" x14ac:dyDescent="0.2">
      <c r="A494" t="s">
        <v>12</v>
      </c>
      <c r="B494">
        <v>334</v>
      </c>
      <c r="C494">
        <v>349</v>
      </c>
      <c r="D494" t="s">
        <v>555</v>
      </c>
      <c r="G494">
        <v>14</v>
      </c>
      <c r="H494">
        <v>1855.9735000000001</v>
      </c>
      <c r="I494" t="s">
        <v>38</v>
      </c>
      <c r="J494">
        <v>0.5</v>
      </c>
      <c r="K494">
        <v>1859.1545060000001</v>
      </c>
      <c r="L494">
        <v>2.5076999999999999E-2</v>
      </c>
      <c r="M494">
        <v>2.1230910000000001</v>
      </c>
      <c r="N494">
        <v>6.8621000000000001E-2</v>
      </c>
      <c r="O494">
        <v>12.639844</v>
      </c>
      <c r="P494">
        <v>1.0434000000000001E-2</v>
      </c>
    </row>
    <row r="495" spans="1:16" x14ac:dyDescent="0.2">
      <c r="A495" t="s">
        <v>12</v>
      </c>
      <c r="B495">
        <v>334</v>
      </c>
      <c r="C495">
        <v>349</v>
      </c>
      <c r="D495" t="s">
        <v>555</v>
      </c>
      <c r="G495">
        <v>14</v>
      </c>
      <c r="H495">
        <v>1855.9735000000001</v>
      </c>
      <c r="I495" t="s">
        <v>38</v>
      </c>
      <c r="J495">
        <v>5</v>
      </c>
      <c r="K495">
        <v>1860.5103919999999</v>
      </c>
      <c r="L495">
        <v>5.5534E-2</v>
      </c>
      <c r="M495">
        <v>3.478977</v>
      </c>
      <c r="N495">
        <v>8.4640000000000007E-2</v>
      </c>
      <c r="O495">
        <v>12.686775000000001</v>
      </c>
      <c r="P495">
        <v>1.5094E-2</v>
      </c>
    </row>
    <row r="496" spans="1:16" x14ac:dyDescent="0.2">
      <c r="A496" t="s">
        <v>12</v>
      </c>
      <c r="B496">
        <v>334</v>
      </c>
      <c r="C496">
        <v>349</v>
      </c>
      <c r="D496" t="s">
        <v>555</v>
      </c>
      <c r="G496">
        <v>14</v>
      </c>
      <c r="H496">
        <v>1855.9735000000001</v>
      </c>
      <c r="I496" t="s">
        <v>38</v>
      </c>
      <c r="J496">
        <v>50.000003999999997</v>
      </c>
      <c r="K496">
        <v>1862.1978979999999</v>
      </c>
      <c r="L496">
        <v>6.4990999999999993E-2</v>
      </c>
      <c r="M496">
        <v>5.1664820000000002</v>
      </c>
      <c r="N496">
        <v>9.1124999999999998E-2</v>
      </c>
      <c r="O496">
        <v>12.661600999999999</v>
      </c>
      <c r="P496">
        <v>1.3008E-2</v>
      </c>
    </row>
    <row r="497" spans="1:16" x14ac:dyDescent="0.2">
      <c r="A497" t="s">
        <v>12</v>
      </c>
      <c r="B497">
        <v>334</v>
      </c>
      <c r="C497">
        <v>349</v>
      </c>
      <c r="D497" t="s">
        <v>555</v>
      </c>
      <c r="G497">
        <v>14</v>
      </c>
      <c r="H497">
        <v>1855.9735000000001</v>
      </c>
      <c r="I497" t="s">
        <v>36</v>
      </c>
      <c r="J497">
        <v>0</v>
      </c>
      <c r="K497">
        <v>1857.0314149999999</v>
      </c>
      <c r="L497">
        <v>6.3875000000000001E-2</v>
      </c>
      <c r="M497">
        <v>0</v>
      </c>
      <c r="N497">
        <v>0</v>
      </c>
      <c r="O497">
        <v>12.666266999999999</v>
      </c>
      <c r="P497">
        <v>9.1319999999999995E-3</v>
      </c>
    </row>
    <row r="498" spans="1:16" x14ac:dyDescent="0.2">
      <c r="A498" t="s">
        <v>12</v>
      </c>
      <c r="B498">
        <v>334</v>
      </c>
      <c r="C498">
        <v>349</v>
      </c>
      <c r="D498" t="s">
        <v>555</v>
      </c>
      <c r="G498">
        <v>14</v>
      </c>
      <c r="H498">
        <v>1855.9735000000001</v>
      </c>
      <c r="I498" t="s">
        <v>36</v>
      </c>
      <c r="J498">
        <v>0.05</v>
      </c>
      <c r="K498">
        <v>1858.496541</v>
      </c>
      <c r="L498">
        <v>3.8456999999999998E-2</v>
      </c>
      <c r="M498">
        <v>1.4651259999999999</v>
      </c>
      <c r="N498">
        <v>7.4557999999999999E-2</v>
      </c>
      <c r="O498">
        <v>12.693429</v>
      </c>
      <c r="P498">
        <v>1.5622E-2</v>
      </c>
    </row>
    <row r="499" spans="1:16" x14ac:dyDescent="0.2">
      <c r="A499" t="s">
        <v>12</v>
      </c>
      <c r="B499">
        <v>334</v>
      </c>
      <c r="C499">
        <v>349</v>
      </c>
      <c r="D499" t="s">
        <v>555</v>
      </c>
      <c r="G499">
        <v>14</v>
      </c>
      <c r="H499">
        <v>1855.9735000000001</v>
      </c>
      <c r="I499" t="s">
        <v>36</v>
      </c>
      <c r="J499">
        <v>0.5</v>
      </c>
      <c r="K499">
        <v>1859.1743059999999</v>
      </c>
      <c r="L499">
        <v>6.2827999999999995E-2</v>
      </c>
      <c r="M499">
        <v>2.14289</v>
      </c>
      <c r="N499">
        <v>8.9594999999999994E-2</v>
      </c>
      <c r="O499">
        <v>12.664960000000001</v>
      </c>
      <c r="P499">
        <v>8.4930000000000005E-3</v>
      </c>
    </row>
    <row r="500" spans="1:16" x14ac:dyDescent="0.2">
      <c r="A500" t="s">
        <v>12</v>
      </c>
      <c r="B500">
        <v>334</v>
      </c>
      <c r="C500">
        <v>349</v>
      </c>
      <c r="D500" t="s">
        <v>555</v>
      </c>
      <c r="G500">
        <v>14</v>
      </c>
      <c r="H500">
        <v>1855.9735000000001</v>
      </c>
      <c r="I500" t="s">
        <v>36</v>
      </c>
      <c r="J500">
        <v>5</v>
      </c>
      <c r="K500">
        <v>1860.5510710000001</v>
      </c>
      <c r="L500">
        <v>3.6311000000000003E-2</v>
      </c>
      <c r="M500">
        <v>3.5196559999999999</v>
      </c>
      <c r="N500">
        <v>7.3474999999999999E-2</v>
      </c>
      <c r="O500">
        <v>12.717935000000001</v>
      </c>
      <c r="P500">
        <v>1.9178000000000001E-2</v>
      </c>
    </row>
    <row r="501" spans="1:16" x14ac:dyDescent="0.2">
      <c r="A501" t="s">
        <v>12</v>
      </c>
      <c r="B501">
        <v>334</v>
      </c>
      <c r="C501">
        <v>349</v>
      </c>
      <c r="D501" t="s">
        <v>555</v>
      </c>
      <c r="G501">
        <v>14</v>
      </c>
      <c r="H501">
        <v>1855.9735000000001</v>
      </c>
      <c r="I501" t="s">
        <v>36</v>
      </c>
      <c r="J501">
        <v>50.000003999999997</v>
      </c>
      <c r="K501">
        <v>1862.1565860000001</v>
      </c>
      <c r="L501">
        <v>5.2630000000000003E-2</v>
      </c>
      <c r="M501">
        <v>5.1251709999999999</v>
      </c>
      <c r="N501">
        <v>8.2764000000000004E-2</v>
      </c>
      <c r="O501">
        <v>12.64533</v>
      </c>
      <c r="P501">
        <v>1.3100000000000001E-2</v>
      </c>
    </row>
    <row r="502" spans="1:16" x14ac:dyDescent="0.2">
      <c r="A502" t="s">
        <v>12</v>
      </c>
      <c r="B502">
        <v>334</v>
      </c>
      <c r="C502">
        <v>351</v>
      </c>
      <c r="D502" t="s">
        <v>556</v>
      </c>
      <c r="G502">
        <v>16</v>
      </c>
      <c r="H502">
        <v>2098.1001000000001</v>
      </c>
      <c r="I502" t="s">
        <v>38</v>
      </c>
      <c r="J502">
        <v>0</v>
      </c>
      <c r="K502">
        <v>2099.3306040000002</v>
      </c>
      <c r="L502">
        <v>8.3580000000000002E-2</v>
      </c>
      <c r="M502">
        <v>0</v>
      </c>
      <c r="N502">
        <v>0</v>
      </c>
      <c r="O502">
        <v>14.827419000000001</v>
      </c>
      <c r="P502">
        <v>5.4460000000000003E-3</v>
      </c>
    </row>
    <row r="503" spans="1:16" x14ac:dyDescent="0.2">
      <c r="A503" t="s">
        <v>12</v>
      </c>
      <c r="B503">
        <v>334</v>
      </c>
      <c r="C503">
        <v>351</v>
      </c>
      <c r="D503" t="s">
        <v>556</v>
      </c>
      <c r="G503">
        <v>16</v>
      </c>
      <c r="H503">
        <v>2098.1001000000001</v>
      </c>
      <c r="I503" t="s">
        <v>38</v>
      </c>
      <c r="J503">
        <v>0.05</v>
      </c>
      <c r="K503">
        <v>2100.6966900000002</v>
      </c>
      <c r="L503">
        <v>6.3935000000000006E-2</v>
      </c>
      <c r="M503">
        <v>1.3660870000000001</v>
      </c>
      <c r="N503">
        <v>0.105229</v>
      </c>
      <c r="O503">
        <v>14.846591999999999</v>
      </c>
      <c r="P503">
        <v>2.0688000000000002E-2</v>
      </c>
    </row>
    <row r="504" spans="1:16" x14ac:dyDescent="0.2">
      <c r="A504" t="s">
        <v>12</v>
      </c>
      <c r="B504">
        <v>334</v>
      </c>
      <c r="C504">
        <v>351</v>
      </c>
      <c r="D504" t="s">
        <v>556</v>
      </c>
      <c r="G504">
        <v>16</v>
      </c>
      <c r="H504">
        <v>2098.1001000000001</v>
      </c>
      <c r="I504" t="s">
        <v>38</v>
      </c>
      <c r="J504">
        <v>0.5</v>
      </c>
      <c r="K504">
        <v>2101.3981939999999</v>
      </c>
      <c r="L504">
        <v>5.2003000000000001E-2</v>
      </c>
      <c r="M504">
        <v>2.0675910000000002</v>
      </c>
      <c r="N504">
        <v>9.8436999999999997E-2</v>
      </c>
      <c r="O504">
        <v>14.827398000000001</v>
      </c>
      <c r="P504">
        <v>1.4678E-2</v>
      </c>
    </row>
    <row r="505" spans="1:16" x14ac:dyDescent="0.2">
      <c r="A505" t="s">
        <v>12</v>
      </c>
      <c r="B505">
        <v>334</v>
      </c>
      <c r="C505">
        <v>351</v>
      </c>
      <c r="D505" t="s">
        <v>556</v>
      </c>
      <c r="G505">
        <v>16</v>
      </c>
      <c r="H505">
        <v>2098.1001000000001</v>
      </c>
      <c r="I505" t="s">
        <v>38</v>
      </c>
      <c r="J505">
        <v>5</v>
      </c>
      <c r="K505">
        <v>2103.0855029999998</v>
      </c>
      <c r="L505">
        <v>8.6453000000000002E-2</v>
      </c>
      <c r="M505">
        <v>3.754899</v>
      </c>
      <c r="N505">
        <v>0.12024799999999999</v>
      </c>
      <c r="O505">
        <v>14.860075</v>
      </c>
      <c r="P505">
        <v>1.507E-2</v>
      </c>
    </row>
    <row r="506" spans="1:16" x14ac:dyDescent="0.2">
      <c r="A506" t="s">
        <v>12</v>
      </c>
      <c r="B506">
        <v>334</v>
      </c>
      <c r="C506">
        <v>351</v>
      </c>
      <c r="D506" t="s">
        <v>556</v>
      </c>
      <c r="G506">
        <v>16</v>
      </c>
      <c r="H506">
        <v>2098.1001000000001</v>
      </c>
      <c r="I506" t="s">
        <v>38</v>
      </c>
      <c r="J506">
        <v>50.000003999999997</v>
      </c>
      <c r="K506">
        <v>2105.2849419999998</v>
      </c>
      <c r="L506">
        <v>1.1651E-2</v>
      </c>
      <c r="M506">
        <v>5.954339</v>
      </c>
      <c r="N506">
        <v>8.4388000000000005E-2</v>
      </c>
      <c r="O506">
        <v>14.818859</v>
      </c>
      <c r="P506">
        <v>8.3470000000000003E-3</v>
      </c>
    </row>
    <row r="507" spans="1:16" x14ac:dyDescent="0.2">
      <c r="A507" t="s">
        <v>12</v>
      </c>
      <c r="B507">
        <v>334</v>
      </c>
      <c r="C507">
        <v>351</v>
      </c>
      <c r="D507" t="s">
        <v>556</v>
      </c>
      <c r="G507">
        <v>16</v>
      </c>
      <c r="H507">
        <v>2098.1001000000001</v>
      </c>
      <c r="I507" t="s">
        <v>36</v>
      </c>
      <c r="J507">
        <v>0</v>
      </c>
      <c r="K507">
        <v>2099.3306040000002</v>
      </c>
      <c r="L507">
        <v>8.3580000000000002E-2</v>
      </c>
      <c r="M507">
        <v>0</v>
      </c>
      <c r="N507">
        <v>0</v>
      </c>
      <c r="O507">
        <v>14.827419000000001</v>
      </c>
      <c r="P507">
        <v>5.4460000000000003E-3</v>
      </c>
    </row>
    <row r="508" spans="1:16" x14ac:dyDescent="0.2">
      <c r="A508" t="s">
        <v>12</v>
      </c>
      <c r="B508">
        <v>334</v>
      </c>
      <c r="C508">
        <v>351</v>
      </c>
      <c r="D508" t="s">
        <v>556</v>
      </c>
      <c r="G508">
        <v>16</v>
      </c>
      <c r="H508">
        <v>2098.1001000000001</v>
      </c>
      <c r="I508" t="s">
        <v>36</v>
      </c>
      <c r="J508">
        <v>0.05</v>
      </c>
      <c r="K508">
        <v>2100.643129</v>
      </c>
      <c r="L508">
        <v>5.9047000000000002E-2</v>
      </c>
      <c r="M508">
        <v>1.3125249999999999</v>
      </c>
      <c r="N508">
        <v>0.10233299999999999</v>
      </c>
      <c r="O508">
        <v>14.857443999999999</v>
      </c>
      <c r="P508">
        <v>1.7926999999999998E-2</v>
      </c>
    </row>
    <row r="509" spans="1:16" x14ac:dyDescent="0.2">
      <c r="A509" t="s">
        <v>12</v>
      </c>
      <c r="B509">
        <v>334</v>
      </c>
      <c r="C509">
        <v>351</v>
      </c>
      <c r="D509" t="s">
        <v>556</v>
      </c>
      <c r="G509">
        <v>16</v>
      </c>
      <c r="H509">
        <v>2098.1001000000001</v>
      </c>
      <c r="I509" t="s">
        <v>36</v>
      </c>
      <c r="J509">
        <v>0.5</v>
      </c>
      <c r="K509">
        <v>2101.50965</v>
      </c>
      <c r="L509">
        <v>3.4834999999999998E-2</v>
      </c>
      <c r="M509">
        <v>2.179046</v>
      </c>
      <c r="N509">
        <v>9.0549000000000004E-2</v>
      </c>
      <c r="O509">
        <v>14.831989999999999</v>
      </c>
      <c r="P509">
        <v>2.0981E-2</v>
      </c>
    </row>
    <row r="510" spans="1:16" x14ac:dyDescent="0.2">
      <c r="A510" t="s">
        <v>12</v>
      </c>
      <c r="B510">
        <v>334</v>
      </c>
      <c r="C510">
        <v>351</v>
      </c>
      <c r="D510" t="s">
        <v>556</v>
      </c>
      <c r="G510">
        <v>16</v>
      </c>
      <c r="H510">
        <v>2098.1001000000001</v>
      </c>
      <c r="I510" t="s">
        <v>36</v>
      </c>
      <c r="J510">
        <v>5</v>
      </c>
      <c r="K510">
        <v>2103.1380359999998</v>
      </c>
      <c r="L510">
        <v>5.7637000000000001E-2</v>
      </c>
      <c r="M510">
        <v>3.8074319999999999</v>
      </c>
      <c r="N510">
        <v>0.10152600000000001</v>
      </c>
      <c r="O510">
        <v>14.889271000000001</v>
      </c>
      <c r="P510">
        <v>2.5467E-2</v>
      </c>
    </row>
    <row r="511" spans="1:16" x14ac:dyDescent="0.2">
      <c r="A511" t="s">
        <v>12</v>
      </c>
      <c r="B511">
        <v>334</v>
      </c>
      <c r="C511">
        <v>351</v>
      </c>
      <c r="D511" t="s">
        <v>556</v>
      </c>
      <c r="G511">
        <v>16</v>
      </c>
      <c r="H511">
        <v>2098.1001000000001</v>
      </c>
      <c r="I511" t="s">
        <v>36</v>
      </c>
      <c r="J511">
        <v>50.000003999999997</v>
      </c>
      <c r="K511">
        <v>2105.332324</v>
      </c>
      <c r="L511">
        <v>2.8590000000000001E-2</v>
      </c>
      <c r="M511">
        <v>6.0017209999999999</v>
      </c>
      <c r="N511">
        <v>8.8333999999999996E-2</v>
      </c>
      <c r="O511">
        <v>14.818695</v>
      </c>
      <c r="P511">
        <v>1.1214999999999999E-2</v>
      </c>
    </row>
    <row r="512" spans="1:16" x14ac:dyDescent="0.2">
      <c r="A512" t="s">
        <v>12</v>
      </c>
      <c r="B512">
        <v>337</v>
      </c>
      <c r="C512">
        <v>349</v>
      </c>
      <c r="D512" t="s">
        <v>557</v>
      </c>
      <c r="G512">
        <v>11</v>
      </c>
      <c r="H512">
        <v>1511.7853</v>
      </c>
      <c r="I512" t="s">
        <v>38</v>
      </c>
      <c r="J512">
        <v>0</v>
      </c>
      <c r="K512">
        <v>1512.5587</v>
      </c>
      <c r="L512">
        <v>7.8040999999999999E-2</v>
      </c>
      <c r="M512">
        <v>0</v>
      </c>
      <c r="N512">
        <v>0</v>
      </c>
      <c r="O512">
        <v>12.999468999999999</v>
      </c>
      <c r="P512">
        <v>8.6910000000000008E-3</v>
      </c>
    </row>
    <row r="513" spans="1:16" x14ac:dyDescent="0.2">
      <c r="A513" t="s">
        <v>12</v>
      </c>
      <c r="B513">
        <v>337</v>
      </c>
      <c r="C513">
        <v>349</v>
      </c>
      <c r="D513" t="s">
        <v>557</v>
      </c>
      <c r="G513">
        <v>11</v>
      </c>
      <c r="H513">
        <v>1511.7853</v>
      </c>
      <c r="I513" t="s">
        <v>38</v>
      </c>
      <c r="J513">
        <v>0.05</v>
      </c>
      <c r="K513">
        <v>1513.9279899999999</v>
      </c>
      <c r="L513">
        <v>7.7952999999999995E-2</v>
      </c>
      <c r="M513">
        <v>1.3692899999999999</v>
      </c>
      <c r="N513">
        <v>0.110304</v>
      </c>
      <c r="O513">
        <v>13.000593</v>
      </c>
      <c r="P513">
        <v>9.0930000000000004E-3</v>
      </c>
    </row>
    <row r="514" spans="1:16" x14ac:dyDescent="0.2">
      <c r="A514" t="s">
        <v>12</v>
      </c>
      <c r="B514">
        <v>337</v>
      </c>
      <c r="C514">
        <v>349</v>
      </c>
      <c r="D514" t="s">
        <v>557</v>
      </c>
      <c r="G514">
        <v>11</v>
      </c>
      <c r="H514">
        <v>1511.7853</v>
      </c>
      <c r="I514" t="s">
        <v>38</v>
      </c>
      <c r="J514">
        <v>0.5</v>
      </c>
      <c r="K514">
        <v>1514.6255020000001</v>
      </c>
      <c r="L514">
        <v>2.4806000000000002E-2</v>
      </c>
      <c r="M514">
        <v>2.066802</v>
      </c>
      <c r="N514">
        <v>8.1888000000000002E-2</v>
      </c>
      <c r="O514">
        <v>12.982068999999999</v>
      </c>
      <c r="P514">
        <v>1.1348E-2</v>
      </c>
    </row>
    <row r="515" spans="1:16" x14ac:dyDescent="0.2">
      <c r="A515" t="s">
        <v>12</v>
      </c>
      <c r="B515">
        <v>337</v>
      </c>
      <c r="C515">
        <v>349</v>
      </c>
      <c r="D515" t="s">
        <v>557</v>
      </c>
      <c r="G515">
        <v>11</v>
      </c>
      <c r="H515">
        <v>1511.7853</v>
      </c>
      <c r="I515" t="s">
        <v>38</v>
      </c>
      <c r="J515">
        <v>5</v>
      </c>
      <c r="K515">
        <v>1515.4122970000001</v>
      </c>
      <c r="L515">
        <v>6.4006999999999994E-2</v>
      </c>
      <c r="M515">
        <v>2.8535970000000002</v>
      </c>
      <c r="N515">
        <v>0.10093199999999999</v>
      </c>
      <c r="O515">
        <v>13.022054000000001</v>
      </c>
      <c r="P515">
        <v>1.1807E-2</v>
      </c>
    </row>
    <row r="516" spans="1:16" x14ac:dyDescent="0.2">
      <c r="A516" t="s">
        <v>12</v>
      </c>
      <c r="B516">
        <v>337</v>
      </c>
      <c r="C516">
        <v>349</v>
      </c>
      <c r="D516" t="s">
        <v>557</v>
      </c>
      <c r="G516">
        <v>11</v>
      </c>
      <c r="H516">
        <v>1511.7853</v>
      </c>
      <c r="I516" t="s">
        <v>38</v>
      </c>
      <c r="J516">
        <v>50.000003999999997</v>
      </c>
      <c r="K516">
        <v>1516.722757</v>
      </c>
      <c r="L516">
        <v>0.10582999999999999</v>
      </c>
      <c r="M516">
        <v>4.1640569999999997</v>
      </c>
      <c r="N516">
        <v>0.131492</v>
      </c>
      <c r="O516">
        <v>12.994953000000001</v>
      </c>
      <c r="P516">
        <v>1.2714E-2</v>
      </c>
    </row>
    <row r="517" spans="1:16" x14ac:dyDescent="0.2">
      <c r="A517" t="s">
        <v>12</v>
      </c>
      <c r="B517">
        <v>337</v>
      </c>
      <c r="C517">
        <v>349</v>
      </c>
      <c r="D517" t="s">
        <v>557</v>
      </c>
      <c r="G517">
        <v>11</v>
      </c>
      <c r="H517">
        <v>1511.7853</v>
      </c>
      <c r="I517" t="s">
        <v>36</v>
      </c>
      <c r="J517">
        <v>0</v>
      </c>
      <c r="K517">
        <v>1512.5587</v>
      </c>
      <c r="L517">
        <v>7.8040999999999999E-2</v>
      </c>
      <c r="M517">
        <v>0</v>
      </c>
      <c r="N517">
        <v>0</v>
      </c>
      <c r="O517">
        <v>12.999468999999999</v>
      </c>
      <c r="P517">
        <v>8.6910000000000008E-3</v>
      </c>
    </row>
    <row r="518" spans="1:16" x14ac:dyDescent="0.2">
      <c r="A518" t="s">
        <v>12</v>
      </c>
      <c r="B518">
        <v>337</v>
      </c>
      <c r="C518">
        <v>349</v>
      </c>
      <c r="D518" t="s">
        <v>557</v>
      </c>
      <c r="G518">
        <v>11</v>
      </c>
      <c r="H518">
        <v>1511.7853</v>
      </c>
      <c r="I518" t="s">
        <v>36</v>
      </c>
      <c r="J518">
        <v>0.05</v>
      </c>
      <c r="K518">
        <v>1514.0386120000001</v>
      </c>
      <c r="L518">
        <v>6.1896E-2</v>
      </c>
      <c r="M518">
        <v>1.4799119999999999</v>
      </c>
      <c r="N518">
        <v>9.9606E-2</v>
      </c>
      <c r="O518">
        <v>13.009973</v>
      </c>
      <c r="P518">
        <v>1.2371E-2</v>
      </c>
    </row>
    <row r="519" spans="1:16" x14ac:dyDescent="0.2">
      <c r="A519" t="s">
        <v>12</v>
      </c>
      <c r="B519">
        <v>337</v>
      </c>
      <c r="C519">
        <v>349</v>
      </c>
      <c r="D519" t="s">
        <v>557</v>
      </c>
      <c r="G519">
        <v>11</v>
      </c>
      <c r="H519">
        <v>1511.7853</v>
      </c>
      <c r="I519" t="s">
        <v>36</v>
      </c>
      <c r="J519">
        <v>0.5</v>
      </c>
      <c r="K519">
        <v>1514.6585050000001</v>
      </c>
      <c r="L519">
        <v>2.248E-2</v>
      </c>
      <c r="M519">
        <v>2.0998039999999998</v>
      </c>
      <c r="N519">
        <v>8.1213999999999995E-2</v>
      </c>
      <c r="O519">
        <v>12.996098999999999</v>
      </c>
      <c r="P519">
        <v>3.7580000000000001E-3</v>
      </c>
    </row>
    <row r="520" spans="1:16" x14ac:dyDescent="0.2">
      <c r="A520" t="s">
        <v>12</v>
      </c>
      <c r="B520">
        <v>337</v>
      </c>
      <c r="C520">
        <v>349</v>
      </c>
      <c r="D520" t="s">
        <v>557</v>
      </c>
      <c r="G520">
        <v>11</v>
      </c>
      <c r="H520">
        <v>1511.7853</v>
      </c>
      <c r="I520" t="s">
        <v>36</v>
      </c>
      <c r="J520">
        <v>5</v>
      </c>
      <c r="K520">
        <v>1515.4803830000001</v>
      </c>
      <c r="L520">
        <v>5.2766E-2</v>
      </c>
      <c r="M520">
        <v>2.9216829999999998</v>
      </c>
      <c r="N520">
        <v>9.4204999999999997E-2</v>
      </c>
      <c r="O520">
        <v>13.039946</v>
      </c>
      <c r="P520">
        <v>1.4723999999999999E-2</v>
      </c>
    </row>
    <row r="521" spans="1:16" x14ac:dyDescent="0.2">
      <c r="A521" t="s">
        <v>12</v>
      </c>
      <c r="B521">
        <v>337</v>
      </c>
      <c r="C521">
        <v>349</v>
      </c>
      <c r="D521" t="s">
        <v>557</v>
      </c>
      <c r="G521">
        <v>11</v>
      </c>
      <c r="H521">
        <v>1511.7853</v>
      </c>
      <c r="I521" t="s">
        <v>36</v>
      </c>
      <c r="J521">
        <v>50.000003999999997</v>
      </c>
      <c r="K521">
        <v>1516.853202</v>
      </c>
      <c r="L521">
        <v>7.5320999999999999E-2</v>
      </c>
      <c r="M521">
        <v>4.2945019999999996</v>
      </c>
      <c r="N521">
        <v>0.10846</v>
      </c>
      <c r="O521">
        <v>12.990444999999999</v>
      </c>
      <c r="P521">
        <v>8.4030000000000007E-3</v>
      </c>
    </row>
    <row r="522" spans="1:16" x14ac:dyDescent="0.2">
      <c r="A522" t="s">
        <v>12</v>
      </c>
      <c r="B522">
        <v>337</v>
      </c>
      <c r="C522">
        <v>351</v>
      </c>
      <c r="D522" t="s">
        <v>558</v>
      </c>
      <c r="G522">
        <v>13</v>
      </c>
      <c r="H522">
        <v>1753.9119000000001</v>
      </c>
      <c r="I522" t="s">
        <v>38</v>
      </c>
      <c r="J522">
        <v>0</v>
      </c>
      <c r="K522">
        <v>1754.7618580000001</v>
      </c>
      <c r="L522">
        <v>7.5368000000000004E-2</v>
      </c>
      <c r="M522">
        <v>0</v>
      </c>
      <c r="N522">
        <v>0</v>
      </c>
      <c r="O522">
        <v>15.413841</v>
      </c>
      <c r="P522">
        <v>5.8869999999999999E-3</v>
      </c>
    </row>
    <row r="523" spans="1:16" x14ac:dyDescent="0.2">
      <c r="A523" t="s">
        <v>12</v>
      </c>
      <c r="B523">
        <v>337</v>
      </c>
      <c r="C523">
        <v>351</v>
      </c>
      <c r="D523" t="s">
        <v>558</v>
      </c>
      <c r="G523">
        <v>13</v>
      </c>
      <c r="H523">
        <v>1753.9119000000001</v>
      </c>
      <c r="I523" t="s">
        <v>38</v>
      </c>
      <c r="J523">
        <v>0.05</v>
      </c>
      <c r="K523">
        <v>1756.0748920000001</v>
      </c>
      <c r="L523">
        <v>9.8006999999999997E-2</v>
      </c>
      <c r="M523">
        <v>1.313034</v>
      </c>
      <c r="N523">
        <v>0.123636</v>
      </c>
      <c r="O523">
        <v>15.423033</v>
      </c>
      <c r="P523">
        <v>1.2779E-2</v>
      </c>
    </row>
    <row r="524" spans="1:16" x14ac:dyDescent="0.2">
      <c r="A524" t="s">
        <v>12</v>
      </c>
      <c r="B524">
        <v>337</v>
      </c>
      <c r="C524">
        <v>351</v>
      </c>
      <c r="D524" t="s">
        <v>558</v>
      </c>
      <c r="G524">
        <v>13</v>
      </c>
      <c r="H524">
        <v>1753.9119000000001</v>
      </c>
      <c r="I524" t="s">
        <v>38</v>
      </c>
      <c r="J524">
        <v>0.5</v>
      </c>
      <c r="K524">
        <v>1756.7341530000001</v>
      </c>
      <c r="L524">
        <v>0.12189899999999999</v>
      </c>
      <c r="M524">
        <v>1.9722949999999999</v>
      </c>
      <c r="N524">
        <v>0.143317</v>
      </c>
      <c r="O524">
        <v>15.406180000000001</v>
      </c>
      <c r="P524">
        <v>2.7910000000000001E-3</v>
      </c>
    </row>
    <row r="525" spans="1:16" x14ac:dyDescent="0.2">
      <c r="A525" t="s">
        <v>12</v>
      </c>
      <c r="B525">
        <v>337</v>
      </c>
      <c r="C525">
        <v>351</v>
      </c>
      <c r="D525" t="s">
        <v>558</v>
      </c>
      <c r="G525">
        <v>13</v>
      </c>
      <c r="H525">
        <v>1753.9119000000001</v>
      </c>
      <c r="I525" t="s">
        <v>38</v>
      </c>
      <c r="J525">
        <v>5</v>
      </c>
      <c r="K525">
        <v>1757.9478810000001</v>
      </c>
      <c r="L525">
        <v>0.24143000000000001</v>
      </c>
      <c r="M525">
        <v>3.1860219999999999</v>
      </c>
      <c r="N525">
        <v>0.25291999999999998</v>
      </c>
      <c r="O525">
        <v>15.449102999999999</v>
      </c>
      <c r="P525">
        <v>1.5054E-2</v>
      </c>
    </row>
    <row r="526" spans="1:16" x14ac:dyDescent="0.2">
      <c r="A526" t="s">
        <v>12</v>
      </c>
      <c r="B526">
        <v>337</v>
      </c>
      <c r="C526">
        <v>351</v>
      </c>
      <c r="D526" t="s">
        <v>558</v>
      </c>
      <c r="G526">
        <v>13</v>
      </c>
      <c r="H526">
        <v>1753.9119000000001</v>
      </c>
      <c r="I526" t="s">
        <v>38</v>
      </c>
      <c r="J526">
        <v>50.000003999999997</v>
      </c>
      <c r="K526">
        <v>1759.622196</v>
      </c>
      <c r="L526">
        <v>0.42235299999999998</v>
      </c>
      <c r="M526">
        <v>4.8603370000000004</v>
      </c>
      <c r="N526">
        <v>0.42902499999999999</v>
      </c>
      <c r="O526">
        <v>15.410018000000001</v>
      </c>
      <c r="P526">
        <v>1.4546999999999999E-2</v>
      </c>
    </row>
    <row r="527" spans="1:16" x14ac:dyDescent="0.2">
      <c r="A527" t="s">
        <v>12</v>
      </c>
      <c r="B527">
        <v>337</v>
      </c>
      <c r="C527">
        <v>351</v>
      </c>
      <c r="D527" t="s">
        <v>558</v>
      </c>
      <c r="G527">
        <v>13</v>
      </c>
      <c r="H527">
        <v>1753.9119000000001</v>
      </c>
      <c r="I527" t="s">
        <v>36</v>
      </c>
      <c r="J527">
        <v>0</v>
      </c>
      <c r="K527">
        <v>1754.7618580000001</v>
      </c>
      <c r="L527">
        <v>7.5368000000000004E-2</v>
      </c>
      <c r="M527">
        <v>0</v>
      </c>
      <c r="N527">
        <v>0</v>
      </c>
      <c r="O527">
        <v>15.413841</v>
      </c>
      <c r="P527">
        <v>5.8869999999999999E-3</v>
      </c>
    </row>
    <row r="528" spans="1:16" x14ac:dyDescent="0.2">
      <c r="A528" t="s">
        <v>12</v>
      </c>
      <c r="B528">
        <v>337</v>
      </c>
      <c r="C528">
        <v>351</v>
      </c>
      <c r="D528" t="s">
        <v>558</v>
      </c>
      <c r="G528">
        <v>13</v>
      </c>
      <c r="H528">
        <v>1753.9119000000001</v>
      </c>
      <c r="I528" t="s">
        <v>36</v>
      </c>
      <c r="J528">
        <v>0.05</v>
      </c>
      <c r="K528">
        <v>1756.0571649999999</v>
      </c>
      <c r="L528">
        <v>6.1053999999999997E-2</v>
      </c>
      <c r="M528">
        <v>1.2953060000000001</v>
      </c>
      <c r="N528">
        <v>9.6994999999999998E-2</v>
      </c>
      <c r="O528">
        <v>15.435696999999999</v>
      </c>
      <c r="P528">
        <v>1.5138E-2</v>
      </c>
    </row>
    <row r="529" spans="1:16" x14ac:dyDescent="0.2">
      <c r="A529" t="s">
        <v>12</v>
      </c>
      <c r="B529">
        <v>337</v>
      </c>
      <c r="C529">
        <v>351</v>
      </c>
      <c r="D529" t="s">
        <v>558</v>
      </c>
      <c r="G529">
        <v>13</v>
      </c>
      <c r="H529">
        <v>1753.9119000000001</v>
      </c>
      <c r="I529" t="s">
        <v>36</v>
      </c>
      <c r="J529">
        <v>0.5</v>
      </c>
      <c r="K529">
        <v>1756.7306639999999</v>
      </c>
      <c r="L529">
        <v>0.120546</v>
      </c>
      <c r="M529">
        <v>1.9688060000000001</v>
      </c>
      <c r="N529">
        <v>0.14216799999999999</v>
      </c>
      <c r="O529">
        <v>15.418336</v>
      </c>
      <c r="P529">
        <v>1.3410999999999999E-2</v>
      </c>
    </row>
    <row r="530" spans="1:16" x14ac:dyDescent="0.2">
      <c r="A530" t="s">
        <v>12</v>
      </c>
      <c r="B530">
        <v>337</v>
      </c>
      <c r="C530">
        <v>351</v>
      </c>
      <c r="D530" t="s">
        <v>558</v>
      </c>
      <c r="G530">
        <v>13</v>
      </c>
      <c r="H530">
        <v>1753.9119000000001</v>
      </c>
      <c r="I530" t="s">
        <v>36</v>
      </c>
      <c r="J530">
        <v>5</v>
      </c>
      <c r="K530">
        <v>1757.978973</v>
      </c>
      <c r="L530">
        <v>0.224693</v>
      </c>
      <c r="M530">
        <v>3.217114</v>
      </c>
      <c r="N530">
        <v>0.23699700000000001</v>
      </c>
      <c r="O530">
        <v>15.465819</v>
      </c>
      <c r="P530">
        <v>2.3358E-2</v>
      </c>
    </row>
    <row r="531" spans="1:16" x14ac:dyDescent="0.2">
      <c r="A531" t="s">
        <v>12</v>
      </c>
      <c r="B531">
        <v>337</v>
      </c>
      <c r="C531">
        <v>351</v>
      </c>
      <c r="D531" t="s">
        <v>558</v>
      </c>
      <c r="G531">
        <v>13</v>
      </c>
      <c r="H531">
        <v>1753.9119000000001</v>
      </c>
      <c r="I531" t="s">
        <v>36</v>
      </c>
      <c r="J531">
        <v>50.000003999999997</v>
      </c>
      <c r="K531">
        <v>1759.7032690000001</v>
      </c>
      <c r="L531">
        <v>0.39805299999999999</v>
      </c>
      <c r="M531">
        <v>4.9414110000000004</v>
      </c>
      <c r="N531">
        <v>0.40512599999999999</v>
      </c>
      <c r="O531">
        <v>15.398558</v>
      </c>
      <c r="P531">
        <v>1.0326E-2</v>
      </c>
    </row>
    <row r="532" spans="1:16" x14ac:dyDescent="0.2">
      <c r="A532" t="s">
        <v>12</v>
      </c>
      <c r="B532">
        <v>352</v>
      </c>
      <c r="C532">
        <v>359</v>
      </c>
      <c r="D532" t="s">
        <v>559</v>
      </c>
      <c r="G532">
        <v>6</v>
      </c>
      <c r="H532">
        <v>974.51279999999997</v>
      </c>
      <c r="I532" t="s">
        <v>38</v>
      </c>
      <c r="J532">
        <v>0</v>
      </c>
      <c r="K532">
        <v>974.97040500000003</v>
      </c>
      <c r="L532">
        <v>2.8103E-2</v>
      </c>
      <c r="M532">
        <v>0</v>
      </c>
      <c r="N532">
        <v>0</v>
      </c>
      <c r="O532">
        <v>7.9869890000000003</v>
      </c>
      <c r="P532">
        <v>1.8801999999999999E-2</v>
      </c>
    </row>
    <row r="533" spans="1:16" x14ac:dyDescent="0.2">
      <c r="A533" t="s">
        <v>12</v>
      </c>
      <c r="B533">
        <v>352</v>
      </c>
      <c r="C533">
        <v>359</v>
      </c>
      <c r="D533" t="s">
        <v>559</v>
      </c>
      <c r="G533">
        <v>6</v>
      </c>
      <c r="H533">
        <v>974.51279999999997</v>
      </c>
      <c r="I533" t="s">
        <v>38</v>
      </c>
      <c r="J533">
        <v>0.05</v>
      </c>
      <c r="K533">
        <v>975.312815</v>
      </c>
      <c r="L533">
        <v>5.9422999999999997E-2</v>
      </c>
      <c r="M533">
        <v>0.34241100000000002</v>
      </c>
      <c r="N533">
        <v>6.5733E-2</v>
      </c>
      <c r="O533">
        <v>7.9154059999999999</v>
      </c>
      <c r="P533">
        <v>2.0013E-2</v>
      </c>
    </row>
    <row r="534" spans="1:16" x14ac:dyDescent="0.2">
      <c r="A534" t="s">
        <v>12</v>
      </c>
      <c r="B534">
        <v>352</v>
      </c>
      <c r="C534">
        <v>359</v>
      </c>
      <c r="D534" t="s">
        <v>559</v>
      </c>
      <c r="G534">
        <v>6</v>
      </c>
      <c r="H534">
        <v>974.51279999999997</v>
      </c>
      <c r="I534" t="s">
        <v>38</v>
      </c>
      <c r="J534">
        <v>0.5</v>
      </c>
      <c r="K534">
        <v>975.66687899999999</v>
      </c>
      <c r="L534">
        <v>2.2734999999999998E-2</v>
      </c>
      <c r="M534">
        <v>0.69647400000000004</v>
      </c>
      <c r="N534">
        <v>3.6146999999999999E-2</v>
      </c>
      <c r="O534">
        <v>7.9069839999999996</v>
      </c>
      <c r="P534">
        <v>1.1665999999999999E-2</v>
      </c>
    </row>
    <row r="535" spans="1:16" x14ac:dyDescent="0.2">
      <c r="A535" t="s">
        <v>12</v>
      </c>
      <c r="B535">
        <v>352</v>
      </c>
      <c r="C535">
        <v>359</v>
      </c>
      <c r="D535" t="s">
        <v>559</v>
      </c>
      <c r="G535">
        <v>6</v>
      </c>
      <c r="H535">
        <v>974.51279999999997</v>
      </c>
      <c r="I535" t="s">
        <v>38</v>
      </c>
      <c r="J535">
        <v>5</v>
      </c>
      <c r="K535">
        <v>976.44857300000001</v>
      </c>
      <c r="L535">
        <v>4.3944999999999998E-2</v>
      </c>
      <c r="M535">
        <v>1.4781690000000001</v>
      </c>
      <c r="N535">
        <v>5.2162E-2</v>
      </c>
      <c r="O535">
        <v>7.9072279999999999</v>
      </c>
      <c r="P535">
        <v>1.1089999999999999E-2</v>
      </c>
    </row>
    <row r="536" spans="1:16" x14ac:dyDescent="0.2">
      <c r="A536" t="s">
        <v>12</v>
      </c>
      <c r="B536">
        <v>352</v>
      </c>
      <c r="C536">
        <v>359</v>
      </c>
      <c r="D536" t="s">
        <v>559</v>
      </c>
      <c r="G536">
        <v>6</v>
      </c>
      <c r="H536">
        <v>974.51279999999997</v>
      </c>
      <c r="I536" t="s">
        <v>38</v>
      </c>
      <c r="J536">
        <v>50.000003999999997</v>
      </c>
      <c r="K536">
        <v>977.21006999999997</v>
      </c>
      <c r="L536">
        <v>1.5664000000000001E-2</v>
      </c>
      <c r="M536">
        <v>2.239665</v>
      </c>
      <c r="N536">
        <v>3.2174000000000001E-2</v>
      </c>
      <c r="O536">
        <v>7.9233969999999996</v>
      </c>
      <c r="P536">
        <v>1.6784E-2</v>
      </c>
    </row>
    <row r="537" spans="1:16" x14ac:dyDescent="0.2">
      <c r="A537" t="s">
        <v>12</v>
      </c>
      <c r="B537">
        <v>352</v>
      </c>
      <c r="C537">
        <v>359</v>
      </c>
      <c r="D537" t="s">
        <v>559</v>
      </c>
      <c r="G537">
        <v>6</v>
      </c>
      <c r="H537">
        <v>974.51279999999997</v>
      </c>
      <c r="I537" t="s">
        <v>36</v>
      </c>
      <c r="J537">
        <v>0</v>
      </c>
      <c r="K537">
        <v>974.92991500000005</v>
      </c>
      <c r="L537">
        <v>9.5660999999999996E-2</v>
      </c>
      <c r="M537">
        <v>0</v>
      </c>
      <c r="N537">
        <v>0</v>
      </c>
      <c r="O537">
        <v>7.9865370000000002</v>
      </c>
      <c r="P537">
        <v>1.8787000000000002E-2</v>
      </c>
    </row>
    <row r="538" spans="1:16" x14ac:dyDescent="0.2">
      <c r="A538" t="s">
        <v>12</v>
      </c>
      <c r="B538">
        <v>352</v>
      </c>
      <c r="C538">
        <v>359</v>
      </c>
      <c r="D538" t="s">
        <v>559</v>
      </c>
      <c r="G538">
        <v>6</v>
      </c>
      <c r="H538">
        <v>974.51279999999997</v>
      </c>
      <c r="I538" t="s">
        <v>36</v>
      </c>
      <c r="J538">
        <v>0.05</v>
      </c>
      <c r="K538">
        <v>975.35094700000002</v>
      </c>
      <c r="L538">
        <v>5.7214000000000001E-2</v>
      </c>
      <c r="M538">
        <v>0.42103200000000002</v>
      </c>
      <c r="N538">
        <v>0.11146499999999999</v>
      </c>
      <c r="O538">
        <v>7.9840450000000001</v>
      </c>
      <c r="P538">
        <v>1.6618999999999998E-2</v>
      </c>
    </row>
    <row r="539" spans="1:16" x14ac:dyDescent="0.2">
      <c r="A539" t="s">
        <v>12</v>
      </c>
      <c r="B539">
        <v>352</v>
      </c>
      <c r="C539">
        <v>359</v>
      </c>
      <c r="D539" t="s">
        <v>559</v>
      </c>
      <c r="G539">
        <v>6</v>
      </c>
      <c r="H539">
        <v>974.51279999999997</v>
      </c>
      <c r="I539" t="s">
        <v>36</v>
      </c>
      <c r="J539">
        <v>0.5</v>
      </c>
      <c r="K539">
        <v>975.67410900000004</v>
      </c>
      <c r="L539">
        <v>4.6794000000000002E-2</v>
      </c>
      <c r="M539">
        <v>0.74419400000000002</v>
      </c>
      <c r="N539">
        <v>0.106493</v>
      </c>
      <c r="O539">
        <v>7.9674040000000002</v>
      </c>
      <c r="P539">
        <v>4.3429999999999996E-3</v>
      </c>
    </row>
    <row r="540" spans="1:16" x14ac:dyDescent="0.2">
      <c r="A540" t="s">
        <v>12</v>
      </c>
      <c r="B540">
        <v>352</v>
      </c>
      <c r="C540">
        <v>359</v>
      </c>
      <c r="D540" t="s">
        <v>559</v>
      </c>
      <c r="G540">
        <v>6</v>
      </c>
      <c r="H540">
        <v>974.51279999999997</v>
      </c>
      <c r="I540" t="s">
        <v>36</v>
      </c>
      <c r="J540">
        <v>5</v>
      </c>
      <c r="K540">
        <v>976.40749300000004</v>
      </c>
      <c r="L540">
        <v>4.7541E-2</v>
      </c>
      <c r="M540">
        <v>1.4775780000000001</v>
      </c>
      <c r="N540">
        <v>0.106823</v>
      </c>
      <c r="O540">
        <v>7.9818340000000001</v>
      </c>
      <c r="P540">
        <v>2.6610000000000002E-3</v>
      </c>
    </row>
    <row r="541" spans="1:16" x14ac:dyDescent="0.2">
      <c r="A541" t="s">
        <v>12</v>
      </c>
      <c r="B541">
        <v>352</v>
      </c>
      <c r="C541">
        <v>359</v>
      </c>
      <c r="D541" t="s">
        <v>559</v>
      </c>
      <c r="G541">
        <v>6</v>
      </c>
      <c r="H541">
        <v>974.51279999999997</v>
      </c>
      <c r="I541" t="s">
        <v>36</v>
      </c>
      <c r="J541">
        <v>50.000003999999997</v>
      </c>
      <c r="K541">
        <v>977.237617</v>
      </c>
      <c r="L541">
        <v>2.5273E-2</v>
      </c>
      <c r="M541">
        <v>2.3077009999999998</v>
      </c>
      <c r="N541">
        <v>9.8943000000000003E-2</v>
      </c>
      <c r="O541">
        <v>7.9251529999999999</v>
      </c>
      <c r="P541">
        <v>1.6648E-2</v>
      </c>
    </row>
    <row r="542" spans="1:16" x14ac:dyDescent="0.2">
      <c r="A542" t="s">
        <v>12</v>
      </c>
      <c r="B542">
        <v>352</v>
      </c>
      <c r="C542">
        <v>361</v>
      </c>
      <c r="D542" t="s">
        <v>560</v>
      </c>
      <c r="G542">
        <v>8</v>
      </c>
      <c r="H542">
        <v>1202.6238000000001</v>
      </c>
      <c r="I542" t="s">
        <v>38</v>
      </c>
      <c r="J542">
        <v>0</v>
      </c>
      <c r="K542">
        <v>1203.3232740000001</v>
      </c>
      <c r="L542">
        <v>1.5643000000000001E-2</v>
      </c>
      <c r="M542">
        <v>0</v>
      </c>
      <c r="N542">
        <v>0</v>
      </c>
      <c r="O542">
        <v>9.5478799999999993</v>
      </c>
      <c r="P542">
        <v>2.0076E-2</v>
      </c>
    </row>
    <row r="543" spans="1:16" x14ac:dyDescent="0.2">
      <c r="A543" t="s">
        <v>12</v>
      </c>
      <c r="B543">
        <v>352</v>
      </c>
      <c r="C543">
        <v>361</v>
      </c>
      <c r="D543" t="s">
        <v>560</v>
      </c>
      <c r="G543">
        <v>8</v>
      </c>
      <c r="H543">
        <v>1202.6238000000001</v>
      </c>
      <c r="I543" t="s">
        <v>38</v>
      </c>
      <c r="J543">
        <v>0.05</v>
      </c>
      <c r="K543">
        <v>1204.444913</v>
      </c>
      <c r="L543">
        <v>6.0415999999999997E-2</v>
      </c>
      <c r="M543">
        <v>1.1216390000000001</v>
      </c>
      <c r="N543">
        <v>6.2407999999999998E-2</v>
      </c>
      <c r="O543">
        <v>9.5144029999999997</v>
      </c>
      <c r="P543">
        <v>1.5876000000000001E-2</v>
      </c>
    </row>
    <row r="544" spans="1:16" x14ac:dyDescent="0.2">
      <c r="A544" t="s">
        <v>12</v>
      </c>
      <c r="B544">
        <v>352</v>
      </c>
      <c r="C544">
        <v>361</v>
      </c>
      <c r="D544" t="s">
        <v>560</v>
      </c>
      <c r="G544">
        <v>8</v>
      </c>
      <c r="H544">
        <v>1202.6238000000001</v>
      </c>
      <c r="I544" t="s">
        <v>38</v>
      </c>
      <c r="J544">
        <v>0.5</v>
      </c>
      <c r="K544">
        <v>1205.0950720000001</v>
      </c>
      <c r="L544">
        <v>8.3857000000000001E-2</v>
      </c>
      <c r="M544">
        <v>1.771798</v>
      </c>
      <c r="N544">
        <v>8.5304000000000005E-2</v>
      </c>
      <c r="O544">
        <v>9.4978090000000002</v>
      </c>
      <c r="P544">
        <v>1.422E-2</v>
      </c>
    </row>
    <row r="545" spans="1:16" x14ac:dyDescent="0.2">
      <c r="A545" t="s">
        <v>12</v>
      </c>
      <c r="B545">
        <v>352</v>
      </c>
      <c r="C545">
        <v>361</v>
      </c>
      <c r="D545" t="s">
        <v>560</v>
      </c>
      <c r="G545">
        <v>8</v>
      </c>
      <c r="H545">
        <v>1202.6238000000001</v>
      </c>
      <c r="I545" t="s">
        <v>38</v>
      </c>
      <c r="J545">
        <v>5</v>
      </c>
      <c r="K545">
        <v>1205.801557</v>
      </c>
      <c r="L545">
        <v>1.4085E-2</v>
      </c>
      <c r="M545">
        <v>2.4782829999999998</v>
      </c>
      <c r="N545">
        <v>2.1049999999999999E-2</v>
      </c>
      <c r="O545">
        <v>9.5025399999999998</v>
      </c>
      <c r="P545">
        <v>1.0000999999999999E-2</v>
      </c>
    </row>
    <row r="546" spans="1:16" x14ac:dyDescent="0.2">
      <c r="A546" t="s">
        <v>12</v>
      </c>
      <c r="B546">
        <v>352</v>
      </c>
      <c r="C546">
        <v>361</v>
      </c>
      <c r="D546" t="s">
        <v>560</v>
      </c>
      <c r="G546">
        <v>8</v>
      </c>
      <c r="H546">
        <v>1202.6238000000001</v>
      </c>
      <c r="I546" t="s">
        <v>38</v>
      </c>
      <c r="J546">
        <v>50.000003999999997</v>
      </c>
      <c r="K546">
        <v>1206.6916779999999</v>
      </c>
      <c r="L546">
        <v>4.1024999999999999E-2</v>
      </c>
      <c r="M546">
        <v>3.368404</v>
      </c>
      <c r="N546">
        <v>4.3906000000000001E-2</v>
      </c>
      <c r="O546">
        <v>9.5098149999999997</v>
      </c>
      <c r="P546">
        <v>2.2468999999999999E-2</v>
      </c>
    </row>
    <row r="547" spans="1:16" x14ac:dyDescent="0.2">
      <c r="A547" t="s">
        <v>12</v>
      </c>
      <c r="B547">
        <v>352</v>
      </c>
      <c r="C547">
        <v>361</v>
      </c>
      <c r="D547" t="s">
        <v>560</v>
      </c>
      <c r="G547">
        <v>8</v>
      </c>
      <c r="H547">
        <v>1202.6238000000001</v>
      </c>
      <c r="I547" t="s">
        <v>36</v>
      </c>
      <c r="J547">
        <v>0</v>
      </c>
      <c r="K547">
        <v>1203.3232740000001</v>
      </c>
      <c r="L547">
        <v>1.5643000000000001E-2</v>
      </c>
      <c r="M547">
        <v>0</v>
      </c>
      <c r="N547">
        <v>0</v>
      </c>
      <c r="O547">
        <v>9.5478799999999993</v>
      </c>
      <c r="P547">
        <v>2.0076E-2</v>
      </c>
    </row>
    <row r="548" spans="1:16" x14ac:dyDescent="0.2">
      <c r="A548" t="s">
        <v>12</v>
      </c>
      <c r="B548">
        <v>352</v>
      </c>
      <c r="C548">
        <v>361</v>
      </c>
      <c r="D548" t="s">
        <v>560</v>
      </c>
      <c r="G548">
        <v>8</v>
      </c>
      <c r="H548">
        <v>1202.6238000000001</v>
      </c>
      <c r="I548" t="s">
        <v>36</v>
      </c>
      <c r="J548">
        <v>0.05</v>
      </c>
      <c r="K548">
        <v>1204.4713959999999</v>
      </c>
      <c r="L548">
        <v>9.1928999999999997E-2</v>
      </c>
      <c r="M548">
        <v>1.1481220000000001</v>
      </c>
      <c r="N548">
        <v>9.325E-2</v>
      </c>
      <c r="O548">
        <v>9.5641309999999997</v>
      </c>
      <c r="P548">
        <v>2.0516E-2</v>
      </c>
    </row>
    <row r="549" spans="1:16" x14ac:dyDescent="0.2">
      <c r="A549" t="s">
        <v>12</v>
      </c>
      <c r="B549">
        <v>352</v>
      </c>
      <c r="C549">
        <v>361</v>
      </c>
      <c r="D549" t="s">
        <v>560</v>
      </c>
      <c r="G549">
        <v>8</v>
      </c>
      <c r="H549">
        <v>1202.6238000000001</v>
      </c>
      <c r="I549" t="s">
        <v>36</v>
      </c>
      <c r="J549">
        <v>0.5</v>
      </c>
      <c r="K549">
        <v>1205.1769139999999</v>
      </c>
      <c r="L549">
        <v>1.1944E-2</v>
      </c>
      <c r="M549">
        <v>1.85364</v>
      </c>
      <c r="N549">
        <v>1.9682000000000002E-2</v>
      </c>
      <c r="O549">
        <v>9.5338039999999999</v>
      </c>
      <c r="P549">
        <v>9.1529999999999997E-3</v>
      </c>
    </row>
    <row r="550" spans="1:16" x14ac:dyDescent="0.2">
      <c r="A550" t="s">
        <v>12</v>
      </c>
      <c r="B550">
        <v>352</v>
      </c>
      <c r="C550">
        <v>361</v>
      </c>
      <c r="D550" t="s">
        <v>560</v>
      </c>
      <c r="G550">
        <v>8</v>
      </c>
      <c r="H550">
        <v>1202.6238000000001</v>
      </c>
      <c r="I550" t="s">
        <v>36</v>
      </c>
      <c r="J550">
        <v>5</v>
      </c>
      <c r="K550">
        <v>1205.8111180000001</v>
      </c>
      <c r="L550">
        <v>3.2467000000000003E-2</v>
      </c>
      <c r="M550">
        <v>2.4878429999999998</v>
      </c>
      <c r="N550">
        <v>3.6039000000000002E-2</v>
      </c>
      <c r="O550">
        <v>9.5620370000000001</v>
      </c>
      <c r="P550">
        <v>8.2310000000000005E-3</v>
      </c>
    </row>
    <row r="551" spans="1:16" x14ac:dyDescent="0.2">
      <c r="A551" t="s">
        <v>12</v>
      </c>
      <c r="B551">
        <v>352</v>
      </c>
      <c r="C551">
        <v>361</v>
      </c>
      <c r="D551" t="s">
        <v>560</v>
      </c>
      <c r="G551">
        <v>8</v>
      </c>
      <c r="H551">
        <v>1202.6238000000001</v>
      </c>
      <c r="I551" t="s">
        <v>36</v>
      </c>
      <c r="J551">
        <v>50.000003999999997</v>
      </c>
      <c r="K551">
        <v>1206.705019</v>
      </c>
      <c r="L551">
        <v>8.0789E-2</v>
      </c>
      <c r="M551">
        <v>3.381745</v>
      </c>
      <c r="N551">
        <v>8.2290000000000002E-2</v>
      </c>
      <c r="O551">
        <v>9.4882209999999993</v>
      </c>
      <c r="P551">
        <v>1.4461999999999999E-2</v>
      </c>
    </row>
    <row r="552" spans="1:16" x14ac:dyDescent="0.2">
      <c r="A552" t="s">
        <v>12</v>
      </c>
      <c r="B552">
        <v>352</v>
      </c>
      <c r="C552">
        <v>362</v>
      </c>
      <c r="D552" t="s">
        <v>561</v>
      </c>
      <c r="G552">
        <v>9</v>
      </c>
      <c r="H552">
        <v>1317.6507999999999</v>
      </c>
      <c r="I552" t="s">
        <v>38</v>
      </c>
      <c r="J552">
        <v>0</v>
      </c>
      <c r="K552">
        <v>1318.3430699999999</v>
      </c>
      <c r="L552">
        <v>4.6528E-2</v>
      </c>
      <c r="M552">
        <v>0</v>
      </c>
      <c r="N552">
        <v>0</v>
      </c>
      <c r="O552">
        <v>9.5803510000000003</v>
      </c>
      <c r="P552">
        <v>1.7840999999999999E-2</v>
      </c>
    </row>
    <row r="553" spans="1:16" x14ac:dyDescent="0.2">
      <c r="A553" t="s">
        <v>12</v>
      </c>
      <c r="B553">
        <v>352</v>
      </c>
      <c r="C553">
        <v>362</v>
      </c>
      <c r="D553" t="s">
        <v>561</v>
      </c>
      <c r="G553">
        <v>9</v>
      </c>
      <c r="H553">
        <v>1317.6507999999999</v>
      </c>
      <c r="I553" t="s">
        <v>38</v>
      </c>
      <c r="J553">
        <v>0.05</v>
      </c>
      <c r="K553">
        <v>1319.6170609999999</v>
      </c>
      <c r="L553">
        <v>6.1966E-2</v>
      </c>
      <c r="M553">
        <v>1.2739910000000001</v>
      </c>
      <c r="N553">
        <v>7.7490000000000003E-2</v>
      </c>
      <c r="O553">
        <v>9.5550309999999996</v>
      </c>
      <c r="P553">
        <v>8.6920000000000001E-3</v>
      </c>
    </row>
    <row r="554" spans="1:16" x14ac:dyDescent="0.2">
      <c r="A554" t="s">
        <v>12</v>
      </c>
      <c r="B554">
        <v>352</v>
      </c>
      <c r="C554">
        <v>362</v>
      </c>
      <c r="D554" t="s">
        <v>561</v>
      </c>
      <c r="G554">
        <v>9</v>
      </c>
      <c r="H554">
        <v>1317.6507999999999</v>
      </c>
      <c r="I554" t="s">
        <v>38</v>
      </c>
      <c r="J554">
        <v>0.5</v>
      </c>
      <c r="K554">
        <v>1320.1453100000001</v>
      </c>
      <c r="L554">
        <v>2.8191000000000001E-2</v>
      </c>
      <c r="M554">
        <v>1.8022400000000001</v>
      </c>
      <c r="N554">
        <v>5.4401999999999999E-2</v>
      </c>
      <c r="O554">
        <v>9.5373819999999991</v>
      </c>
      <c r="P554">
        <v>1.4607999999999999E-2</v>
      </c>
    </row>
    <row r="555" spans="1:16" x14ac:dyDescent="0.2">
      <c r="A555" t="s">
        <v>12</v>
      </c>
      <c r="B555">
        <v>352</v>
      </c>
      <c r="C555">
        <v>362</v>
      </c>
      <c r="D555" t="s">
        <v>561</v>
      </c>
      <c r="G555">
        <v>9</v>
      </c>
      <c r="H555">
        <v>1317.6507999999999</v>
      </c>
      <c r="I555" t="s">
        <v>38</v>
      </c>
      <c r="J555">
        <v>5</v>
      </c>
      <c r="K555">
        <v>1320.864685</v>
      </c>
      <c r="L555">
        <v>8.5220000000000001E-3</v>
      </c>
      <c r="M555">
        <v>2.5216150000000002</v>
      </c>
      <c r="N555">
        <v>4.7301999999999997E-2</v>
      </c>
      <c r="O555">
        <v>9.5478880000000004</v>
      </c>
      <c r="P555">
        <v>1.214E-2</v>
      </c>
    </row>
    <row r="556" spans="1:16" x14ac:dyDescent="0.2">
      <c r="A556" t="s">
        <v>12</v>
      </c>
      <c r="B556">
        <v>352</v>
      </c>
      <c r="C556">
        <v>362</v>
      </c>
      <c r="D556" t="s">
        <v>561</v>
      </c>
      <c r="G556">
        <v>9</v>
      </c>
      <c r="H556">
        <v>1317.6507999999999</v>
      </c>
      <c r="I556" t="s">
        <v>38</v>
      </c>
      <c r="J556">
        <v>50.000003999999997</v>
      </c>
      <c r="K556">
        <v>1321.8369319999999</v>
      </c>
      <c r="L556">
        <v>6.4425999999999997E-2</v>
      </c>
      <c r="M556">
        <v>3.493862</v>
      </c>
      <c r="N556">
        <v>7.9471E-2</v>
      </c>
      <c r="O556">
        <v>9.5552390000000003</v>
      </c>
      <c r="P556">
        <v>2.1613E-2</v>
      </c>
    </row>
    <row r="557" spans="1:16" x14ac:dyDescent="0.2">
      <c r="A557" t="s">
        <v>12</v>
      </c>
      <c r="B557">
        <v>352</v>
      </c>
      <c r="C557">
        <v>362</v>
      </c>
      <c r="D557" t="s">
        <v>561</v>
      </c>
      <c r="G557">
        <v>9</v>
      </c>
      <c r="H557">
        <v>1317.6507999999999</v>
      </c>
      <c r="I557" t="s">
        <v>36</v>
      </c>
      <c r="J557">
        <v>0</v>
      </c>
      <c r="K557">
        <v>1318.3430699999999</v>
      </c>
      <c r="L557">
        <v>4.6528E-2</v>
      </c>
      <c r="M557">
        <v>0</v>
      </c>
      <c r="N557">
        <v>0</v>
      </c>
      <c r="O557">
        <v>9.5803510000000003</v>
      </c>
      <c r="P557">
        <v>1.7840999999999999E-2</v>
      </c>
    </row>
    <row r="558" spans="1:16" x14ac:dyDescent="0.2">
      <c r="A558" t="s">
        <v>12</v>
      </c>
      <c r="B558">
        <v>352</v>
      </c>
      <c r="C558">
        <v>362</v>
      </c>
      <c r="D558" t="s">
        <v>561</v>
      </c>
      <c r="G558">
        <v>9</v>
      </c>
      <c r="H558">
        <v>1317.6507999999999</v>
      </c>
      <c r="I558" t="s">
        <v>36</v>
      </c>
      <c r="J558">
        <v>0.05</v>
      </c>
      <c r="K558">
        <v>1319.550937</v>
      </c>
      <c r="L558">
        <v>1.1835E-2</v>
      </c>
      <c r="M558">
        <v>1.2078660000000001</v>
      </c>
      <c r="N558">
        <v>4.8009999999999997E-2</v>
      </c>
      <c r="O558">
        <v>9.5976970000000001</v>
      </c>
      <c r="P558">
        <v>2.0178999999999999E-2</v>
      </c>
    </row>
    <row r="559" spans="1:16" x14ac:dyDescent="0.2">
      <c r="A559" t="s">
        <v>12</v>
      </c>
      <c r="B559">
        <v>352</v>
      </c>
      <c r="C559">
        <v>362</v>
      </c>
      <c r="D559" t="s">
        <v>561</v>
      </c>
      <c r="G559">
        <v>9</v>
      </c>
      <c r="H559">
        <v>1317.6507999999999</v>
      </c>
      <c r="I559" t="s">
        <v>36</v>
      </c>
      <c r="J559">
        <v>0.5</v>
      </c>
      <c r="K559">
        <v>1320.2299579999999</v>
      </c>
      <c r="L559">
        <v>4.3945999999999999E-2</v>
      </c>
      <c r="M559">
        <v>1.8868879999999999</v>
      </c>
      <c r="N559">
        <v>6.4001000000000002E-2</v>
      </c>
      <c r="O559">
        <v>9.5684179999999994</v>
      </c>
      <c r="P559">
        <v>7.0190000000000001E-3</v>
      </c>
    </row>
    <row r="560" spans="1:16" x14ac:dyDescent="0.2">
      <c r="A560" t="s">
        <v>12</v>
      </c>
      <c r="B560">
        <v>352</v>
      </c>
      <c r="C560">
        <v>362</v>
      </c>
      <c r="D560" t="s">
        <v>561</v>
      </c>
      <c r="G560">
        <v>9</v>
      </c>
      <c r="H560">
        <v>1317.6507999999999</v>
      </c>
      <c r="I560" t="s">
        <v>36</v>
      </c>
      <c r="J560">
        <v>5</v>
      </c>
      <c r="K560">
        <v>1321.0115760000001</v>
      </c>
      <c r="L560">
        <v>1.7808000000000001E-2</v>
      </c>
      <c r="M560">
        <v>2.6685059999999998</v>
      </c>
      <c r="N560">
        <v>4.9819000000000002E-2</v>
      </c>
      <c r="O560">
        <v>9.5943729999999992</v>
      </c>
      <c r="P560">
        <v>4.4060000000000002E-3</v>
      </c>
    </row>
    <row r="561" spans="1:16" x14ac:dyDescent="0.2">
      <c r="A561" t="s">
        <v>12</v>
      </c>
      <c r="B561">
        <v>352</v>
      </c>
      <c r="C561">
        <v>362</v>
      </c>
      <c r="D561" t="s">
        <v>561</v>
      </c>
      <c r="G561">
        <v>9</v>
      </c>
      <c r="H561">
        <v>1317.6507999999999</v>
      </c>
      <c r="I561" t="s">
        <v>36</v>
      </c>
      <c r="J561">
        <v>50.000003999999997</v>
      </c>
      <c r="K561">
        <v>1321.8960509999999</v>
      </c>
      <c r="L561">
        <v>4.1065999999999998E-2</v>
      </c>
      <c r="M561">
        <v>3.5529809999999999</v>
      </c>
      <c r="N561">
        <v>6.2058000000000002E-2</v>
      </c>
      <c r="O561">
        <v>9.5270159999999997</v>
      </c>
      <c r="P561">
        <v>1.4308E-2</v>
      </c>
    </row>
    <row r="562" spans="1:16" x14ac:dyDescent="0.2">
      <c r="A562" t="s">
        <v>12</v>
      </c>
      <c r="B562">
        <v>352</v>
      </c>
      <c r="C562">
        <v>364</v>
      </c>
      <c r="D562" t="s">
        <v>562</v>
      </c>
      <c r="G562">
        <v>11</v>
      </c>
      <c r="H562">
        <v>1517.7668000000001</v>
      </c>
      <c r="I562" t="s">
        <v>38</v>
      </c>
      <c r="J562">
        <v>0</v>
      </c>
      <c r="K562">
        <v>1518.530096</v>
      </c>
      <c r="L562">
        <v>6.9169999999999995E-2</v>
      </c>
      <c r="M562">
        <v>0</v>
      </c>
      <c r="N562">
        <v>0</v>
      </c>
      <c r="O562">
        <v>12.255293999999999</v>
      </c>
      <c r="P562">
        <v>6.992E-3</v>
      </c>
    </row>
    <row r="563" spans="1:16" x14ac:dyDescent="0.2">
      <c r="A563" t="s">
        <v>12</v>
      </c>
      <c r="B563">
        <v>352</v>
      </c>
      <c r="C563">
        <v>364</v>
      </c>
      <c r="D563" t="s">
        <v>562</v>
      </c>
      <c r="G563">
        <v>11</v>
      </c>
      <c r="H563">
        <v>1517.7668000000001</v>
      </c>
      <c r="I563" t="s">
        <v>38</v>
      </c>
      <c r="J563">
        <v>0.05</v>
      </c>
      <c r="K563">
        <v>1519.906972</v>
      </c>
      <c r="L563">
        <v>5.9465999999999998E-2</v>
      </c>
      <c r="M563">
        <v>1.376876</v>
      </c>
      <c r="N563">
        <v>9.1217999999999994E-2</v>
      </c>
      <c r="O563">
        <v>12.246138999999999</v>
      </c>
      <c r="P563">
        <v>1.7021999999999999E-2</v>
      </c>
    </row>
    <row r="564" spans="1:16" x14ac:dyDescent="0.2">
      <c r="A564" t="s">
        <v>12</v>
      </c>
      <c r="B564">
        <v>352</v>
      </c>
      <c r="C564">
        <v>364</v>
      </c>
      <c r="D564" t="s">
        <v>562</v>
      </c>
      <c r="G564">
        <v>11</v>
      </c>
      <c r="H564">
        <v>1517.7668000000001</v>
      </c>
      <c r="I564" t="s">
        <v>38</v>
      </c>
      <c r="J564">
        <v>0.5</v>
      </c>
      <c r="K564">
        <v>1520.5366879999999</v>
      </c>
      <c r="L564">
        <v>6.6806000000000004E-2</v>
      </c>
      <c r="M564">
        <v>2.0065930000000001</v>
      </c>
      <c r="N564">
        <v>9.6163999999999999E-2</v>
      </c>
      <c r="O564">
        <v>12.224691</v>
      </c>
      <c r="P564">
        <v>4.7010000000000003E-3</v>
      </c>
    </row>
    <row r="565" spans="1:16" x14ac:dyDescent="0.2">
      <c r="A565" t="s">
        <v>12</v>
      </c>
      <c r="B565">
        <v>352</v>
      </c>
      <c r="C565">
        <v>364</v>
      </c>
      <c r="D565" t="s">
        <v>562</v>
      </c>
      <c r="G565">
        <v>11</v>
      </c>
      <c r="H565">
        <v>1517.7668000000001</v>
      </c>
      <c r="I565" t="s">
        <v>38</v>
      </c>
      <c r="J565">
        <v>5</v>
      </c>
      <c r="K565">
        <v>1521.167164</v>
      </c>
      <c r="L565">
        <v>5.3165999999999998E-2</v>
      </c>
      <c r="M565">
        <v>2.6370689999999999</v>
      </c>
      <c r="N565">
        <v>8.7242E-2</v>
      </c>
      <c r="O565">
        <v>12.262409</v>
      </c>
      <c r="P565">
        <v>9.1789999999999997E-3</v>
      </c>
    </row>
    <row r="566" spans="1:16" x14ac:dyDescent="0.2">
      <c r="A566" t="s">
        <v>12</v>
      </c>
      <c r="B566">
        <v>352</v>
      </c>
      <c r="C566">
        <v>364</v>
      </c>
      <c r="D566" t="s">
        <v>562</v>
      </c>
      <c r="G566">
        <v>11</v>
      </c>
      <c r="H566">
        <v>1517.7668000000001</v>
      </c>
      <c r="I566" t="s">
        <v>38</v>
      </c>
      <c r="J566">
        <v>50.000003999999997</v>
      </c>
      <c r="K566">
        <v>1522.1371320000001</v>
      </c>
      <c r="L566">
        <v>6.6848000000000005E-2</v>
      </c>
      <c r="M566">
        <v>3.607037</v>
      </c>
      <c r="N566">
        <v>9.6193000000000001E-2</v>
      </c>
      <c r="O566">
        <v>12.244864</v>
      </c>
      <c r="P566">
        <v>1.2784999999999999E-2</v>
      </c>
    </row>
    <row r="567" spans="1:16" x14ac:dyDescent="0.2">
      <c r="A567" t="s">
        <v>12</v>
      </c>
      <c r="B567">
        <v>352</v>
      </c>
      <c r="C567">
        <v>364</v>
      </c>
      <c r="D567" t="s">
        <v>562</v>
      </c>
      <c r="G567">
        <v>11</v>
      </c>
      <c r="H567">
        <v>1517.7668000000001</v>
      </c>
      <c r="I567" t="s">
        <v>36</v>
      </c>
      <c r="J567">
        <v>0</v>
      </c>
      <c r="K567">
        <v>1518.530096</v>
      </c>
      <c r="L567">
        <v>6.9169999999999995E-2</v>
      </c>
      <c r="M567">
        <v>0</v>
      </c>
      <c r="N567">
        <v>0</v>
      </c>
      <c r="O567">
        <v>12.255293999999999</v>
      </c>
      <c r="P567">
        <v>6.992E-3</v>
      </c>
    </row>
    <row r="568" spans="1:16" x14ac:dyDescent="0.2">
      <c r="A568" t="s">
        <v>12</v>
      </c>
      <c r="B568">
        <v>352</v>
      </c>
      <c r="C568">
        <v>364</v>
      </c>
      <c r="D568" t="s">
        <v>562</v>
      </c>
      <c r="G568">
        <v>11</v>
      </c>
      <c r="H568">
        <v>1517.7668000000001</v>
      </c>
      <c r="I568" t="s">
        <v>36</v>
      </c>
      <c r="J568">
        <v>0.05</v>
      </c>
      <c r="K568">
        <v>1519.9499020000001</v>
      </c>
      <c r="L568">
        <v>3.5749999999999997E-2</v>
      </c>
      <c r="M568">
        <v>1.4198059999999999</v>
      </c>
      <c r="N568">
        <v>7.7862000000000001E-2</v>
      </c>
      <c r="O568">
        <v>12.272152999999999</v>
      </c>
      <c r="P568">
        <v>1.8099000000000001E-2</v>
      </c>
    </row>
    <row r="569" spans="1:16" x14ac:dyDescent="0.2">
      <c r="A569" t="s">
        <v>12</v>
      </c>
      <c r="B569">
        <v>352</v>
      </c>
      <c r="C569">
        <v>364</v>
      </c>
      <c r="D569" t="s">
        <v>562</v>
      </c>
      <c r="G569">
        <v>11</v>
      </c>
      <c r="H569">
        <v>1517.7668000000001</v>
      </c>
      <c r="I569" t="s">
        <v>36</v>
      </c>
      <c r="J569">
        <v>0.5</v>
      </c>
      <c r="K569">
        <v>1520.543764</v>
      </c>
      <c r="L569">
        <v>6.0684000000000002E-2</v>
      </c>
      <c r="M569">
        <v>2.0136690000000002</v>
      </c>
      <c r="N569">
        <v>9.2016000000000001E-2</v>
      </c>
      <c r="O569">
        <v>12.243192000000001</v>
      </c>
      <c r="P569">
        <v>1.069E-2</v>
      </c>
    </row>
    <row r="570" spans="1:16" x14ac:dyDescent="0.2">
      <c r="A570" t="s">
        <v>12</v>
      </c>
      <c r="B570">
        <v>352</v>
      </c>
      <c r="C570">
        <v>364</v>
      </c>
      <c r="D570" t="s">
        <v>562</v>
      </c>
      <c r="G570">
        <v>11</v>
      </c>
      <c r="H570">
        <v>1517.7668000000001</v>
      </c>
      <c r="I570" t="s">
        <v>36</v>
      </c>
      <c r="J570">
        <v>5</v>
      </c>
      <c r="K570">
        <v>1521.2138870000001</v>
      </c>
      <c r="L570">
        <v>6.1142000000000002E-2</v>
      </c>
      <c r="M570">
        <v>2.6837909999999998</v>
      </c>
      <c r="N570">
        <v>9.2318999999999998E-2</v>
      </c>
      <c r="O570">
        <v>12.287438</v>
      </c>
      <c r="P570">
        <v>1.3561999999999999E-2</v>
      </c>
    </row>
    <row r="571" spans="1:16" x14ac:dyDescent="0.2">
      <c r="A571" t="s">
        <v>12</v>
      </c>
      <c r="B571">
        <v>352</v>
      </c>
      <c r="C571">
        <v>364</v>
      </c>
      <c r="D571" t="s">
        <v>562</v>
      </c>
      <c r="G571">
        <v>11</v>
      </c>
      <c r="H571">
        <v>1517.7668000000001</v>
      </c>
      <c r="I571" t="s">
        <v>36</v>
      </c>
      <c r="J571">
        <v>50.000003999999997</v>
      </c>
      <c r="K571">
        <v>1522.1600189999999</v>
      </c>
      <c r="L571">
        <v>0.107277</v>
      </c>
      <c r="M571">
        <v>3.6299229999999998</v>
      </c>
      <c r="N571">
        <v>0.12764300000000001</v>
      </c>
      <c r="O571">
        <v>12.230109000000001</v>
      </c>
      <c r="P571">
        <v>1.3632E-2</v>
      </c>
    </row>
    <row r="572" spans="1:16" x14ac:dyDescent="0.2">
      <c r="A572" t="s">
        <v>12</v>
      </c>
      <c r="B572">
        <v>360</v>
      </c>
      <c r="C572">
        <v>366</v>
      </c>
      <c r="D572" t="s">
        <v>563</v>
      </c>
      <c r="G572">
        <v>6</v>
      </c>
      <c r="H572">
        <v>804.39850000000001</v>
      </c>
      <c r="I572" t="s">
        <v>38</v>
      </c>
      <c r="J572">
        <v>0</v>
      </c>
      <c r="K572">
        <v>804.73390400000005</v>
      </c>
      <c r="L572">
        <v>2.1755E-2</v>
      </c>
      <c r="M572">
        <v>0</v>
      </c>
      <c r="N572">
        <v>0</v>
      </c>
      <c r="O572">
        <v>11.830626000000001</v>
      </c>
      <c r="P572">
        <v>1.2036E-2</v>
      </c>
    </row>
    <row r="573" spans="1:16" x14ac:dyDescent="0.2">
      <c r="A573" t="s">
        <v>12</v>
      </c>
      <c r="B573">
        <v>360</v>
      </c>
      <c r="C573">
        <v>366</v>
      </c>
      <c r="D573" t="s">
        <v>563</v>
      </c>
      <c r="G573">
        <v>6</v>
      </c>
      <c r="H573">
        <v>804.39850000000001</v>
      </c>
      <c r="I573" t="s">
        <v>38</v>
      </c>
      <c r="J573">
        <v>0.05</v>
      </c>
      <c r="K573">
        <v>804.87421500000005</v>
      </c>
      <c r="L573">
        <v>5.9998999999999997E-2</v>
      </c>
      <c r="M573">
        <v>0.14031099999999999</v>
      </c>
      <c r="N573">
        <v>6.3822000000000004E-2</v>
      </c>
      <c r="O573">
        <v>11.832526</v>
      </c>
      <c r="P573">
        <v>1.2328E-2</v>
      </c>
    </row>
    <row r="574" spans="1:16" x14ac:dyDescent="0.2">
      <c r="A574" t="s">
        <v>12</v>
      </c>
      <c r="B574">
        <v>360</v>
      </c>
      <c r="C574">
        <v>366</v>
      </c>
      <c r="D574" t="s">
        <v>563</v>
      </c>
      <c r="G574">
        <v>6</v>
      </c>
      <c r="H574">
        <v>804.39850000000001</v>
      </c>
      <c r="I574" t="s">
        <v>38</v>
      </c>
      <c r="J574">
        <v>0.5</v>
      </c>
      <c r="K574">
        <v>804.88607100000002</v>
      </c>
      <c r="L574">
        <v>4.5539999999999999E-3</v>
      </c>
      <c r="M574">
        <v>0.152166</v>
      </c>
      <c r="N574">
        <v>2.2227E-2</v>
      </c>
      <c r="O574">
        <v>11.830595000000001</v>
      </c>
      <c r="P574">
        <v>1.362E-2</v>
      </c>
    </row>
    <row r="575" spans="1:16" x14ac:dyDescent="0.2">
      <c r="A575" t="s">
        <v>12</v>
      </c>
      <c r="B575">
        <v>360</v>
      </c>
      <c r="C575">
        <v>366</v>
      </c>
      <c r="D575" t="s">
        <v>563</v>
      </c>
      <c r="G575">
        <v>6</v>
      </c>
      <c r="H575">
        <v>804.39850000000001</v>
      </c>
      <c r="I575" t="s">
        <v>38</v>
      </c>
      <c r="J575">
        <v>5</v>
      </c>
      <c r="K575">
        <v>804.91147000000001</v>
      </c>
      <c r="L575">
        <v>3.6812999999999999E-2</v>
      </c>
      <c r="M575">
        <v>0.177566</v>
      </c>
      <c r="N575">
        <v>4.2761E-2</v>
      </c>
      <c r="O575">
        <v>11.851767000000001</v>
      </c>
      <c r="P575">
        <v>1.1280999999999999E-2</v>
      </c>
    </row>
    <row r="576" spans="1:16" x14ac:dyDescent="0.2">
      <c r="A576" t="s">
        <v>12</v>
      </c>
      <c r="B576">
        <v>360</v>
      </c>
      <c r="C576">
        <v>366</v>
      </c>
      <c r="D576" t="s">
        <v>563</v>
      </c>
      <c r="G576">
        <v>6</v>
      </c>
      <c r="H576">
        <v>804.39850000000001</v>
      </c>
      <c r="I576" t="s">
        <v>38</v>
      </c>
      <c r="J576">
        <v>50.000003999999997</v>
      </c>
      <c r="K576">
        <v>804.96181999999999</v>
      </c>
      <c r="L576">
        <v>3.7619E-2</v>
      </c>
      <c r="M576">
        <v>0.22791600000000001</v>
      </c>
      <c r="N576">
        <v>4.3457000000000003E-2</v>
      </c>
      <c r="O576">
        <v>11.841575000000001</v>
      </c>
      <c r="P576">
        <v>1.0090999999999999E-2</v>
      </c>
    </row>
    <row r="577" spans="1:16" x14ac:dyDescent="0.2">
      <c r="A577" t="s">
        <v>12</v>
      </c>
      <c r="B577">
        <v>360</v>
      </c>
      <c r="C577">
        <v>366</v>
      </c>
      <c r="D577" t="s">
        <v>563</v>
      </c>
      <c r="G577">
        <v>6</v>
      </c>
      <c r="H577">
        <v>804.39850000000001</v>
      </c>
      <c r="I577" t="s">
        <v>36</v>
      </c>
      <c r="J577">
        <v>0</v>
      </c>
      <c r="K577">
        <v>804.73390400000005</v>
      </c>
      <c r="L577">
        <v>2.1755E-2</v>
      </c>
      <c r="M577">
        <v>0</v>
      </c>
      <c r="N577">
        <v>0</v>
      </c>
      <c r="O577">
        <v>11.830626000000001</v>
      </c>
      <c r="P577">
        <v>1.2036E-2</v>
      </c>
    </row>
    <row r="578" spans="1:16" x14ac:dyDescent="0.2">
      <c r="A578" t="s">
        <v>12</v>
      </c>
      <c r="B578">
        <v>360</v>
      </c>
      <c r="C578">
        <v>366</v>
      </c>
      <c r="D578" t="s">
        <v>563</v>
      </c>
      <c r="G578">
        <v>6</v>
      </c>
      <c r="H578">
        <v>804.39850000000001</v>
      </c>
      <c r="I578" t="s">
        <v>36</v>
      </c>
      <c r="J578">
        <v>0.05</v>
      </c>
      <c r="K578">
        <v>804.844786</v>
      </c>
      <c r="L578">
        <v>1.7756999999999998E-2</v>
      </c>
      <c r="M578">
        <v>0.11088199999999999</v>
      </c>
      <c r="N578">
        <v>2.8081999999999999E-2</v>
      </c>
      <c r="O578">
        <v>11.837631</v>
      </c>
      <c r="P578">
        <v>1.3406E-2</v>
      </c>
    </row>
    <row r="579" spans="1:16" x14ac:dyDescent="0.2">
      <c r="A579" t="s">
        <v>12</v>
      </c>
      <c r="B579">
        <v>360</v>
      </c>
      <c r="C579">
        <v>366</v>
      </c>
      <c r="D579" t="s">
        <v>563</v>
      </c>
      <c r="G579">
        <v>6</v>
      </c>
      <c r="H579">
        <v>804.39850000000001</v>
      </c>
      <c r="I579" t="s">
        <v>36</v>
      </c>
      <c r="J579">
        <v>0.5</v>
      </c>
      <c r="K579">
        <v>804.90213000000006</v>
      </c>
      <c r="L579">
        <v>5.423E-2</v>
      </c>
      <c r="M579">
        <v>0.16822599999999999</v>
      </c>
      <c r="N579">
        <v>5.8430999999999997E-2</v>
      </c>
      <c r="O579">
        <v>11.838165</v>
      </c>
      <c r="P579">
        <v>8.2179999999999996E-3</v>
      </c>
    </row>
    <row r="580" spans="1:16" x14ac:dyDescent="0.2">
      <c r="A580" t="s">
        <v>12</v>
      </c>
      <c r="B580">
        <v>360</v>
      </c>
      <c r="C580">
        <v>366</v>
      </c>
      <c r="D580" t="s">
        <v>563</v>
      </c>
      <c r="G580">
        <v>6</v>
      </c>
      <c r="H580">
        <v>804.39850000000001</v>
      </c>
      <c r="I580" t="s">
        <v>36</v>
      </c>
      <c r="J580">
        <v>5</v>
      </c>
      <c r="K580">
        <v>804.872388</v>
      </c>
      <c r="L580">
        <v>2.4489999999999998E-3</v>
      </c>
      <c r="M580">
        <v>0.138484</v>
      </c>
      <c r="N580">
        <v>2.1892999999999999E-2</v>
      </c>
      <c r="O580">
        <v>11.866300000000001</v>
      </c>
      <c r="P580">
        <v>3.5869999999999999E-3</v>
      </c>
    </row>
    <row r="581" spans="1:16" x14ac:dyDescent="0.2">
      <c r="A581" t="s">
        <v>12</v>
      </c>
      <c r="B581">
        <v>360</v>
      </c>
      <c r="C581">
        <v>366</v>
      </c>
      <c r="D581" t="s">
        <v>563</v>
      </c>
      <c r="G581">
        <v>6</v>
      </c>
      <c r="H581">
        <v>804.39850000000001</v>
      </c>
      <c r="I581" t="s">
        <v>36</v>
      </c>
      <c r="J581">
        <v>50.000003999999997</v>
      </c>
      <c r="K581">
        <v>805.00465399999996</v>
      </c>
      <c r="L581">
        <v>1.5799000000000001E-2</v>
      </c>
      <c r="M581">
        <v>0.27074999999999999</v>
      </c>
      <c r="N581">
        <v>2.6887000000000001E-2</v>
      </c>
      <c r="O581">
        <v>11.830121999999999</v>
      </c>
      <c r="P581">
        <v>6.398E-3</v>
      </c>
    </row>
    <row r="582" spans="1:16" x14ac:dyDescent="0.2">
      <c r="A582" t="s">
        <v>12</v>
      </c>
      <c r="B582">
        <v>365</v>
      </c>
      <c r="C582">
        <v>382</v>
      </c>
      <c r="D582" t="s">
        <v>564</v>
      </c>
      <c r="G582">
        <v>16</v>
      </c>
      <c r="H582">
        <v>2077.0825</v>
      </c>
      <c r="I582" t="s">
        <v>38</v>
      </c>
      <c r="J582">
        <v>0</v>
      </c>
      <c r="K582">
        <v>2078.2013419999998</v>
      </c>
      <c r="L582">
        <v>2.7376000000000001E-2</v>
      </c>
      <c r="M582">
        <v>0</v>
      </c>
      <c r="N582">
        <v>0</v>
      </c>
      <c r="O582">
        <v>9.1038530000000009</v>
      </c>
      <c r="P582">
        <v>1.3061E-2</v>
      </c>
    </row>
    <row r="583" spans="1:16" x14ac:dyDescent="0.2">
      <c r="A583" t="s">
        <v>12</v>
      </c>
      <c r="B583">
        <v>365</v>
      </c>
      <c r="C583">
        <v>382</v>
      </c>
      <c r="D583" t="s">
        <v>564</v>
      </c>
      <c r="G583">
        <v>16</v>
      </c>
      <c r="H583">
        <v>2077.0825</v>
      </c>
      <c r="I583" t="s">
        <v>38</v>
      </c>
      <c r="J583">
        <v>0.05</v>
      </c>
      <c r="K583">
        <v>2080.032987</v>
      </c>
      <c r="L583">
        <v>4.6288000000000003E-2</v>
      </c>
      <c r="M583">
        <v>1.831645</v>
      </c>
      <c r="N583">
        <v>5.3777999999999999E-2</v>
      </c>
      <c r="O583">
        <v>9.0819600000000005</v>
      </c>
      <c r="P583">
        <v>1.3135000000000001E-2</v>
      </c>
    </row>
    <row r="584" spans="1:16" x14ac:dyDescent="0.2">
      <c r="A584" t="s">
        <v>12</v>
      </c>
      <c r="B584">
        <v>365</v>
      </c>
      <c r="C584">
        <v>382</v>
      </c>
      <c r="D584" t="s">
        <v>564</v>
      </c>
      <c r="G584">
        <v>16</v>
      </c>
      <c r="H584">
        <v>2077.0825</v>
      </c>
      <c r="I584" t="s">
        <v>38</v>
      </c>
      <c r="J584">
        <v>0.5</v>
      </c>
      <c r="K584">
        <v>2080.168827</v>
      </c>
      <c r="L584">
        <v>6.0072E-2</v>
      </c>
      <c r="M584">
        <v>1.967484</v>
      </c>
      <c r="N584">
        <v>6.6016000000000005E-2</v>
      </c>
      <c r="O584">
        <v>9.0559960000000004</v>
      </c>
      <c r="P584">
        <v>1.2344000000000001E-2</v>
      </c>
    </row>
    <row r="585" spans="1:16" x14ac:dyDescent="0.2">
      <c r="A585" t="s">
        <v>12</v>
      </c>
      <c r="B585">
        <v>365</v>
      </c>
      <c r="C585">
        <v>382</v>
      </c>
      <c r="D585" t="s">
        <v>564</v>
      </c>
      <c r="G585">
        <v>16</v>
      </c>
      <c r="H585">
        <v>2077.0825</v>
      </c>
      <c r="I585" t="s">
        <v>38</v>
      </c>
      <c r="J585">
        <v>5</v>
      </c>
      <c r="K585">
        <v>2080.5262619999999</v>
      </c>
      <c r="L585">
        <v>8.0866999999999994E-2</v>
      </c>
      <c r="M585">
        <v>2.3249200000000001</v>
      </c>
      <c r="N585">
        <v>8.5375000000000006E-2</v>
      </c>
      <c r="O585">
        <v>9.0727429999999991</v>
      </c>
      <c r="P585">
        <v>1.4092E-2</v>
      </c>
    </row>
    <row r="586" spans="1:16" x14ac:dyDescent="0.2">
      <c r="A586" t="s">
        <v>12</v>
      </c>
      <c r="B586">
        <v>365</v>
      </c>
      <c r="C586">
        <v>382</v>
      </c>
      <c r="D586" t="s">
        <v>564</v>
      </c>
      <c r="G586">
        <v>16</v>
      </c>
      <c r="H586">
        <v>2077.0825</v>
      </c>
      <c r="I586" t="s">
        <v>38</v>
      </c>
      <c r="J586">
        <v>50.000003999999997</v>
      </c>
      <c r="K586">
        <v>2081.1993510000002</v>
      </c>
      <c r="L586">
        <v>3.3029000000000003E-2</v>
      </c>
      <c r="M586">
        <v>2.9980090000000001</v>
      </c>
      <c r="N586">
        <v>4.2899E-2</v>
      </c>
      <c r="O586">
        <v>9.0653799999999993</v>
      </c>
      <c r="P586">
        <v>1.5668999999999999E-2</v>
      </c>
    </row>
    <row r="587" spans="1:16" x14ac:dyDescent="0.2">
      <c r="A587" t="s">
        <v>12</v>
      </c>
      <c r="B587">
        <v>365</v>
      </c>
      <c r="C587">
        <v>382</v>
      </c>
      <c r="D587" t="s">
        <v>564</v>
      </c>
      <c r="G587">
        <v>16</v>
      </c>
      <c r="H587">
        <v>2077.0825</v>
      </c>
      <c r="I587" t="s">
        <v>36</v>
      </c>
      <c r="J587">
        <v>0</v>
      </c>
      <c r="K587">
        <v>2078.2013419999998</v>
      </c>
      <c r="L587">
        <v>2.7376000000000001E-2</v>
      </c>
      <c r="M587">
        <v>0</v>
      </c>
      <c r="N587">
        <v>0</v>
      </c>
      <c r="O587">
        <v>9.1038530000000009</v>
      </c>
      <c r="P587">
        <v>1.3061E-2</v>
      </c>
    </row>
    <row r="588" spans="1:16" x14ac:dyDescent="0.2">
      <c r="A588" t="s">
        <v>12</v>
      </c>
      <c r="B588">
        <v>365</v>
      </c>
      <c r="C588">
        <v>382</v>
      </c>
      <c r="D588" t="s">
        <v>564</v>
      </c>
      <c r="G588">
        <v>16</v>
      </c>
      <c r="H588">
        <v>2077.0825</v>
      </c>
      <c r="I588" t="s">
        <v>36</v>
      </c>
      <c r="J588">
        <v>0.05</v>
      </c>
      <c r="K588">
        <v>2080.0811950000002</v>
      </c>
      <c r="L588">
        <v>4.5393000000000003E-2</v>
      </c>
      <c r="M588">
        <v>1.8798520000000001</v>
      </c>
      <c r="N588">
        <v>5.3009000000000001E-2</v>
      </c>
      <c r="O588">
        <v>9.1085539999999998</v>
      </c>
      <c r="P588">
        <v>1.9866000000000002E-2</v>
      </c>
    </row>
    <row r="589" spans="1:16" x14ac:dyDescent="0.2">
      <c r="A589" t="s">
        <v>12</v>
      </c>
      <c r="B589">
        <v>365</v>
      </c>
      <c r="C589">
        <v>382</v>
      </c>
      <c r="D589" t="s">
        <v>564</v>
      </c>
      <c r="G589">
        <v>16</v>
      </c>
      <c r="H589">
        <v>2077.0825</v>
      </c>
      <c r="I589" t="s">
        <v>36</v>
      </c>
      <c r="J589">
        <v>0.5</v>
      </c>
      <c r="K589">
        <v>2080.3092150000002</v>
      </c>
      <c r="L589">
        <v>0.11822100000000001</v>
      </c>
      <c r="M589">
        <v>2.107872</v>
      </c>
      <c r="N589">
        <v>0.121349</v>
      </c>
      <c r="O589">
        <v>9.0768179999999994</v>
      </c>
      <c r="P589">
        <v>8.4690000000000008E-3</v>
      </c>
    </row>
    <row r="590" spans="1:16" x14ac:dyDescent="0.2">
      <c r="A590" t="s">
        <v>12</v>
      </c>
      <c r="B590">
        <v>365</v>
      </c>
      <c r="C590">
        <v>382</v>
      </c>
      <c r="D590" t="s">
        <v>564</v>
      </c>
      <c r="G590">
        <v>16</v>
      </c>
      <c r="H590">
        <v>2077.0825</v>
      </c>
      <c r="I590" t="s">
        <v>36</v>
      </c>
      <c r="J590">
        <v>5</v>
      </c>
      <c r="K590">
        <v>2080.5527179999999</v>
      </c>
      <c r="L590">
        <v>9.2929999999999999E-2</v>
      </c>
      <c r="M590">
        <v>2.3513760000000001</v>
      </c>
      <c r="N590">
        <v>9.6879000000000007E-2</v>
      </c>
      <c r="O590">
        <v>9.1122219999999992</v>
      </c>
      <c r="P590">
        <v>8.3440000000000007E-3</v>
      </c>
    </row>
    <row r="591" spans="1:16" x14ac:dyDescent="0.2">
      <c r="A591" t="s">
        <v>12</v>
      </c>
      <c r="B591">
        <v>365</v>
      </c>
      <c r="C591">
        <v>382</v>
      </c>
      <c r="D591" t="s">
        <v>564</v>
      </c>
      <c r="G591">
        <v>16</v>
      </c>
      <c r="H591">
        <v>2077.0825</v>
      </c>
      <c r="I591" t="s">
        <v>36</v>
      </c>
      <c r="J591">
        <v>50.000003999999997</v>
      </c>
      <c r="K591">
        <v>2081.196696</v>
      </c>
      <c r="L591">
        <v>4.8064000000000003E-2</v>
      </c>
      <c r="M591">
        <v>2.9953539999999998</v>
      </c>
      <c r="N591">
        <v>5.5313000000000001E-2</v>
      </c>
      <c r="O591">
        <v>9.0540109999999991</v>
      </c>
      <c r="P591">
        <v>1.4692999999999999E-2</v>
      </c>
    </row>
    <row r="592" spans="1:16" x14ac:dyDescent="0.2">
      <c r="A592" t="s">
        <v>12</v>
      </c>
      <c r="B592">
        <v>367</v>
      </c>
      <c r="C592">
        <v>382</v>
      </c>
      <c r="D592" t="s">
        <v>565</v>
      </c>
      <c r="G592">
        <v>14</v>
      </c>
      <c r="H592">
        <v>1834.9558999999999</v>
      </c>
      <c r="I592" t="s">
        <v>38</v>
      </c>
      <c r="J592">
        <v>0</v>
      </c>
      <c r="K592">
        <v>1835.7958940000001</v>
      </c>
      <c r="L592">
        <v>0.163993</v>
      </c>
      <c r="M592">
        <v>0</v>
      </c>
      <c r="N592">
        <v>0</v>
      </c>
      <c r="O592">
        <v>7.2752280000000003</v>
      </c>
      <c r="P592">
        <v>2.0452000000000001E-2</v>
      </c>
    </row>
    <row r="593" spans="1:16" x14ac:dyDescent="0.2">
      <c r="A593" t="s">
        <v>12</v>
      </c>
      <c r="B593">
        <v>367</v>
      </c>
      <c r="C593">
        <v>382</v>
      </c>
      <c r="D593" t="s">
        <v>565</v>
      </c>
      <c r="G593">
        <v>14</v>
      </c>
      <c r="H593">
        <v>1834.9558999999999</v>
      </c>
      <c r="I593" t="s">
        <v>38</v>
      </c>
      <c r="J593">
        <v>0.05</v>
      </c>
      <c r="K593">
        <v>1837.619015</v>
      </c>
      <c r="L593">
        <v>0.113014</v>
      </c>
      <c r="M593">
        <v>1.823121</v>
      </c>
      <c r="N593">
        <v>0.19916300000000001</v>
      </c>
      <c r="O593">
        <v>7.2204290000000002</v>
      </c>
      <c r="P593">
        <v>1.1533E-2</v>
      </c>
    </row>
    <row r="594" spans="1:16" x14ac:dyDescent="0.2">
      <c r="A594" t="s">
        <v>12</v>
      </c>
      <c r="B594">
        <v>367</v>
      </c>
      <c r="C594">
        <v>382</v>
      </c>
      <c r="D594" t="s">
        <v>565</v>
      </c>
      <c r="G594">
        <v>14</v>
      </c>
      <c r="H594">
        <v>1834.9558999999999</v>
      </c>
      <c r="I594" t="s">
        <v>38</v>
      </c>
      <c r="J594">
        <v>0.5</v>
      </c>
      <c r="K594">
        <v>1837.754447</v>
      </c>
      <c r="L594">
        <v>5.8606999999999999E-2</v>
      </c>
      <c r="M594">
        <v>1.958553</v>
      </c>
      <c r="N594">
        <v>0.17415</v>
      </c>
      <c r="O594">
        <v>7.2084669999999997</v>
      </c>
      <c r="P594">
        <v>1.0449E-2</v>
      </c>
    </row>
    <row r="595" spans="1:16" x14ac:dyDescent="0.2">
      <c r="A595" t="s">
        <v>12</v>
      </c>
      <c r="B595">
        <v>367</v>
      </c>
      <c r="C595">
        <v>382</v>
      </c>
      <c r="D595" t="s">
        <v>565</v>
      </c>
      <c r="G595">
        <v>14</v>
      </c>
      <c r="H595">
        <v>1834.9558999999999</v>
      </c>
      <c r="I595" t="s">
        <v>38</v>
      </c>
      <c r="J595">
        <v>5</v>
      </c>
      <c r="K595">
        <v>1838.110866</v>
      </c>
      <c r="L595">
        <v>7.7746999999999997E-2</v>
      </c>
      <c r="M595">
        <v>2.314972</v>
      </c>
      <c r="N595">
        <v>0.18148900000000001</v>
      </c>
      <c r="O595">
        <v>7.209867</v>
      </c>
      <c r="P595">
        <v>8.8610000000000008E-3</v>
      </c>
    </row>
    <row r="596" spans="1:16" x14ac:dyDescent="0.2">
      <c r="A596" t="s">
        <v>12</v>
      </c>
      <c r="B596">
        <v>367</v>
      </c>
      <c r="C596">
        <v>382</v>
      </c>
      <c r="D596" t="s">
        <v>565</v>
      </c>
      <c r="G596">
        <v>14</v>
      </c>
      <c r="H596">
        <v>1834.9558999999999</v>
      </c>
      <c r="I596" t="s">
        <v>38</v>
      </c>
      <c r="J596">
        <v>50.000003999999997</v>
      </c>
      <c r="K596">
        <v>1838.8242419999999</v>
      </c>
      <c r="L596">
        <v>7.7994999999999995E-2</v>
      </c>
      <c r="M596">
        <v>3.0283479999999998</v>
      </c>
      <c r="N596">
        <v>0.18159500000000001</v>
      </c>
      <c r="O596">
        <v>7.212904</v>
      </c>
      <c r="P596">
        <v>1.3134E-2</v>
      </c>
    </row>
    <row r="597" spans="1:16" x14ac:dyDescent="0.2">
      <c r="A597" t="s">
        <v>12</v>
      </c>
      <c r="B597">
        <v>367</v>
      </c>
      <c r="C597">
        <v>382</v>
      </c>
      <c r="D597" t="s">
        <v>565</v>
      </c>
      <c r="G597">
        <v>14</v>
      </c>
      <c r="H597">
        <v>1834.9558999999999</v>
      </c>
      <c r="I597" t="s">
        <v>36</v>
      </c>
      <c r="J597">
        <v>0</v>
      </c>
      <c r="K597">
        <v>1835.7958940000001</v>
      </c>
      <c r="L597">
        <v>0.163993</v>
      </c>
      <c r="M597">
        <v>0</v>
      </c>
      <c r="N597">
        <v>0</v>
      </c>
      <c r="O597">
        <v>7.2752280000000003</v>
      </c>
      <c r="P597">
        <v>2.0452000000000001E-2</v>
      </c>
    </row>
    <row r="598" spans="1:16" x14ac:dyDescent="0.2">
      <c r="A598" t="s">
        <v>12</v>
      </c>
      <c r="B598">
        <v>367</v>
      </c>
      <c r="C598">
        <v>382</v>
      </c>
      <c r="D598" t="s">
        <v>565</v>
      </c>
      <c r="G598">
        <v>14</v>
      </c>
      <c r="H598">
        <v>1834.9558999999999</v>
      </c>
      <c r="I598" t="s">
        <v>36</v>
      </c>
      <c r="J598">
        <v>0.05</v>
      </c>
      <c r="K598">
        <v>1837.7539200000001</v>
      </c>
      <c r="L598">
        <v>9.5663999999999999E-2</v>
      </c>
      <c r="M598">
        <v>1.958026</v>
      </c>
      <c r="N598">
        <v>0.189855</v>
      </c>
      <c r="O598">
        <v>7.2705770000000003</v>
      </c>
      <c r="P598">
        <v>1.5799000000000001E-2</v>
      </c>
    </row>
    <row r="599" spans="1:16" x14ac:dyDescent="0.2">
      <c r="A599" t="s">
        <v>12</v>
      </c>
      <c r="B599">
        <v>367</v>
      </c>
      <c r="C599">
        <v>382</v>
      </c>
      <c r="D599" t="s">
        <v>565</v>
      </c>
      <c r="G599">
        <v>14</v>
      </c>
      <c r="H599">
        <v>1834.9558999999999</v>
      </c>
      <c r="I599" t="s">
        <v>36</v>
      </c>
      <c r="J599">
        <v>0.5</v>
      </c>
      <c r="K599">
        <v>1837.8850620000001</v>
      </c>
      <c r="L599">
        <v>5.3252000000000001E-2</v>
      </c>
      <c r="M599">
        <v>2.0891679999999999</v>
      </c>
      <c r="N599">
        <v>0.17242199999999999</v>
      </c>
      <c r="O599">
        <v>7.243989</v>
      </c>
      <c r="P599">
        <v>3.8899999999999998E-3</v>
      </c>
    </row>
    <row r="600" spans="1:16" x14ac:dyDescent="0.2">
      <c r="A600" t="s">
        <v>12</v>
      </c>
      <c r="B600">
        <v>367</v>
      </c>
      <c r="C600">
        <v>382</v>
      </c>
      <c r="D600" t="s">
        <v>565</v>
      </c>
      <c r="G600">
        <v>14</v>
      </c>
      <c r="H600">
        <v>1834.9558999999999</v>
      </c>
      <c r="I600" t="s">
        <v>36</v>
      </c>
      <c r="J600">
        <v>5</v>
      </c>
      <c r="K600">
        <v>1838.1712560000001</v>
      </c>
      <c r="L600">
        <v>0.120842</v>
      </c>
      <c r="M600">
        <v>2.375362</v>
      </c>
      <c r="N600">
        <v>0.203706</v>
      </c>
      <c r="O600">
        <v>7.2582880000000003</v>
      </c>
      <c r="P600">
        <v>2.513E-3</v>
      </c>
    </row>
    <row r="601" spans="1:16" x14ac:dyDescent="0.2">
      <c r="A601" t="s">
        <v>12</v>
      </c>
      <c r="B601">
        <v>367</v>
      </c>
      <c r="C601">
        <v>382</v>
      </c>
      <c r="D601" t="s">
        <v>565</v>
      </c>
      <c r="G601">
        <v>14</v>
      </c>
      <c r="H601">
        <v>1834.9558999999999</v>
      </c>
      <c r="I601" t="s">
        <v>36</v>
      </c>
      <c r="J601">
        <v>50.000003999999997</v>
      </c>
      <c r="K601">
        <v>1838.8473449999999</v>
      </c>
      <c r="L601">
        <v>8.6843000000000004E-2</v>
      </c>
      <c r="M601">
        <v>3.0514510000000001</v>
      </c>
      <c r="N601">
        <v>0.18556800000000001</v>
      </c>
      <c r="O601">
        <v>7.2133789999999998</v>
      </c>
      <c r="P601">
        <v>1.3494000000000001E-2</v>
      </c>
    </row>
    <row r="602" spans="1:16" x14ac:dyDescent="0.2">
      <c r="A602" t="s">
        <v>12</v>
      </c>
      <c r="B602">
        <v>383</v>
      </c>
      <c r="C602">
        <v>391</v>
      </c>
      <c r="D602" t="s">
        <v>566</v>
      </c>
      <c r="G602">
        <v>8</v>
      </c>
      <c r="H602">
        <v>1117.5232000000001</v>
      </c>
      <c r="I602" t="s">
        <v>38</v>
      </c>
      <c r="J602">
        <v>0</v>
      </c>
      <c r="K602">
        <v>1117.984326</v>
      </c>
      <c r="L602">
        <v>4.2682999999999999E-2</v>
      </c>
      <c r="M602">
        <v>0</v>
      </c>
      <c r="N602">
        <v>0</v>
      </c>
      <c r="O602">
        <v>4.195481</v>
      </c>
      <c r="P602">
        <v>6.0350000000000004E-3</v>
      </c>
    </row>
    <row r="603" spans="1:16" x14ac:dyDescent="0.2">
      <c r="A603" t="s">
        <v>12</v>
      </c>
      <c r="B603">
        <v>383</v>
      </c>
      <c r="C603">
        <v>391</v>
      </c>
      <c r="D603" t="s">
        <v>566</v>
      </c>
      <c r="G603">
        <v>8</v>
      </c>
      <c r="H603">
        <v>1117.5232000000001</v>
      </c>
      <c r="I603" t="s">
        <v>38</v>
      </c>
      <c r="J603">
        <v>0.05</v>
      </c>
      <c r="K603">
        <v>1119.2552149999999</v>
      </c>
      <c r="L603">
        <v>5.6183999999999998E-2</v>
      </c>
      <c r="M603">
        <v>1.2708889999999999</v>
      </c>
      <c r="N603">
        <v>7.0557999999999996E-2</v>
      </c>
      <c r="O603">
        <v>4.185746</v>
      </c>
      <c r="P603">
        <v>3.8630000000000001E-3</v>
      </c>
    </row>
    <row r="604" spans="1:16" x14ac:dyDescent="0.2">
      <c r="A604" t="s">
        <v>12</v>
      </c>
      <c r="B604">
        <v>383</v>
      </c>
      <c r="C604">
        <v>391</v>
      </c>
      <c r="D604" t="s">
        <v>566</v>
      </c>
      <c r="G604">
        <v>8</v>
      </c>
      <c r="H604">
        <v>1117.5232000000001</v>
      </c>
      <c r="I604" t="s">
        <v>38</v>
      </c>
      <c r="J604">
        <v>0.5</v>
      </c>
      <c r="K604">
        <v>1119.817712</v>
      </c>
      <c r="L604">
        <v>5.5858999999999999E-2</v>
      </c>
      <c r="M604">
        <v>1.833386</v>
      </c>
      <c r="N604">
        <v>7.0300000000000001E-2</v>
      </c>
      <c r="O604">
        <v>4.1758309999999996</v>
      </c>
      <c r="P604">
        <v>1.1169E-2</v>
      </c>
    </row>
    <row r="605" spans="1:16" x14ac:dyDescent="0.2">
      <c r="A605" t="s">
        <v>12</v>
      </c>
      <c r="B605">
        <v>383</v>
      </c>
      <c r="C605">
        <v>391</v>
      </c>
      <c r="D605" t="s">
        <v>566</v>
      </c>
      <c r="G605">
        <v>8</v>
      </c>
      <c r="H605">
        <v>1117.5232000000001</v>
      </c>
      <c r="I605" t="s">
        <v>38</v>
      </c>
      <c r="J605">
        <v>5</v>
      </c>
      <c r="K605">
        <v>1120.2686960000001</v>
      </c>
      <c r="L605">
        <v>6.4238000000000003E-2</v>
      </c>
      <c r="M605">
        <v>2.28437</v>
      </c>
      <c r="N605">
        <v>7.7126E-2</v>
      </c>
      <c r="O605">
        <v>4.1703929999999998</v>
      </c>
      <c r="P605">
        <v>2.9580000000000001E-3</v>
      </c>
    </row>
    <row r="606" spans="1:16" x14ac:dyDescent="0.2">
      <c r="A606" t="s">
        <v>12</v>
      </c>
      <c r="B606">
        <v>383</v>
      </c>
      <c r="C606">
        <v>391</v>
      </c>
      <c r="D606" t="s">
        <v>566</v>
      </c>
      <c r="G606">
        <v>8</v>
      </c>
      <c r="H606">
        <v>1117.5232000000001</v>
      </c>
      <c r="I606" t="s">
        <v>38</v>
      </c>
      <c r="J606">
        <v>50.000003999999997</v>
      </c>
      <c r="K606">
        <v>1120.7910220000001</v>
      </c>
      <c r="L606">
        <v>0.111349</v>
      </c>
      <c r="M606">
        <v>2.8066960000000001</v>
      </c>
      <c r="N606">
        <v>0.11924899999999999</v>
      </c>
      <c r="O606">
        <v>4.1704030000000003</v>
      </c>
      <c r="P606">
        <v>6.6499999999999997E-3</v>
      </c>
    </row>
    <row r="607" spans="1:16" x14ac:dyDescent="0.2">
      <c r="A607" t="s">
        <v>12</v>
      </c>
      <c r="B607">
        <v>383</v>
      </c>
      <c r="C607">
        <v>391</v>
      </c>
      <c r="D607" t="s">
        <v>566</v>
      </c>
      <c r="G607">
        <v>8</v>
      </c>
      <c r="H607">
        <v>1117.5232000000001</v>
      </c>
      <c r="I607" t="s">
        <v>36</v>
      </c>
      <c r="J607">
        <v>0</v>
      </c>
      <c r="K607">
        <v>1117.984326</v>
      </c>
      <c r="L607">
        <v>4.2682999999999999E-2</v>
      </c>
      <c r="M607">
        <v>0</v>
      </c>
      <c r="N607">
        <v>0</v>
      </c>
      <c r="O607">
        <v>4.195481</v>
      </c>
      <c r="P607">
        <v>6.0350000000000004E-3</v>
      </c>
    </row>
    <row r="608" spans="1:16" x14ac:dyDescent="0.2">
      <c r="A608" t="s">
        <v>12</v>
      </c>
      <c r="B608">
        <v>383</v>
      </c>
      <c r="C608">
        <v>391</v>
      </c>
      <c r="D608" t="s">
        <v>566</v>
      </c>
      <c r="G608">
        <v>8</v>
      </c>
      <c r="H608">
        <v>1117.5232000000001</v>
      </c>
      <c r="I608" t="s">
        <v>36</v>
      </c>
      <c r="J608">
        <v>0.05</v>
      </c>
      <c r="K608">
        <v>1119.2573170000001</v>
      </c>
      <c r="L608">
        <v>2.3543999999999999E-2</v>
      </c>
      <c r="M608">
        <v>1.272991</v>
      </c>
      <c r="N608">
        <v>4.8745999999999998E-2</v>
      </c>
      <c r="O608">
        <v>4.1812769999999997</v>
      </c>
      <c r="P608">
        <v>1.1731E-2</v>
      </c>
    </row>
    <row r="609" spans="1:16" x14ac:dyDescent="0.2">
      <c r="A609" t="s">
        <v>12</v>
      </c>
      <c r="B609">
        <v>383</v>
      </c>
      <c r="C609">
        <v>391</v>
      </c>
      <c r="D609" t="s">
        <v>566</v>
      </c>
      <c r="G609">
        <v>8</v>
      </c>
      <c r="H609">
        <v>1117.5232000000001</v>
      </c>
      <c r="I609" t="s">
        <v>36</v>
      </c>
      <c r="J609">
        <v>0.5</v>
      </c>
      <c r="K609">
        <v>1119.8639270000001</v>
      </c>
      <c r="L609">
        <v>3.9308000000000003E-2</v>
      </c>
      <c r="M609">
        <v>1.8796010000000001</v>
      </c>
      <c r="N609">
        <v>5.8025E-2</v>
      </c>
      <c r="O609">
        <v>4.1791919999999996</v>
      </c>
      <c r="P609">
        <v>8.2489999999999994E-3</v>
      </c>
    </row>
    <row r="610" spans="1:16" x14ac:dyDescent="0.2">
      <c r="A610" t="s">
        <v>12</v>
      </c>
      <c r="B610">
        <v>383</v>
      </c>
      <c r="C610">
        <v>391</v>
      </c>
      <c r="D610" t="s">
        <v>566</v>
      </c>
      <c r="G610">
        <v>8</v>
      </c>
      <c r="H610">
        <v>1117.5232000000001</v>
      </c>
      <c r="I610" t="s">
        <v>36</v>
      </c>
      <c r="J610">
        <v>5</v>
      </c>
      <c r="K610">
        <v>1120.289753</v>
      </c>
      <c r="L610">
        <v>0.12547</v>
      </c>
      <c r="M610">
        <v>2.3054269999999999</v>
      </c>
      <c r="N610">
        <v>0.13253200000000001</v>
      </c>
      <c r="O610">
        <v>4.1763269999999997</v>
      </c>
      <c r="P610">
        <v>4.3070000000000001E-3</v>
      </c>
    </row>
    <row r="611" spans="1:16" x14ac:dyDescent="0.2">
      <c r="A611" t="s">
        <v>12</v>
      </c>
      <c r="B611">
        <v>383</v>
      </c>
      <c r="C611">
        <v>391</v>
      </c>
      <c r="D611" t="s">
        <v>566</v>
      </c>
      <c r="G611">
        <v>8</v>
      </c>
      <c r="H611">
        <v>1117.5232000000001</v>
      </c>
      <c r="I611" t="s">
        <v>36</v>
      </c>
      <c r="J611">
        <v>50.000003999999997</v>
      </c>
      <c r="K611">
        <v>1120.8319080000001</v>
      </c>
      <c r="L611">
        <v>8.6249000000000006E-2</v>
      </c>
      <c r="M611">
        <v>2.8475820000000001</v>
      </c>
      <c r="N611">
        <v>9.6232999999999999E-2</v>
      </c>
      <c r="O611">
        <v>4.1779849999999996</v>
      </c>
      <c r="P611">
        <v>5.8770000000000003E-3</v>
      </c>
    </row>
    <row r="612" spans="1:16" x14ac:dyDescent="0.2">
      <c r="A612" t="s">
        <v>12</v>
      </c>
      <c r="B612">
        <v>385</v>
      </c>
      <c r="C612">
        <v>391</v>
      </c>
      <c r="D612" t="s">
        <v>567</v>
      </c>
      <c r="G612">
        <v>6</v>
      </c>
      <c r="H612">
        <v>848.33810000000005</v>
      </c>
      <c r="I612" t="s">
        <v>38</v>
      </c>
      <c r="J612">
        <v>0</v>
      </c>
      <c r="K612">
        <v>848.70871399999999</v>
      </c>
      <c r="L612">
        <v>1.7276E-2</v>
      </c>
      <c r="M612">
        <v>0</v>
      </c>
      <c r="N612">
        <v>0</v>
      </c>
      <c r="O612">
        <v>3.8066849999999999</v>
      </c>
      <c r="P612">
        <v>8.1630000000000001E-3</v>
      </c>
    </row>
    <row r="613" spans="1:16" x14ac:dyDescent="0.2">
      <c r="A613" t="s">
        <v>12</v>
      </c>
      <c r="B613">
        <v>385</v>
      </c>
      <c r="C613">
        <v>391</v>
      </c>
      <c r="D613" t="s">
        <v>567</v>
      </c>
      <c r="G613">
        <v>6</v>
      </c>
      <c r="H613">
        <v>848.33810000000005</v>
      </c>
      <c r="I613" t="s">
        <v>38</v>
      </c>
      <c r="J613">
        <v>0.05</v>
      </c>
      <c r="K613">
        <v>849.64457900000002</v>
      </c>
      <c r="L613">
        <v>7.1799000000000002E-2</v>
      </c>
      <c r="M613">
        <v>0.93586499999999995</v>
      </c>
      <c r="N613">
        <v>7.3847999999999997E-2</v>
      </c>
      <c r="O613">
        <v>3.7909510000000002</v>
      </c>
      <c r="P613">
        <v>5.7889999999999999E-3</v>
      </c>
    </row>
    <row r="614" spans="1:16" x14ac:dyDescent="0.2">
      <c r="A614" t="s">
        <v>12</v>
      </c>
      <c r="B614">
        <v>385</v>
      </c>
      <c r="C614">
        <v>391</v>
      </c>
      <c r="D614" t="s">
        <v>567</v>
      </c>
      <c r="G614">
        <v>6</v>
      </c>
      <c r="H614">
        <v>848.33810000000005</v>
      </c>
      <c r="I614" t="s">
        <v>38</v>
      </c>
      <c r="J614">
        <v>0.5</v>
      </c>
      <c r="K614">
        <v>849.89097400000003</v>
      </c>
      <c r="L614">
        <v>0.11634</v>
      </c>
      <c r="M614">
        <v>1.1822589999999999</v>
      </c>
      <c r="N614">
        <v>0.117615</v>
      </c>
      <c r="O614">
        <v>3.7791450000000002</v>
      </c>
      <c r="P614">
        <v>7.7260000000000002E-3</v>
      </c>
    </row>
    <row r="615" spans="1:16" x14ac:dyDescent="0.2">
      <c r="A615" t="s">
        <v>12</v>
      </c>
      <c r="B615">
        <v>385</v>
      </c>
      <c r="C615">
        <v>391</v>
      </c>
      <c r="D615" t="s">
        <v>567</v>
      </c>
      <c r="G615">
        <v>6</v>
      </c>
      <c r="H615">
        <v>848.33810000000005</v>
      </c>
      <c r="I615" t="s">
        <v>38</v>
      </c>
      <c r="J615">
        <v>5</v>
      </c>
      <c r="K615">
        <v>850.26540899999998</v>
      </c>
      <c r="L615">
        <v>0.12654799999999999</v>
      </c>
      <c r="M615">
        <v>1.5566949999999999</v>
      </c>
      <c r="N615">
        <v>0.127722</v>
      </c>
      <c r="O615">
        <v>3.7725029999999999</v>
      </c>
      <c r="P615">
        <v>4.2950000000000002E-3</v>
      </c>
    </row>
    <row r="616" spans="1:16" x14ac:dyDescent="0.2">
      <c r="A616" t="s">
        <v>12</v>
      </c>
      <c r="B616">
        <v>385</v>
      </c>
      <c r="C616">
        <v>391</v>
      </c>
      <c r="D616" t="s">
        <v>567</v>
      </c>
      <c r="G616">
        <v>6</v>
      </c>
      <c r="H616">
        <v>848.33810000000005</v>
      </c>
      <c r="I616" t="s">
        <v>38</v>
      </c>
      <c r="J616">
        <v>50.000003999999997</v>
      </c>
      <c r="K616">
        <v>850.80062799999996</v>
      </c>
      <c r="L616">
        <v>9.1133000000000006E-2</v>
      </c>
      <c r="M616">
        <v>2.0919140000000001</v>
      </c>
      <c r="N616">
        <v>9.2756000000000005E-2</v>
      </c>
      <c r="O616">
        <v>3.771782</v>
      </c>
      <c r="P616">
        <v>6.2069999999999998E-3</v>
      </c>
    </row>
    <row r="617" spans="1:16" x14ac:dyDescent="0.2">
      <c r="A617" t="s">
        <v>12</v>
      </c>
      <c r="B617">
        <v>385</v>
      </c>
      <c r="C617">
        <v>391</v>
      </c>
      <c r="D617" t="s">
        <v>567</v>
      </c>
      <c r="G617">
        <v>6</v>
      </c>
      <c r="H617">
        <v>848.33810000000005</v>
      </c>
      <c r="I617" t="s">
        <v>36</v>
      </c>
      <c r="J617">
        <v>0</v>
      </c>
      <c r="K617">
        <v>848.70871399999999</v>
      </c>
      <c r="L617">
        <v>1.7276E-2</v>
      </c>
      <c r="M617">
        <v>0</v>
      </c>
      <c r="N617">
        <v>0</v>
      </c>
      <c r="O617">
        <v>3.8066849999999999</v>
      </c>
      <c r="P617">
        <v>8.1630000000000001E-3</v>
      </c>
    </row>
    <row r="618" spans="1:16" x14ac:dyDescent="0.2">
      <c r="A618" t="s">
        <v>12</v>
      </c>
      <c r="B618">
        <v>385</v>
      </c>
      <c r="C618">
        <v>391</v>
      </c>
      <c r="D618" t="s">
        <v>567</v>
      </c>
      <c r="G618">
        <v>6</v>
      </c>
      <c r="H618">
        <v>848.33810000000005</v>
      </c>
      <c r="I618" t="s">
        <v>36</v>
      </c>
      <c r="J618">
        <v>0.05</v>
      </c>
      <c r="K618">
        <v>849.60816699999998</v>
      </c>
      <c r="L618">
        <v>6.4353999999999995E-2</v>
      </c>
      <c r="M618">
        <v>0.89945200000000003</v>
      </c>
      <c r="N618">
        <v>6.6632999999999998E-2</v>
      </c>
      <c r="O618">
        <v>3.7845800000000001</v>
      </c>
      <c r="P618">
        <v>1.8023999999999998E-2</v>
      </c>
    </row>
    <row r="619" spans="1:16" x14ac:dyDescent="0.2">
      <c r="A619" t="s">
        <v>12</v>
      </c>
      <c r="B619">
        <v>385</v>
      </c>
      <c r="C619">
        <v>391</v>
      </c>
      <c r="D619" t="s">
        <v>567</v>
      </c>
      <c r="G619">
        <v>6</v>
      </c>
      <c r="H619">
        <v>848.33810000000005</v>
      </c>
      <c r="I619" t="s">
        <v>36</v>
      </c>
      <c r="J619">
        <v>0.5</v>
      </c>
      <c r="K619">
        <v>849.92041500000005</v>
      </c>
      <c r="L619">
        <v>0.11909500000000001</v>
      </c>
      <c r="M619">
        <v>1.2117009999999999</v>
      </c>
      <c r="N619">
        <v>0.120342</v>
      </c>
      <c r="O619">
        <v>3.7880780000000001</v>
      </c>
      <c r="P619">
        <v>8.2389999999999998E-3</v>
      </c>
    </row>
    <row r="620" spans="1:16" x14ac:dyDescent="0.2">
      <c r="A620" t="s">
        <v>12</v>
      </c>
      <c r="B620">
        <v>385</v>
      </c>
      <c r="C620">
        <v>391</v>
      </c>
      <c r="D620" t="s">
        <v>567</v>
      </c>
      <c r="G620">
        <v>6</v>
      </c>
      <c r="H620">
        <v>848.33810000000005</v>
      </c>
      <c r="I620" t="s">
        <v>36</v>
      </c>
      <c r="J620">
        <v>5</v>
      </c>
      <c r="K620">
        <v>850.23392200000001</v>
      </c>
      <c r="L620">
        <v>0.14612700000000001</v>
      </c>
      <c r="M620">
        <v>1.525207</v>
      </c>
      <c r="N620">
        <v>0.147145</v>
      </c>
      <c r="O620">
        <v>3.7765200000000001</v>
      </c>
      <c r="P620">
        <v>9.8379999999999995E-3</v>
      </c>
    </row>
    <row r="621" spans="1:16" x14ac:dyDescent="0.2">
      <c r="A621" t="s">
        <v>12</v>
      </c>
      <c r="B621">
        <v>385</v>
      </c>
      <c r="C621">
        <v>391</v>
      </c>
      <c r="D621" t="s">
        <v>567</v>
      </c>
      <c r="G621">
        <v>6</v>
      </c>
      <c r="H621">
        <v>848.33810000000005</v>
      </c>
      <c r="I621" t="s">
        <v>36</v>
      </c>
      <c r="J621">
        <v>50.000003999999997</v>
      </c>
      <c r="K621">
        <v>850.80015000000003</v>
      </c>
      <c r="L621">
        <v>0.105938</v>
      </c>
      <c r="M621">
        <v>2.0914359999999999</v>
      </c>
      <c r="N621">
        <v>0.107338</v>
      </c>
      <c r="O621">
        <v>3.7782770000000001</v>
      </c>
      <c r="P621">
        <v>7.8110000000000002E-3</v>
      </c>
    </row>
    <row r="622" spans="1:16" x14ac:dyDescent="0.2">
      <c r="A622" t="s">
        <v>12</v>
      </c>
      <c r="B622">
        <v>385</v>
      </c>
      <c r="C622">
        <v>393</v>
      </c>
      <c r="D622" t="s">
        <v>568</v>
      </c>
      <c r="G622">
        <v>8</v>
      </c>
      <c r="H622">
        <v>1074.5062</v>
      </c>
      <c r="I622" t="s">
        <v>38</v>
      </c>
      <c r="J622">
        <v>0</v>
      </c>
      <c r="K622">
        <v>1074.920531</v>
      </c>
      <c r="L622">
        <v>8.2210000000000005E-2</v>
      </c>
      <c r="M622">
        <v>0</v>
      </c>
      <c r="N622">
        <v>0</v>
      </c>
      <c r="O622">
        <v>9.7702910000000003</v>
      </c>
      <c r="P622">
        <v>1.2961E-2</v>
      </c>
    </row>
    <row r="623" spans="1:16" x14ac:dyDescent="0.2">
      <c r="A623" t="s">
        <v>12</v>
      </c>
      <c r="B623">
        <v>385</v>
      </c>
      <c r="C623">
        <v>393</v>
      </c>
      <c r="D623" t="s">
        <v>568</v>
      </c>
      <c r="G623">
        <v>8</v>
      </c>
      <c r="H623">
        <v>1074.5062</v>
      </c>
      <c r="I623" t="s">
        <v>38</v>
      </c>
      <c r="J623">
        <v>0.05</v>
      </c>
      <c r="K623">
        <v>1075.5939060000001</v>
      </c>
      <c r="L623">
        <v>2.2527999999999999E-2</v>
      </c>
      <c r="M623">
        <v>0.67337499999999995</v>
      </c>
      <c r="N623">
        <v>8.5240999999999997E-2</v>
      </c>
      <c r="O623">
        <v>9.7394090000000002</v>
      </c>
      <c r="P623">
        <v>1.9118E-2</v>
      </c>
    </row>
    <row r="624" spans="1:16" x14ac:dyDescent="0.2">
      <c r="A624" t="s">
        <v>12</v>
      </c>
      <c r="B624">
        <v>385</v>
      </c>
      <c r="C624">
        <v>393</v>
      </c>
      <c r="D624" t="s">
        <v>568</v>
      </c>
      <c r="G624">
        <v>8</v>
      </c>
      <c r="H624">
        <v>1074.5062</v>
      </c>
      <c r="I624" t="s">
        <v>38</v>
      </c>
      <c r="J624">
        <v>0.5</v>
      </c>
      <c r="K624">
        <v>1075.7542550000001</v>
      </c>
      <c r="L624">
        <v>2.7713000000000002E-2</v>
      </c>
      <c r="M624">
        <v>0.83372500000000005</v>
      </c>
      <c r="N624">
        <v>8.6754999999999999E-2</v>
      </c>
      <c r="O624">
        <v>9.7227669999999993</v>
      </c>
      <c r="P624">
        <v>1.4414E-2</v>
      </c>
    </row>
    <row r="625" spans="1:16" x14ac:dyDescent="0.2">
      <c r="A625" t="s">
        <v>12</v>
      </c>
      <c r="B625">
        <v>385</v>
      </c>
      <c r="C625">
        <v>393</v>
      </c>
      <c r="D625" t="s">
        <v>568</v>
      </c>
      <c r="G625">
        <v>8</v>
      </c>
      <c r="H625">
        <v>1074.5062</v>
      </c>
      <c r="I625" t="s">
        <v>38</v>
      </c>
      <c r="J625">
        <v>5</v>
      </c>
      <c r="K625">
        <v>1076.022091</v>
      </c>
      <c r="L625">
        <v>2.0229E-2</v>
      </c>
      <c r="M625">
        <v>1.1015600000000001</v>
      </c>
      <c r="N625">
        <v>8.4662000000000001E-2</v>
      </c>
      <c r="O625">
        <v>9.728491</v>
      </c>
      <c r="P625">
        <v>1.7381000000000001E-2</v>
      </c>
    </row>
    <row r="626" spans="1:16" x14ac:dyDescent="0.2">
      <c r="A626" t="s">
        <v>12</v>
      </c>
      <c r="B626">
        <v>385</v>
      </c>
      <c r="C626">
        <v>393</v>
      </c>
      <c r="D626" t="s">
        <v>568</v>
      </c>
      <c r="G626">
        <v>8</v>
      </c>
      <c r="H626">
        <v>1074.5062</v>
      </c>
      <c r="I626" t="s">
        <v>38</v>
      </c>
      <c r="J626">
        <v>50.000003999999997</v>
      </c>
      <c r="K626">
        <v>1076.6588589999999</v>
      </c>
      <c r="L626">
        <v>3.5413E-2</v>
      </c>
      <c r="M626">
        <v>1.7383280000000001</v>
      </c>
      <c r="N626">
        <v>8.9512999999999995E-2</v>
      </c>
      <c r="O626">
        <v>9.7372580000000006</v>
      </c>
      <c r="P626">
        <v>1.8894000000000001E-2</v>
      </c>
    </row>
    <row r="627" spans="1:16" x14ac:dyDescent="0.2">
      <c r="A627" t="s">
        <v>12</v>
      </c>
      <c r="B627">
        <v>385</v>
      </c>
      <c r="C627">
        <v>393</v>
      </c>
      <c r="D627" t="s">
        <v>568</v>
      </c>
      <c r="G627">
        <v>8</v>
      </c>
      <c r="H627">
        <v>1074.5062</v>
      </c>
      <c r="I627" t="s">
        <v>36</v>
      </c>
      <c r="J627">
        <v>0</v>
      </c>
      <c r="K627">
        <v>1074.920531</v>
      </c>
      <c r="L627">
        <v>8.2210000000000005E-2</v>
      </c>
      <c r="M627">
        <v>0</v>
      </c>
      <c r="N627">
        <v>0</v>
      </c>
      <c r="O627">
        <v>9.7702910000000003</v>
      </c>
      <c r="P627">
        <v>1.2961E-2</v>
      </c>
    </row>
    <row r="628" spans="1:16" x14ac:dyDescent="0.2">
      <c r="A628" t="s">
        <v>12</v>
      </c>
      <c r="B628">
        <v>385</v>
      </c>
      <c r="C628">
        <v>393</v>
      </c>
      <c r="D628" t="s">
        <v>568</v>
      </c>
      <c r="G628">
        <v>8</v>
      </c>
      <c r="H628">
        <v>1074.5062</v>
      </c>
      <c r="I628" t="s">
        <v>36</v>
      </c>
      <c r="J628">
        <v>0.05</v>
      </c>
      <c r="K628">
        <v>1075.5687419999999</v>
      </c>
      <c r="L628">
        <v>3.9309999999999998E-2</v>
      </c>
      <c r="M628">
        <v>0.64821099999999998</v>
      </c>
      <c r="N628">
        <v>9.1124999999999998E-2</v>
      </c>
      <c r="O628">
        <v>9.7809709999999992</v>
      </c>
      <c r="P628">
        <v>1.9762999999999999E-2</v>
      </c>
    </row>
    <row r="629" spans="1:16" x14ac:dyDescent="0.2">
      <c r="A629" t="s">
        <v>12</v>
      </c>
      <c r="B629">
        <v>385</v>
      </c>
      <c r="C629">
        <v>393</v>
      </c>
      <c r="D629" t="s">
        <v>568</v>
      </c>
      <c r="G629">
        <v>8</v>
      </c>
      <c r="H629">
        <v>1074.5062</v>
      </c>
      <c r="I629" t="s">
        <v>36</v>
      </c>
      <c r="J629">
        <v>0.5</v>
      </c>
      <c r="K629">
        <v>1075.7509910000001</v>
      </c>
      <c r="L629">
        <v>3.7404E-2</v>
      </c>
      <c r="M629">
        <v>0.83045999999999998</v>
      </c>
      <c r="N629">
        <v>9.0318999999999997E-2</v>
      </c>
      <c r="O629">
        <v>9.7582950000000004</v>
      </c>
      <c r="P629">
        <v>5.7939999999999997E-3</v>
      </c>
    </row>
    <row r="630" spans="1:16" x14ac:dyDescent="0.2">
      <c r="A630" t="s">
        <v>12</v>
      </c>
      <c r="B630">
        <v>385</v>
      </c>
      <c r="C630">
        <v>393</v>
      </c>
      <c r="D630" t="s">
        <v>568</v>
      </c>
      <c r="G630">
        <v>8</v>
      </c>
      <c r="H630">
        <v>1074.5062</v>
      </c>
      <c r="I630" t="s">
        <v>36</v>
      </c>
      <c r="J630">
        <v>5</v>
      </c>
      <c r="K630">
        <v>1076.0751540000001</v>
      </c>
      <c r="L630">
        <v>2.3479E-2</v>
      </c>
      <c r="M630">
        <v>1.154623</v>
      </c>
      <c r="N630">
        <v>8.5497000000000004E-2</v>
      </c>
      <c r="O630">
        <v>9.7814569999999996</v>
      </c>
      <c r="P630">
        <v>6.8209999999999998E-3</v>
      </c>
    </row>
    <row r="631" spans="1:16" x14ac:dyDescent="0.2">
      <c r="A631" t="s">
        <v>12</v>
      </c>
      <c r="B631">
        <v>385</v>
      </c>
      <c r="C631">
        <v>393</v>
      </c>
      <c r="D631" t="s">
        <v>568</v>
      </c>
      <c r="G631">
        <v>8</v>
      </c>
      <c r="H631">
        <v>1074.5062</v>
      </c>
      <c r="I631" t="s">
        <v>36</v>
      </c>
      <c r="J631">
        <v>50.000003999999997</v>
      </c>
      <c r="K631">
        <v>1076.621578</v>
      </c>
      <c r="L631">
        <v>2.5461000000000001E-2</v>
      </c>
      <c r="M631">
        <v>1.701047</v>
      </c>
      <c r="N631">
        <v>8.6062E-2</v>
      </c>
      <c r="O631">
        <v>9.7192819999999998</v>
      </c>
      <c r="P631">
        <v>1.8419999999999999E-2</v>
      </c>
    </row>
    <row r="632" spans="1:16" x14ac:dyDescent="0.2">
      <c r="A632" t="s">
        <v>12</v>
      </c>
      <c r="B632">
        <v>400</v>
      </c>
      <c r="C632">
        <v>408</v>
      </c>
      <c r="D632" t="s">
        <v>569</v>
      </c>
      <c r="G632">
        <v>8</v>
      </c>
      <c r="H632">
        <v>1111.5781999999999</v>
      </c>
      <c r="I632" t="s">
        <v>38</v>
      </c>
      <c r="J632">
        <v>0</v>
      </c>
      <c r="K632">
        <v>1112.231252</v>
      </c>
      <c r="L632">
        <v>2.6654000000000001E-2</v>
      </c>
      <c r="M632">
        <v>0</v>
      </c>
      <c r="N632">
        <v>0</v>
      </c>
      <c r="O632">
        <v>10.739718999999999</v>
      </c>
      <c r="P632">
        <v>1.1013999999999999E-2</v>
      </c>
    </row>
    <row r="633" spans="1:16" x14ac:dyDescent="0.2">
      <c r="A633" t="s">
        <v>12</v>
      </c>
      <c r="B633">
        <v>400</v>
      </c>
      <c r="C633">
        <v>408</v>
      </c>
      <c r="D633" t="s">
        <v>569</v>
      </c>
      <c r="G633">
        <v>8</v>
      </c>
      <c r="H633">
        <v>1111.5781999999999</v>
      </c>
      <c r="I633" t="s">
        <v>38</v>
      </c>
      <c r="J633">
        <v>0.05</v>
      </c>
      <c r="K633">
        <v>1113.1903930000001</v>
      </c>
      <c r="L633">
        <v>2.1092E-2</v>
      </c>
      <c r="M633">
        <v>0.95914100000000002</v>
      </c>
      <c r="N633">
        <v>3.3988999999999998E-2</v>
      </c>
      <c r="O633">
        <v>10.731158000000001</v>
      </c>
      <c r="P633">
        <v>1.2333E-2</v>
      </c>
    </row>
    <row r="634" spans="1:16" x14ac:dyDescent="0.2">
      <c r="A634" t="s">
        <v>12</v>
      </c>
      <c r="B634">
        <v>400</v>
      </c>
      <c r="C634">
        <v>408</v>
      </c>
      <c r="D634" t="s">
        <v>569</v>
      </c>
      <c r="G634">
        <v>8</v>
      </c>
      <c r="H634">
        <v>1111.5781999999999</v>
      </c>
      <c r="I634" t="s">
        <v>38</v>
      </c>
      <c r="J634">
        <v>0.5</v>
      </c>
      <c r="K634">
        <v>1113.443857</v>
      </c>
      <c r="L634">
        <v>9.1660000000000005E-3</v>
      </c>
      <c r="M634">
        <v>1.2126049999999999</v>
      </c>
      <c r="N634">
        <v>2.8185999999999999E-2</v>
      </c>
      <c r="O634">
        <v>10.716756999999999</v>
      </c>
      <c r="P634">
        <v>1.7565000000000001E-2</v>
      </c>
    </row>
    <row r="635" spans="1:16" x14ac:dyDescent="0.2">
      <c r="A635" t="s">
        <v>12</v>
      </c>
      <c r="B635">
        <v>400</v>
      </c>
      <c r="C635">
        <v>408</v>
      </c>
      <c r="D635" t="s">
        <v>569</v>
      </c>
      <c r="G635">
        <v>8</v>
      </c>
      <c r="H635">
        <v>1111.5781999999999</v>
      </c>
      <c r="I635" t="s">
        <v>38</v>
      </c>
      <c r="J635">
        <v>5</v>
      </c>
      <c r="K635">
        <v>1113.338814</v>
      </c>
      <c r="L635">
        <v>2.3886000000000001E-2</v>
      </c>
      <c r="M635">
        <v>1.1075619999999999</v>
      </c>
      <c r="N635">
        <v>3.5790000000000002E-2</v>
      </c>
      <c r="O635">
        <v>10.741350000000001</v>
      </c>
      <c r="P635">
        <v>1.5396E-2</v>
      </c>
    </row>
    <row r="636" spans="1:16" x14ac:dyDescent="0.2">
      <c r="A636" t="s">
        <v>12</v>
      </c>
      <c r="B636">
        <v>400</v>
      </c>
      <c r="C636">
        <v>408</v>
      </c>
      <c r="D636" t="s">
        <v>569</v>
      </c>
      <c r="G636">
        <v>8</v>
      </c>
      <c r="H636">
        <v>1111.5781999999999</v>
      </c>
      <c r="I636" t="s">
        <v>38</v>
      </c>
      <c r="J636">
        <v>50.000003999999997</v>
      </c>
      <c r="K636">
        <v>1113.4161879999999</v>
      </c>
      <c r="L636">
        <v>2.9687000000000002E-2</v>
      </c>
      <c r="M636">
        <v>1.184936</v>
      </c>
      <c r="N636">
        <v>3.9896000000000001E-2</v>
      </c>
      <c r="O636">
        <v>10.726525000000001</v>
      </c>
      <c r="P636">
        <v>1.6608000000000001E-2</v>
      </c>
    </row>
    <row r="637" spans="1:16" x14ac:dyDescent="0.2">
      <c r="A637" t="s">
        <v>12</v>
      </c>
      <c r="B637">
        <v>400</v>
      </c>
      <c r="C637">
        <v>408</v>
      </c>
      <c r="D637" t="s">
        <v>569</v>
      </c>
      <c r="G637">
        <v>8</v>
      </c>
      <c r="H637">
        <v>1111.5781999999999</v>
      </c>
      <c r="I637" t="s">
        <v>36</v>
      </c>
      <c r="J637">
        <v>0</v>
      </c>
      <c r="K637">
        <v>1112.231252</v>
      </c>
      <c r="L637">
        <v>2.6654000000000001E-2</v>
      </c>
      <c r="M637">
        <v>0</v>
      </c>
      <c r="N637">
        <v>0</v>
      </c>
      <c r="O637">
        <v>10.739718999999999</v>
      </c>
      <c r="P637">
        <v>1.1013999999999999E-2</v>
      </c>
    </row>
    <row r="638" spans="1:16" x14ac:dyDescent="0.2">
      <c r="A638" t="s">
        <v>12</v>
      </c>
      <c r="B638">
        <v>400</v>
      </c>
      <c r="C638">
        <v>408</v>
      </c>
      <c r="D638" t="s">
        <v>569</v>
      </c>
      <c r="G638">
        <v>8</v>
      </c>
      <c r="H638">
        <v>1111.5781999999999</v>
      </c>
      <c r="I638" t="s">
        <v>36</v>
      </c>
      <c r="J638">
        <v>0.05</v>
      </c>
      <c r="K638">
        <v>1113.215508</v>
      </c>
      <c r="L638">
        <v>1.6742E-2</v>
      </c>
      <c r="M638">
        <v>0.98425600000000002</v>
      </c>
      <c r="N638">
        <v>3.1475000000000003E-2</v>
      </c>
      <c r="O638">
        <v>10.743048</v>
      </c>
      <c r="P638">
        <v>2.1572000000000001E-2</v>
      </c>
    </row>
    <row r="639" spans="1:16" x14ac:dyDescent="0.2">
      <c r="A639" t="s">
        <v>12</v>
      </c>
      <c r="B639">
        <v>400</v>
      </c>
      <c r="C639">
        <v>408</v>
      </c>
      <c r="D639" t="s">
        <v>569</v>
      </c>
      <c r="G639">
        <v>8</v>
      </c>
      <c r="H639">
        <v>1111.5781999999999</v>
      </c>
      <c r="I639" t="s">
        <v>36</v>
      </c>
      <c r="J639">
        <v>0.5</v>
      </c>
      <c r="K639">
        <v>1113.4312199999999</v>
      </c>
      <c r="L639">
        <v>1.4786000000000001E-2</v>
      </c>
      <c r="M639">
        <v>1.1999690000000001</v>
      </c>
      <c r="N639">
        <v>3.048E-2</v>
      </c>
      <c r="O639">
        <v>10.736451000000001</v>
      </c>
      <c r="P639">
        <v>7.6229999999999996E-3</v>
      </c>
    </row>
    <row r="640" spans="1:16" x14ac:dyDescent="0.2">
      <c r="A640" t="s">
        <v>12</v>
      </c>
      <c r="B640">
        <v>400</v>
      </c>
      <c r="C640">
        <v>408</v>
      </c>
      <c r="D640" t="s">
        <v>569</v>
      </c>
      <c r="G640">
        <v>8</v>
      </c>
      <c r="H640">
        <v>1111.5781999999999</v>
      </c>
      <c r="I640" t="s">
        <v>36</v>
      </c>
      <c r="J640">
        <v>5</v>
      </c>
      <c r="K640">
        <v>1113.4465259999999</v>
      </c>
      <c r="L640">
        <v>5.2602999999999997E-2</v>
      </c>
      <c r="M640">
        <v>1.215274</v>
      </c>
      <c r="N640">
        <v>5.8970000000000002E-2</v>
      </c>
      <c r="O640">
        <v>10.76347</v>
      </c>
      <c r="P640">
        <v>6.2960000000000004E-3</v>
      </c>
    </row>
    <row r="641" spans="1:16" x14ac:dyDescent="0.2">
      <c r="A641" t="s">
        <v>12</v>
      </c>
      <c r="B641">
        <v>400</v>
      </c>
      <c r="C641">
        <v>408</v>
      </c>
      <c r="D641" t="s">
        <v>569</v>
      </c>
      <c r="G641">
        <v>8</v>
      </c>
      <c r="H641">
        <v>1111.5781999999999</v>
      </c>
      <c r="I641" t="s">
        <v>36</v>
      </c>
      <c r="J641">
        <v>50.000003999999997</v>
      </c>
      <c r="K641">
        <v>1113.4007549999999</v>
      </c>
      <c r="L641">
        <v>1.9043000000000001E-2</v>
      </c>
      <c r="M641">
        <v>1.1695040000000001</v>
      </c>
      <c r="N641">
        <v>3.2757000000000001E-2</v>
      </c>
      <c r="O641">
        <v>10.708940999999999</v>
      </c>
      <c r="P641">
        <v>1.8960000000000001E-2</v>
      </c>
    </row>
    <row r="642" spans="1:16" x14ac:dyDescent="0.2">
      <c r="A642" t="s">
        <v>12</v>
      </c>
      <c r="B642">
        <v>409</v>
      </c>
      <c r="C642">
        <v>428</v>
      </c>
      <c r="D642" t="s">
        <v>570</v>
      </c>
      <c r="G642">
        <v>18</v>
      </c>
      <c r="H642">
        <v>2177.0567999999998</v>
      </c>
      <c r="I642" t="s">
        <v>38</v>
      </c>
      <c r="J642">
        <v>0</v>
      </c>
      <c r="K642">
        <v>2178.1713589999999</v>
      </c>
      <c r="L642">
        <v>5.4163999999999997E-2</v>
      </c>
      <c r="M642">
        <v>0</v>
      </c>
      <c r="N642">
        <v>0</v>
      </c>
      <c r="O642">
        <v>5.9678230000000001</v>
      </c>
      <c r="P642">
        <v>9.5580000000000005E-3</v>
      </c>
    </row>
    <row r="643" spans="1:16" x14ac:dyDescent="0.2">
      <c r="A643" t="s">
        <v>12</v>
      </c>
      <c r="B643">
        <v>409</v>
      </c>
      <c r="C643">
        <v>428</v>
      </c>
      <c r="D643" t="s">
        <v>570</v>
      </c>
      <c r="G643">
        <v>18</v>
      </c>
      <c r="H643">
        <v>2177.0567999999998</v>
      </c>
      <c r="I643" t="s">
        <v>38</v>
      </c>
      <c r="J643">
        <v>0.05</v>
      </c>
      <c r="K643">
        <v>2185.712098</v>
      </c>
      <c r="L643">
        <v>0.146345</v>
      </c>
      <c r="M643">
        <v>7.5407390000000003</v>
      </c>
      <c r="N643">
        <v>0.15604699999999999</v>
      </c>
      <c r="O643">
        <v>5.9363780000000004</v>
      </c>
      <c r="P643">
        <v>7.8820000000000001E-3</v>
      </c>
    </row>
    <row r="644" spans="1:16" x14ac:dyDescent="0.2">
      <c r="A644" t="s">
        <v>12</v>
      </c>
      <c r="B644">
        <v>409</v>
      </c>
      <c r="C644">
        <v>428</v>
      </c>
      <c r="D644" t="s">
        <v>570</v>
      </c>
      <c r="G644">
        <v>18</v>
      </c>
      <c r="H644">
        <v>2177.0567999999998</v>
      </c>
      <c r="I644" t="s">
        <v>38</v>
      </c>
      <c r="J644">
        <v>0.5</v>
      </c>
      <c r="K644">
        <v>2186.1439540000001</v>
      </c>
      <c r="L644">
        <v>9.7420999999999994E-2</v>
      </c>
      <c r="M644">
        <v>7.9725950000000001</v>
      </c>
      <c r="N644">
        <v>0.111466</v>
      </c>
      <c r="O644">
        <v>5.9227359999999996</v>
      </c>
      <c r="P644">
        <v>1.0264000000000001E-2</v>
      </c>
    </row>
    <row r="645" spans="1:16" x14ac:dyDescent="0.2">
      <c r="A645" t="s">
        <v>12</v>
      </c>
      <c r="B645">
        <v>409</v>
      </c>
      <c r="C645">
        <v>428</v>
      </c>
      <c r="D645" t="s">
        <v>570</v>
      </c>
      <c r="G645">
        <v>18</v>
      </c>
      <c r="H645">
        <v>2177.0567999999998</v>
      </c>
      <c r="I645" t="s">
        <v>38</v>
      </c>
      <c r="J645">
        <v>5</v>
      </c>
      <c r="K645">
        <v>2186.8108130000001</v>
      </c>
      <c r="L645">
        <v>0.13156699999999999</v>
      </c>
      <c r="M645">
        <v>8.6394540000000006</v>
      </c>
      <c r="N645">
        <v>0.14227999999999999</v>
      </c>
      <c r="O645">
        <v>5.9154949999999999</v>
      </c>
      <c r="P645">
        <v>1.2966E-2</v>
      </c>
    </row>
    <row r="646" spans="1:16" x14ac:dyDescent="0.2">
      <c r="A646" t="s">
        <v>12</v>
      </c>
      <c r="B646">
        <v>409</v>
      </c>
      <c r="C646">
        <v>428</v>
      </c>
      <c r="D646" t="s">
        <v>570</v>
      </c>
      <c r="G646">
        <v>18</v>
      </c>
      <c r="H646">
        <v>2177.0567999999998</v>
      </c>
      <c r="I646" t="s">
        <v>38</v>
      </c>
      <c r="J646">
        <v>50.000003999999997</v>
      </c>
      <c r="K646">
        <v>2186.9445249999999</v>
      </c>
      <c r="L646">
        <v>0.18466299999999999</v>
      </c>
      <c r="M646">
        <v>8.7731659999999998</v>
      </c>
      <c r="N646">
        <v>0.192443</v>
      </c>
      <c r="O646">
        <v>5.9292239999999996</v>
      </c>
      <c r="P646">
        <v>5.4169999999999999E-3</v>
      </c>
    </row>
    <row r="647" spans="1:16" x14ac:dyDescent="0.2">
      <c r="A647" t="s">
        <v>12</v>
      </c>
      <c r="B647">
        <v>409</v>
      </c>
      <c r="C647">
        <v>428</v>
      </c>
      <c r="D647" t="s">
        <v>570</v>
      </c>
      <c r="G647">
        <v>18</v>
      </c>
      <c r="H647">
        <v>2177.0567999999998</v>
      </c>
      <c r="I647" t="s">
        <v>36</v>
      </c>
      <c r="J647">
        <v>0</v>
      </c>
      <c r="K647">
        <v>2178.1713589999999</v>
      </c>
      <c r="L647">
        <v>5.4163999999999997E-2</v>
      </c>
      <c r="M647">
        <v>0</v>
      </c>
      <c r="N647">
        <v>0</v>
      </c>
      <c r="O647">
        <v>5.9678230000000001</v>
      </c>
      <c r="P647">
        <v>9.5580000000000005E-3</v>
      </c>
    </row>
    <row r="648" spans="1:16" x14ac:dyDescent="0.2">
      <c r="A648" t="s">
        <v>12</v>
      </c>
      <c r="B648">
        <v>409</v>
      </c>
      <c r="C648">
        <v>428</v>
      </c>
      <c r="D648" t="s">
        <v>570</v>
      </c>
      <c r="G648">
        <v>18</v>
      </c>
      <c r="H648">
        <v>2177.0567999999998</v>
      </c>
      <c r="I648" t="s">
        <v>36</v>
      </c>
      <c r="J648">
        <v>0.05</v>
      </c>
      <c r="K648">
        <v>2185.900063</v>
      </c>
      <c r="L648">
        <v>0.20171500000000001</v>
      </c>
      <c r="M648">
        <v>7.7287049999999997</v>
      </c>
      <c r="N648">
        <v>0.20886099999999999</v>
      </c>
      <c r="O648">
        <v>5.9454969999999996</v>
      </c>
      <c r="P648">
        <v>9.4070000000000004E-3</v>
      </c>
    </row>
    <row r="649" spans="1:16" x14ac:dyDescent="0.2">
      <c r="A649" t="s">
        <v>12</v>
      </c>
      <c r="B649">
        <v>409</v>
      </c>
      <c r="C649">
        <v>428</v>
      </c>
      <c r="D649" t="s">
        <v>570</v>
      </c>
      <c r="G649">
        <v>18</v>
      </c>
      <c r="H649">
        <v>2177.0567999999998</v>
      </c>
      <c r="I649" t="s">
        <v>36</v>
      </c>
      <c r="J649">
        <v>0.5</v>
      </c>
      <c r="K649">
        <v>2186.4161079999999</v>
      </c>
      <c r="L649">
        <v>0.13785</v>
      </c>
      <c r="M649">
        <v>8.2447490000000005</v>
      </c>
      <c r="N649">
        <v>0.14810899999999999</v>
      </c>
      <c r="O649">
        <v>5.9344479999999997</v>
      </c>
      <c r="P649">
        <v>6.1050000000000002E-3</v>
      </c>
    </row>
    <row r="650" spans="1:16" x14ac:dyDescent="0.2">
      <c r="A650" t="s">
        <v>12</v>
      </c>
      <c r="B650">
        <v>409</v>
      </c>
      <c r="C650">
        <v>428</v>
      </c>
      <c r="D650" t="s">
        <v>570</v>
      </c>
      <c r="G650">
        <v>18</v>
      </c>
      <c r="H650">
        <v>2177.0567999999998</v>
      </c>
      <c r="I650" t="s">
        <v>36</v>
      </c>
      <c r="J650">
        <v>5</v>
      </c>
      <c r="K650">
        <v>2186.887616</v>
      </c>
      <c r="L650">
        <v>0.2339</v>
      </c>
      <c r="M650">
        <v>8.7162570000000006</v>
      </c>
      <c r="N650">
        <v>0.24009</v>
      </c>
      <c r="O650">
        <v>5.9454890000000002</v>
      </c>
      <c r="P650">
        <v>1.0702E-2</v>
      </c>
    </row>
    <row r="651" spans="1:16" x14ac:dyDescent="0.2">
      <c r="A651" t="s">
        <v>12</v>
      </c>
      <c r="B651">
        <v>409</v>
      </c>
      <c r="C651">
        <v>428</v>
      </c>
      <c r="D651" t="s">
        <v>570</v>
      </c>
      <c r="G651">
        <v>18</v>
      </c>
      <c r="H651">
        <v>2177.0567999999998</v>
      </c>
      <c r="I651" t="s">
        <v>36</v>
      </c>
      <c r="J651">
        <v>50.000003999999997</v>
      </c>
      <c r="K651">
        <v>2187.057362</v>
      </c>
      <c r="L651">
        <v>0.163549</v>
      </c>
      <c r="M651">
        <v>8.8860030000000005</v>
      </c>
      <c r="N651">
        <v>0.17228499999999999</v>
      </c>
      <c r="O651">
        <v>5.9161999999999999</v>
      </c>
      <c r="P651">
        <v>7.7710000000000001E-3</v>
      </c>
    </row>
    <row r="652" spans="1:16" x14ac:dyDescent="0.2">
      <c r="A652" t="s">
        <v>12</v>
      </c>
      <c r="B652">
        <v>409</v>
      </c>
      <c r="C652">
        <v>444</v>
      </c>
      <c r="D652" t="s">
        <v>571</v>
      </c>
      <c r="G652">
        <v>34</v>
      </c>
      <c r="H652">
        <v>3779.7689999999998</v>
      </c>
      <c r="I652" t="s">
        <v>38</v>
      </c>
      <c r="J652">
        <v>0</v>
      </c>
      <c r="K652">
        <v>3781.8121550000001</v>
      </c>
      <c r="L652">
        <v>2.3030999999999999E-2</v>
      </c>
      <c r="M652">
        <v>0</v>
      </c>
      <c r="N652">
        <v>0</v>
      </c>
      <c r="O652">
        <v>8.6906630000000007</v>
      </c>
      <c r="P652">
        <v>1.1315E-2</v>
      </c>
    </row>
    <row r="653" spans="1:16" x14ac:dyDescent="0.2">
      <c r="A653" t="s">
        <v>12</v>
      </c>
      <c r="B653">
        <v>409</v>
      </c>
      <c r="C653">
        <v>444</v>
      </c>
      <c r="D653" t="s">
        <v>571</v>
      </c>
      <c r="G653">
        <v>34</v>
      </c>
      <c r="H653">
        <v>3779.7689999999998</v>
      </c>
      <c r="I653" t="s">
        <v>38</v>
      </c>
      <c r="J653">
        <v>0.05</v>
      </c>
      <c r="K653">
        <v>3799.3674129999999</v>
      </c>
      <c r="L653">
        <v>0.20508699999999999</v>
      </c>
      <c r="M653">
        <v>17.555257999999998</v>
      </c>
      <c r="N653">
        <v>0.206376</v>
      </c>
      <c r="O653">
        <v>8.6078890000000001</v>
      </c>
      <c r="P653">
        <v>1.0602E-2</v>
      </c>
    </row>
    <row r="654" spans="1:16" x14ac:dyDescent="0.2">
      <c r="A654" t="s">
        <v>12</v>
      </c>
      <c r="B654">
        <v>409</v>
      </c>
      <c r="C654">
        <v>444</v>
      </c>
      <c r="D654" t="s">
        <v>571</v>
      </c>
      <c r="G654">
        <v>34</v>
      </c>
      <c r="H654">
        <v>3779.7689999999998</v>
      </c>
      <c r="I654" t="s">
        <v>38</v>
      </c>
      <c r="J654">
        <v>0.5</v>
      </c>
      <c r="K654">
        <v>3799.4011759999999</v>
      </c>
      <c r="L654">
        <v>0.204683</v>
      </c>
      <c r="M654">
        <v>17.589020999999999</v>
      </c>
      <c r="N654">
        <v>0.20597499999999999</v>
      </c>
      <c r="O654">
        <v>8.5987439999999999</v>
      </c>
      <c r="P654">
        <v>4.895E-3</v>
      </c>
    </row>
    <row r="655" spans="1:16" x14ac:dyDescent="0.2">
      <c r="A655" t="s">
        <v>12</v>
      </c>
      <c r="B655">
        <v>409</v>
      </c>
      <c r="C655">
        <v>444</v>
      </c>
      <c r="D655" t="s">
        <v>571</v>
      </c>
      <c r="G655">
        <v>34</v>
      </c>
      <c r="H655">
        <v>3779.7689999999998</v>
      </c>
      <c r="I655" t="s">
        <v>38</v>
      </c>
      <c r="J655">
        <v>5</v>
      </c>
      <c r="K655">
        <v>3799.7175940000002</v>
      </c>
      <c r="L655">
        <v>0.13914899999999999</v>
      </c>
      <c r="M655">
        <v>17.905439000000001</v>
      </c>
      <c r="N655">
        <v>0.141042</v>
      </c>
      <c r="O655">
        <v>8.6087710000000008</v>
      </c>
      <c r="P655">
        <v>1.1502E-2</v>
      </c>
    </row>
    <row r="656" spans="1:16" x14ac:dyDescent="0.2">
      <c r="A656" t="s">
        <v>12</v>
      </c>
      <c r="B656">
        <v>409</v>
      </c>
      <c r="C656">
        <v>444</v>
      </c>
      <c r="D656" t="s">
        <v>571</v>
      </c>
      <c r="G656">
        <v>34</v>
      </c>
      <c r="H656">
        <v>3779.7689999999998</v>
      </c>
      <c r="I656" t="s">
        <v>38</v>
      </c>
      <c r="J656">
        <v>50.000003999999997</v>
      </c>
      <c r="K656">
        <v>3799.8360039999998</v>
      </c>
      <c r="L656">
        <v>0.16993800000000001</v>
      </c>
      <c r="M656">
        <v>18.023848999999998</v>
      </c>
      <c r="N656">
        <v>0.171491</v>
      </c>
      <c r="O656">
        <v>8.6187310000000004</v>
      </c>
      <c r="P656">
        <v>9.7300000000000008E-3</v>
      </c>
    </row>
    <row r="657" spans="1:16" x14ac:dyDescent="0.2">
      <c r="A657" t="s">
        <v>12</v>
      </c>
      <c r="B657">
        <v>409</v>
      </c>
      <c r="C657">
        <v>444</v>
      </c>
      <c r="D657" t="s">
        <v>571</v>
      </c>
      <c r="G657">
        <v>34</v>
      </c>
      <c r="H657">
        <v>3779.7689999999998</v>
      </c>
      <c r="I657" t="s">
        <v>36</v>
      </c>
      <c r="J657">
        <v>0</v>
      </c>
      <c r="K657">
        <v>3781.8121550000001</v>
      </c>
      <c r="L657">
        <v>2.3030999999999999E-2</v>
      </c>
      <c r="M657">
        <v>0</v>
      </c>
      <c r="N657">
        <v>0</v>
      </c>
      <c r="O657">
        <v>8.6906630000000007</v>
      </c>
      <c r="P657">
        <v>1.1315E-2</v>
      </c>
    </row>
    <row r="658" spans="1:16" x14ac:dyDescent="0.2">
      <c r="A658" t="s">
        <v>12</v>
      </c>
      <c r="B658">
        <v>409</v>
      </c>
      <c r="C658">
        <v>444</v>
      </c>
      <c r="D658" t="s">
        <v>571</v>
      </c>
      <c r="G658">
        <v>34</v>
      </c>
      <c r="H658">
        <v>3779.7689999999998</v>
      </c>
      <c r="I658" t="s">
        <v>36</v>
      </c>
      <c r="J658">
        <v>0.05</v>
      </c>
      <c r="K658">
        <v>3799.8243699999998</v>
      </c>
      <c r="L658">
        <v>0.23094700000000001</v>
      </c>
      <c r="M658">
        <v>18.012215000000001</v>
      </c>
      <c r="N658">
        <v>0.23209199999999999</v>
      </c>
      <c r="O658">
        <v>8.6310710000000004</v>
      </c>
      <c r="P658">
        <v>9.7070000000000004E-3</v>
      </c>
    </row>
    <row r="659" spans="1:16" x14ac:dyDescent="0.2">
      <c r="A659" t="s">
        <v>12</v>
      </c>
      <c r="B659">
        <v>409</v>
      </c>
      <c r="C659">
        <v>444</v>
      </c>
      <c r="D659" t="s">
        <v>571</v>
      </c>
      <c r="G659">
        <v>34</v>
      </c>
      <c r="H659">
        <v>3779.7689999999998</v>
      </c>
      <c r="I659" t="s">
        <v>36</v>
      </c>
      <c r="J659">
        <v>0.5</v>
      </c>
      <c r="K659">
        <v>3800.0056380000001</v>
      </c>
      <c r="L659">
        <v>0.130241</v>
      </c>
      <c r="M659">
        <v>18.193483000000001</v>
      </c>
      <c r="N659">
        <v>0.13226099999999999</v>
      </c>
      <c r="O659">
        <v>8.597429</v>
      </c>
      <c r="P659">
        <v>4.6979999999999999E-3</v>
      </c>
    </row>
    <row r="660" spans="1:16" x14ac:dyDescent="0.2">
      <c r="A660" t="s">
        <v>12</v>
      </c>
      <c r="B660">
        <v>409</v>
      </c>
      <c r="C660">
        <v>444</v>
      </c>
      <c r="D660" t="s">
        <v>571</v>
      </c>
      <c r="G660">
        <v>34</v>
      </c>
      <c r="H660">
        <v>3779.7689999999998</v>
      </c>
      <c r="I660" t="s">
        <v>36</v>
      </c>
      <c r="J660">
        <v>5</v>
      </c>
      <c r="K660">
        <v>3800.104319</v>
      </c>
      <c r="L660">
        <v>0.11916499999999999</v>
      </c>
      <c r="M660">
        <v>18.292164</v>
      </c>
      <c r="N660">
        <v>0.12137000000000001</v>
      </c>
      <c r="O660">
        <v>8.622223</v>
      </c>
      <c r="P660">
        <v>1.701E-3</v>
      </c>
    </row>
    <row r="661" spans="1:16" x14ac:dyDescent="0.2">
      <c r="A661" t="s">
        <v>12</v>
      </c>
      <c r="B661">
        <v>409</v>
      </c>
      <c r="C661">
        <v>444</v>
      </c>
      <c r="D661" t="s">
        <v>571</v>
      </c>
      <c r="G661">
        <v>34</v>
      </c>
      <c r="H661">
        <v>3779.7689999999998</v>
      </c>
      <c r="I661" t="s">
        <v>36</v>
      </c>
      <c r="J661">
        <v>50.000003999999997</v>
      </c>
      <c r="K661">
        <v>3800.0917370000002</v>
      </c>
      <c r="L661">
        <v>0.15754299999999999</v>
      </c>
      <c r="M661">
        <v>18.279582000000001</v>
      </c>
      <c r="N661">
        <v>0.159217</v>
      </c>
      <c r="O661">
        <v>8.6032250000000001</v>
      </c>
      <c r="P661">
        <v>1.0749999999999999E-2</v>
      </c>
    </row>
    <row r="662" spans="1:16" x14ac:dyDescent="0.2">
      <c r="A662" t="s">
        <v>12</v>
      </c>
      <c r="B662">
        <v>429</v>
      </c>
      <c r="C662">
        <v>436</v>
      </c>
      <c r="D662" t="s">
        <v>572</v>
      </c>
      <c r="G662">
        <v>7</v>
      </c>
      <c r="H662">
        <v>804.38459999999998</v>
      </c>
      <c r="I662" t="s">
        <v>38</v>
      </c>
      <c r="J662">
        <v>0</v>
      </c>
      <c r="K662">
        <v>804.70541300000002</v>
      </c>
      <c r="L662">
        <v>1.5174999999999999E-2</v>
      </c>
      <c r="M662">
        <v>0</v>
      </c>
      <c r="N662">
        <v>0</v>
      </c>
      <c r="O662">
        <v>5.1124499999999999</v>
      </c>
      <c r="P662">
        <v>4.0530000000000002E-3</v>
      </c>
    </row>
    <row r="663" spans="1:16" x14ac:dyDescent="0.2">
      <c r="A663" t="s">
        <v>12</v>
      </c>
      <c r="B663">
        <v>429</v>
      </c>
      <c r="C663">
        <v>436</v>
      </c>
      <c r="D663" t="s">
        <v>572</v>
      </c>
      <c r="G663">
        <v>7</v>
      </c>
      <c r="H663">
        <v>804.38459999999998</v>
      </c>
      <c r="I663" t="s">
        <v>38</v>
      </c>
      <c r="J663">
        <v>0.05</v>
      </c>
      <c r="K663">
        <v>808.56230300000004</v>
      </c>
      <c r="L663">
        <v>7.3821999999999999E-2</v>
      </c>
      <c r="M663">
        <v>3.8568910000000001</v>
      </c>
      <c r="N663">
        <v>7.5366000000000002E-2</v>
      </c>
      <c r="O663">
        <v>5.0923030000000002</v>
      </c>
      <c r="P663">
        <v>7.1029999999999999E-3</v>
      </c>
    </row>
    <row r="664" spans="1:16" x14ac:dyDescent="0.2">
      <c r="A664" t="s">
        <v>12</v>
      </c>
      <c r="B664">
        <v>429</v>
      </c>
      <c r="C664">
        <v>436</v>
      </c>
      <c r="D664" t="s">
        <v>572</v>
      </c>
      <c r="G664">
        <v>7</v>
      </c>
      <c r="H664">
        <v>804.38459999999998</v>
      </c>
      <c r="I664" t="s">
        <v>38</v>
      </c>
      <c r="J664">
        <v>0.5</v>
      </c>
      <c r="K664">
        <v>808.57109600000001</v>
      </c>
      <c r="L664">
        <v>3.7155000000000001E-2</v>
      </c>
      <c r="M664">
        <v>3.8656839999999999</v>
      </c>
      <c r="N664">
        <v>4.0134000000000003E-2</v>
      </c>
      <c r="O664">
        <v>5.0813269999999999</v>
      </c>
      <c r="P664">
        <v>1.9559999999999998E-3</v>
      </c>
    </row>
    <row r="665" spans="1:16" x14ac:dyDescent="0.2">
      <c r="A665" t="s">
        <v>12</v>
      </c>
      <c r="B665">
        <v>429</v>
      </c>
      <c r="C665">
        <v>436</v>
      </c>
      <c r="D665" t="s">
        <v>572</v>
      </c>
      <c r="G665">
        <v>7</v>
      </c>
      <c r="H665">
        <v>804.38459999999998</v>
      </c>
      <c r="I665" t="s">
        <v>38</v>
      </c>
      <c r="J665">
        <v>5</v>
      </c>
      <c r="K665">
        <v>808.50083900000004</v>
      </c>
      <c r="L665">
        <v>7.2275000000000006E-2</v>
      </c>
      <c r="M665">
        <v>3.795426</v>
      </c>
      <c r="N665">
        <v>7.3851E-2</v>
      </c>
      <c r="O665">
        <v>5.0813300000000003</v>
      </c>
      <c r="P665">
        <v>1.8090000000000001E-3</v>
      </c>
    </row>
    <row r="666" spans="1:16" x14ac:dyDescent="0.2">
      <c r="A666" t="s">
        <v>12</v>
      </c>
      <c r="B666">
        <v>429</v>
      </c>
      <c r="C666">
        <v>436</v>
      </c>
      <c r="D666" t="s">
        <v>572</v>
      </c>
      <c r="G666">
        <v>7</v>
      </c>
      <c r="H666">
        <v>804.38459999999998</v>
      </c>
      <c r="I666" t="s">
        <v>38</v>
      </c>
      <c r="J666">
        <v>50.000003999999997</v>
      </c>
      <c r="K666">
        <v>808.60228400000005</v>
      </c>
      <c r="L666">
        <v>7.6276999999999998E-2</v>
      </c>
      <c r="M666">
        <v>3.8968720000000001</v>
      </c>
      <c r="N666">
        <v>7.7771999999999994E-2</v>
      </c>
      <c r="O666">
        <v>5.0900639999999999</v>
      </c>
      <c r="P666">
        <v>1.951E-3</v>
      </c>
    </row>
    <row r="667" spans="1:16" x14ac:dyDescent="0.2">
      <c r="A667" t="s">
        <v>12</v>
      </c>
      <c r="B667">
        <v>429</v>
      </c>
      <c r="C667">
        <v>436</v>
      </c>
      <c r="D667" t="s">
        <v>572</v>
      </c>
      <c r="G667">
        <v>7</v>
      </c>
      <c r="H667">
        <v>804.38459999999998</v>
      </c>
      <c r="I667" t="s">
        <v>36</v>
      </c>
      <c r="J667">
        <v>0</v>
      </c>
      <c r="K667">
        <v>804.70541300000002</v>
      </c>
      <c r="L667">
        <v>1.5174999999999999E-2</v>
      </c>
      <c r="M667">
        <v>0</v>
      </c>
      <c r="N667">
        <v>0</v>
      </c>
      <c r="O667">
        <v>5.1124499999999999</v>
      </c>
      <c r="P667">
        <v>4.0530000000000002E-3</v>
      </c>
    </row>
    <row r="668" spans="1:16" x14ac:dyDescent="0.2">
      <c r="A668" t="s">
        <v>12</v>
      </c>
      <c r="B668">
        <v>429</v>
      </c>
      <c r="C668">
        <v>436</v>
      </c>
      <c r="D668" t="s">
        <v>572</v>
      </c>
      <c r="G668">
        <v>7</v>
      </c>
      <c r="H668">
        <v>804.38459999999998</v>
      </c>
      <c r="I668" t="s">
        <v>36</v>
      </c>
      <c r="J668">
        <v>0.05</v>
      </c>
      <c r="K668">
        <v>808.59687499999995</v>
      </c>
      <c r="L668">
        <v>0.152446</v>
      </c>
      <c r="M668">
        <v>3.8914629999999999</v>
      </c>
      <c r="N668">
        <v>0.153199</v>
      </c>
      <c r="O668">
        <v>5.0855819999999996</v>
      </c>
      <c r="P668">
        <v>8.0309999999999999E-3</v>
      </c>
    </row>
    <row r="669" spans="1:16" x14ac:dyDescent="0.2">
      <c r="A669" t="s">
        <v>12</v>
      </c>
      <c r="B669">
        <v>429</v>
      </c>
      <c r="C669">
        <v>436</v>
      </c>
      <c r="D669" t="s">
        <v>572</v>
      </c>
      <c r="G669">
        <v>7</v>
      </c>
      <c r="H669">
        <v>804.38459999999998</v>
      </c>
      <c r="I669" t="s">
        <v>36</v>
      </c>
      <c r="J669">
        <v>0.5</v>
      </c>
      <c r="K669">
        <v>808.612932</v>
      </c>
      <c r="L669">
        <v>2.1818000000000001E-2</v>
      </c>
      <c r="M669">
        <v>3.9075199999999999</v>
      </c>
      <c r="N669">
        <v>2.6577E-2</v>
      </c>
      <c r="O669">
        <v>5.096698</v>
      </c>
      <c r="P669">
        <v>4.4159999999999998E-3</v>
      </c>
    </row>
    <row r="670" spans="1:16" x14ac:dyDescent="0.2">
      <c r="A670" t="s">
        <v>12</v>
      </c>
      <c r="B670">
        <v>429</v>
      </c>
      <c r="C670">
        <v>436</v>
      </c>
      <c r="D670" t="s">
        <v>572</v>
      </c>
      <c r="G670">
        <v>7</v>
      </c>
      <c r="H670">
        <v>804.38459999999998</v>
      </c>
      <c r="I670" t="s">
        <v>36</v>
      </c>
      <c r="J670">
        <v>5</v>
      </c>
      <c r="K670">
        <v>808.46228599999995</v>
      </c>
      <c r="L670">
        <v>7.9907000000000006E-2</v>
      </c>
      <c r="M670">
        <v>3.7568739999999998</v>
      </c>
      <c r="N670">
        <v>8.1335000000000005E-2</v>
      </c>
      <c r="O670">
        <v>5.0939100000000002</v>
      </c>
      <c r="P670">
        <v>8.4550000000000007E-3</v>
      </c>
    </row>
    <row r="671" spans="1:16" x14ac:dyDescent="0.2">
      <c r="A671" t="s">
        <v>12</v>
      </c>
      <c r="B671">
        <v>429</v>
      </c>
      <c r="C671">
        <v>436</v>
      </c>
      <c r="D671" t="s">
        <v>572</v>
      </c>
      <c r="G671">
        <v>7</v>
      </c>
      <c r="H671">
        <v>804.38459999999998</v>
      </c>
      <c r="I671" t="s">
        <v>36</v>
      </c>
      <c r="J671">
        <v>50.000003999999997</v>
      </c>
      <c r="K671">
        <v>808.551783</v>
      </c>
      <c r="L671">
        <v>0.103715</v>
      </c>
      <c r="M671">
        <v>3.8463699999999998</v>
      </c>
      <c r="N671">
        <v>0.10482</v>
      </c>
      <c r="O671">
        <v>5.0914409999999997</v>
      </c>
      <c r="P671">
        <v>6.6399999999999999E-4</v>
      </c>
    </row>
    <row r="672" spans="1:16" x14ac:dyDescent="0.2">
      <c r="A672" t="s">
        <v>12</v>
      </c>
      <c r="B672">
        <v>429</v>
      </c>
      <c r="C672">
        <v>439</v>
      </c>
      <c r="D672" t="s">
        <v>573</v>
      </c>
      <c r="G672">
        <v>10</v>
      </c>
      <c r="H672">
        <v>1091.4964</v>
      </c>
      <c r="I672" t="s">
        <v>38</v>
      </c>
      <c r="J672">
        <v>0</v>
      </c>
      <c r="K672">
        <v>1091.9618310000001</v>
      </c>
      <c r="L672">
        <v>7.3749999999999996E-3</v>
      </c>
      <c r="M672">
        <v>0</v>
      </c>
      <c r="N672">
        <v>0</v>
      </c>
      <c r="O672">
        <v>5.8005440000000004</v>
      </c>
      <c r="P672">
        <v>7.6959999999999997E-3</v>
      </c>
    </row>
    <row r="673" spans="1:16" x14ac:dyDescent="0.2">
      <c r="A673" t="s">
        <v>12</v>
      </c>
      <c r="B673">
        <v>429</v>
      </c>
      <c r="C673">
        <v>439</v>
      </c>
      <c r="D673" t="s">
        <v>573</v>
      </c>
      <c r="G673">
        <v>10</v>
      </c>
      <c r="H673">
        <v>1091.4964</v>
      </c>
      <c r="I673" t="s">
        <v>38</v>
      </c>
      <c r="J673">
        <v>0.05</v>
      </c>
      <c r="K673">
        <v>1097.6198690000001</v>
      </c>
      <c r="L673">
        <v>3.2284E-2</v>
      </c>
      <c r="M673">
        <v>5.6580380000000003</v>
      </c>
      <c r="N673">
        <v>3.3114999999999999E-2</v>
      </c>
      <c r="O673">
        <v>5.7683470000000003</v>
      </c>
      <c r="P673">
        <v>9.0600000000000003E-3</v>
      </c>
    </row>
    <row r="674" spans="1:16" x14ac:dyDescent="0.2">
      <c r="A674" t="s">
        <v>12</v>
      </c>
      <c r="B674">
        <v>429</v>
      </c>
      <c r="C674">
        <v>439</v>
      </c>
      <c r="D674" t="s">
        <v>573</v>
      </c>
      <c r="G674">
        <v>10</v>
      </c>
      <c r="H674">
        <v>1091.4964</v>
      </c>
      <c r="I674" t="s">
        <v>38</v>
      </c>
      <c r="J674">
        <v>0.5</v>
      </c>
      <c r="K674">
        <v>1097.5365859999999</v>
      </c>
      <c r="L674">
        <v>2.1579000000000001E-2</v>
      </c>
      <c r="M674">
        <v>5.5747549999999997</v>
      </c>
      <c r="N674">
        <v>2.2804000000000001E-2</v>
      </c>
      <c r="O674">
        <v>5.7652559999999999</v>
      </c>
      <c r="P674">
        <v>1.8580000000000001E-3</v>
      </c>
    </row>
    <row r="675" spans="1:16" x14ac:dyDescent="0.2">
      <c r="A675" t="s">
        <v>12</v>
      </c>
      <c r="B675">
        <v>429</v>
      </c>
      <c r="C675">
        <v>439</v>
      </c>
      <c r="D675" t="s">
        <v>573</v>
      </c>
      <c r="G675">
        <v>10</v>
      </c>
      <c r="H675">
        <v>1091.4964</v>
      </c>
      <c r="I675" t="s">
        <v>38</v>
      </c>
      <c r="J675">
        <v>5</v>
      </c>
      <c r="K675">
        <v>1097.4531489999999</v>
      </c>
      <c r="L675">
        <v>6.7099000000000006E-2</v>
      </c>
      <c r="M675">
        <v>5.4913179999999997</v>
      </c>
      <c r="N675">
        <v>6.7502999999999994E-2</v>
      </c>
      <c r="O675">
        <v>5.7704469999999999</v>
      </c>
      <c r="P675">
        <v>8.2730000000000008E-3</v>
      </c>
    </row>
    <row r="676" spans="1:16" x14ac:dyDescent="0.2">
      <c r="A676" t="s">
        <v>12</v>
      </c>
      <c r="B676">
        <v>429</v>
      </c>
      <c r="C676">
        <v>439</v>
      </c>
      <c r="D676" t="s">
        <v>573</v>
      </c>
      <c r="G676">
        <v>10</v>
      </c>
      <c r="H676">
        <v>1091.4964</v>
      </c>
      <c r="I676" t="s">
        <v>38</v>
      </c>
      <c r="J676">
        <v>50.000003999999997</v>
      </c>
      <c r="K676">
        <v>1097.5412839999999</v>
      </c>
      <c r="L676">
        <v>6.0934000000000002E-2</v>
      </c>
      <c r="M676">
        <v>5.579453</v>
      </c>
      <c r="N676">
        <v>6.1379000000000003E-2</v>
      </c>
      <c r="O676">
        <v>5.7683280000000003</v>
      </c>
      <c r="P676">
        <v>3.6389999999999999E-3</v>
      </c>
    </row>
    <row r="677" spans="1:16" x14ac:dyDescent="0.2">
      <c r="A677" t="s">
        <v>12</v>
      </c>
      <c r="B677">
        <v>429</v>
      </c>
      <c r="C677">
        <v>439</v>
      </c>
      <c r="D677" t="s">
        <v>573</v>
      </c>
      <c r="G677">
        <v>10</v>
      </c>
      <c r="H677">
        <v>1091.4964</v>
      </c>
      <c r="I677" t="s">
        <v>36</v>
      </c>
      <c r="J677">
        <v>0</v>
      </c>
      <c r="K677">
        <v>1091.9618310000001</v>
      </c>
      <c r="L677">
        <v>7.3749999999999996E-3</v>
      </c>
      <c r="M677">
        <v>0</v>
      </c>
      <c r="N677">
        <v>0</v>
      </c>
      <c r="O677">
        <v>5.8005440000000004</v>
      </c>
      <c r="P677">
        <v>7.6959999999999997E-3</v>
      </c>
    </row>
    <row r="678" spans="1:16" x14ac:dyDescent="0.2">
      <c r="A678" t="s">
        <v>12</v>
      </c>
      <c r="B678">
        <v>429</v>
      </c>
      <c r="C678">
        <v>439</v>
      </c>
      <c r="D678" t="s">
        <v>573</v>
      </c>
      <c r="G678">
        <v>10</v>
      </c>
      <c r="H678">
        <v>1091.4964</v>
      </c>
      <c r="I678" t="s">
        <v>36</v>
      </c>
      <c r="J678">
        <v>0.05</v>
      </c>
      <c r="K678">
        <v>1097.6532480000001</v>
      </c>
      <c r="L678">
        <v>0.129941</v>
      </c>
      <c r="M678">
        <v>5.6914170000000004</v>
      </c>
      <c r="N678">
        <v>0.13014999999999999</v>
      </c>
      <c r="O678">
        <v>5.7621500000000001</v>
      </c>
      <c r="P678">
        <v>1.2839E-2</v>
      </c>
    </row>
    <row r="679" spans="1:16" x14ac:dyDescent="0.2">
      <c r="A679" t="s">
        <v>12</v>
      </c>
      <c r="B679">
        <v>429</v>
      </c>
      <c r="C679">
        <v>439</v>
      </c>
      <c r="D679" t="s">
        <v>573</v>
      </c>
      <c r="G679">
        <v>10</v>
      </c>
      <c r="H679">
        <v>1091.4964</v>
      </c>
      <c r="I679" t="s">
        <v>36</v>
      </c>
      <c r="J679">
        <v>0.5</v>
      </c>
      <c r="K679">
        <v>1097.6481739999999</v>
      </c>
      <c r="L679">
        <v>8.6910000000000008E-3</v>
      </c>
      <c r="M679">
        <v>5.6863429999999999</v>
      </c>
      <c r="N679">
        <v>1.1398999999999999E-2</v>
      </c>
      <c r="O679">
        <v>5.769768</v>
      </c>
      <c r="P679">
        <v>1.629E-3</v>
      </c>
    </row>
    <row r="680" spans="1:16" x14ac:dyDescent="0.2">
      <c r="A680" t="s">
        <v>12</v>
      </c>
      <c r="B680">
        <v>429</v>
      </c>
      <c r="C680">
        <v>439</v>
      </c>
      <c r="D680" t="s">
        <v>573</v>
      </c>
      <c r="G680">
        <v>10</v>
      </c>
      <c r="H680">
        <v>1091.4964</v>
      </c>
      <c r="I680" t="s">
        <v>36</v>
      </c>
      <c r="J680">
        <v>5</v>
      </c>
      <c r="K680">
        <v>1097.509495</v>
      </c>
      <c r="L680">
        <v>4.7072000000000003E-2</v>
      </c>
      <c r="M680">
        <v>5.5476640000000002</v>
      </c>
      <c r="N680">
        <v>4.7646000000000001E-2</v>
      </c>
      <c r="O680">
        <v>5.7691660000000002</v>
      </c>
      <c r="P680">
        <v>1.2588999999999999E-2</v>
      </c>
    </row>
    <row r="681" spans="1:16" x14ac:dyDescent="0.2">
      <c r="A681" t="s">
        <v>12</v>
      </c>
      <c r="B681">
        <v>429</v>
      </c>
      <c r="C681">
        <v>439</v>
      </c>
      <c r="D681" t="s">
        <v>573</v>
      </c>
      <c r="G681">
        <v>10</v>
      </c>
      <c r="H681">
        <v>1091.4964</v>
      </c>
      <c r="I681" t="s">
        <v>36</v>
      </c>
      <c r="J681">
        <v>50.000003999999997</v>
      </c>
      <c r="K681">
        <v>1097.5077630000001</v>
      </c>
      <c r="L681">
        <v>1.5092E-2</v>
      </c>
      <c r="M681">
        <v>5.5459310000000004</v>
      </c>
      <c r="N681">
        <v>1.6796999999999999E-2</v>
      </c>
      <c r="O681">
        <v>5.7631920000000001</v>
      </c>
      <c r="P681">
        <v>9.136E-3</v>
      </c>
    </row>
    <row r="682" spans="1:16" x14ac:dyDescent="0.2">
      <c r="A682" t="s">
        <v>12</v>
      </c>
      <c r="B682">
        <v>429</v>
      </c>
      <c r="C682">
        <v>444</v>
      </c>
      <c r="D682" t="s">
        <v>574</v>
      </c>
      <c r="G682">
        <v>15</v>
      </c>
      <c r="H682">
        <v>1621.73</v>
      </c>
      <c r="I682" t="s">
        <v>38</v>
      </c>
      <c r="J682">
        <v>0</v>
      </c>
      <c r="K682">
        <v>1622.4796269999999</v>
      </c>
      <c r="L682">
        <v>2.7481999999999999E-2</v>
      </c>
      <c r="M682">
        <v>0</v>
      </c>
      <c r="N682">
        <v>0</v>
      </c>
      <c r="O682">
        <v>7.8804999999999996</v>
      </c>
      <c r="P682">
        <v>1.9816E-2</v>
      </c>
    </row>
    <row r="683" spans="1:16" x14ac:dyDescent="0.2">
      <c r="A683" t="s">
        <v>12</v>
      </c>
      <c r="B683">
        <v>429</v>
      </c>
      <c r="C683">
        <v>444</v>
      </c>
      <c r="D683" t="s">
        <v>574</v>
      </c>
      <c r="G683">
        <v>15</v>
      </c>
      <c r="H683">
        <v>1621.73</v>
      </c>
      <c r="I683" t="s">
        <v>38</v>
      </c>
      <c r="J683">
        <v>0.05</v>
      </c>
      <c r="K683">
        <v>1629.035805</v>
      </c>
      <c r="L683">
        <v>0.101824</v>
      </c>
      <c r="M683">
        <v>6.5561780000000001</v>
      </c>
      <c r="N683">
        <v>0.10546800000000001</v>
      </c>
      <c r="O683">
        <v>7.8293330000000001</v>
      </c>
      <c r="P683">
        <v>1.1199000000000001E-2</v>
      </c>
    </row>
    <row r="684" spans="1:16" x14ac:dyDescent="0.2">
      <c r="A684" t="s">
        <v>12</v>
      </c>
      <c r="B684">
        <v>429</v>
      </c>
      <c r="C684">
        <v>444</v>
      </c>
      <c r="D684" t="s">
        <v>574</v>
      </c>
      <c r="G684">
        <v>15</v>
      </c>
      <c r="H684">
        <v>1621.73</v>
      </c>
      <c r="I684" t="s">
        <v>38</v>
      </c>
      <c r="J684">
        <v>0.5</v>
      </c>
      <c r="K684">
        <v>1629.2987969999999</v>
      </c>
      <c r="L684">
        <v>5.2285999999999999E-2</v>
      </c>
      <c r="M684">
        <v>6.8191699999999997</v>
      </c>
      <c r="N684">
        <v>5.9069000000000003E-2</v>
      </c>
      <c r="O684">
        <v>7.8327689999999999</v>
      </c>
      <c r="P684">
        <v>1.9090000000000001E-3</v>
      </c>
    </row>
    <row r="685" spans="1:16" x14ac:dyDescent="0.2">
      <c r="A685" t="s">
        <v>12</v>
      </c>
      <c r="B685">
        <v>429</v>
      </c>
      <c r="C685">
        <v>444</v>
      </c>
      <c r="D685" t="s">
        <v>574</v>
      </c>
      <c r="G685">
        <v>15</v>
      </c>
      <c r="H685">
        <v>1621.73</v>
      </c>
      <c r="I685" t="s">
        <v>38</v>
      </c>
      <c r="J685">
        <v>5</v>
      </c>
      <c r="K685">
        <v>1629.3038469999999</v>
      </c>
      <c r="L685">
        <v>0.133495</v>
      </c>
      <c r="M685">
        <v>6.8242200000000004</v>
      </c>
      <c r="N685">
        <v>0.136295</v>
      </c>
      <c r="O685">
        <v>7.8347879999999996</v>
      </c>
      <c r="P685">
        <v>1.4527999999999999E-2</v>
      </c>
    </row>
    <row r="686" spans="1:16" x14ac:dyDescent="0.2">
      <c r="A686" t="s">
        <v>12</v>
      </c>
      <c r="B686">
        <v>429</v>
      </c>
      <c r="C686">
        <v>444</v>
      </c>
      <c r="D686" t="s">
        <v>574</v>
      </c>
      <c r="G686">
        <v>15</v>
      </c>
      <c r="H686">
        <v>1621.73</v>
      </c>
      <c r="I686" t="s">
        <v>38</v>
      </c>
      <c r="J686">
        <v>50.000003999999997</v>
      </c>
      <c r="K686">
        <v>1629.3489460000001</v>
      </c>
      <c r="L686">
        <v>4.0504999999999999E-2</v>
      </c>
      <c r="M686">
        <v>6.869319</v>
      </c>
      <c r="N686">
        <v>4.8947999999999998E-2</v>
      </c>
      <c r="O686">
        <v>7.8526870000000004</v>
      </c>
      <c r="P686">
        <v>9.8359999999999993E-3</v>
      </c>
    </row>
    <row r="687" spans="1:16" x14ac:dyDescent="0.2">
      <c r="A687" t="s">
        <v>12</v>
      </c>
      <c r="B687">
        <v>429</v>
      </c>
      <c r="C687">
        <v>444</v>
      </c>
      <c r="D687" t="s">
        <v>574</v>
      </c>
      <c r="G687">
        <v>15</v>
      </c>
      <c r="H687">
        <v>1621.73</v>
      </c>
      <c r="I687" t="s">
        <v>36</v>
      </c>
      <c r="J687">
        <v>0</v>
      </c>
      <c r="K687">
        <v>1622.4796269999999</v>
      </c>
      <c r="L687">
        <v>2.7481999999999999E-2</v>
      </c>
      <c r="M687">
        <v>0</v>
      </c>
      <c r="N687">
        <v>0</v>
      </c>
      <c r="O687">
        <v>7.8804999999999996</v>
      </c>
      <c r="P687">
        <v>1.9816E-2</v>
      </c>
    </row>
    <row r="688" spans="1:16" x14ac:dyDescent="0.2">
      <c r="A688" t="s">
        <v>12</v>
      </c>
      <c r="B688">
        <v>429</v>
      </c>
      <c r="C688">
        <v>444</v>
      </c>
      <c r="D688" t="s">
        <v>574</v>
      </c>
      <c r="G688">
        <v>15</v>
      </c>
      <c r="H688">
        <v>1621.73</v>
      </c>
      <c r="I688" t="s">
        <v>36</v>
      </c>
      <c r="J688">
        <v>0.05</v>
      </c>
      <c r="K688">
        <v>1629.1247719999999</v>
      </c>
      <c r="L688">
        <v>0.14980199999999999</v>
      </c>
      <c r="M688">
        <v>6.6451450000000003</v>
      </c>
      <c r="N688">
        <v>0.15230199999999999</v>
      </c>
      <c r="O688">
        <v>7.8497640000000004</v>
      </c>
      <c r="P688">
        <v>8.4539999999999997E-3</v>
      </c>
    </row>
    <row r="689" spans="1:16" x14ac:dyDescent="0.2">
      <c r="A689" t="s">
        <v>12</v>
      </c>
      <c r="B689">
        <v>429</v>
      </c>
      <c r="C689">
        <v>444</v>
      </c>
      <c r="D689" t="s">
        <v>574</v>
      </c>
      <c r="G689">
        <v>15</v>
      </c>
      <c r="H689">
        <v>1621.73</v>
      </c>
      <c r="I689" t="s">
        <v>36</v>
      </c>
      <c r="J689">
        <v>0.5</v>
      </c>
      <c r="K689">
        <v>1629.4676179999999</v>
      </c>
      <c r="L689">
        <v>0.10012600000000001</v>
      </c>
      <c r="M689">
        <v>6.9879920000000002</v>
      </c>
      <c r="N689">
        <v>0.103829</v>
      </c>
      <c r="O689">
        <v>7.8401680000000002</v>
      </c>
      <c r="P689">
        <v>5.5589999999999997E-3</v>
      </c>
    </row>
    <row r="690" spans="1:16" x14ac:dyDescent="0.2">
      <c r="A690" t="s">
        <v>12</v>
      </c>
      <c r="B690">
        <v>429</v>
      </c>
      <c r="C690">
        <v>444</v>
      </c>
      <c r="D690" t="s">
        <v>574</v>
      </c>
      <c r="G690">
        <v>15</v>
      </c>
      <c r="H690">
        <v>1621.73</v>
      </c>
      <c r="I690" t="s">
        <v>36</v>
      </c>
      <c r="J690">
        <v>5</v>
      </c>
      <c r="K690">
        <v>1629.441415</v>
      </c>
      <c r="L690">
        <v>5.7949000000000001E-2</v>
      </c>
      <c r="M690">
        <v>6.9617880000000003</v>
      </c>
      <c r="N690">
        <v>6.4134999999999998E-2</v>
      </c>
      <c r="O690">
        <v>7.8483939999999999</v>
      </c>
      <c r="P690">
        <v>8.8769999999999995E-3</v>
      </c>
    </row>
    <row r="691" spans="1:16" x14ac:dyDescent="0.2">
      <c r="A691" t="s">
        <v>12</v>
      </c>
      <c r="B691">
        <v>429</v>
      </c>
      <c r="C691">
        <v>444</v>
      </c>
      <c r="D691" t="s">
        <v>574</v>
      </c>
      <c r="G691">
        <v>15</v>
      </c>
      <c r="H691">
        <v>1621.73</v>
      </c>
      <c r="I691" t="s">
        <v>36</v>
      </c>
      <c r="J691">
        <v>50.000003999999997</v>
      </c>
      <c r="K691">
        <v>1629.371627</v>
      </c>
      <c r="L691">
        <v>5.2655E-2</v>
      </c>
      <c r="M691">
        <v>6.8920000000000003</v>
      </c>
      <c r="N691">
        <v>5.9395000000000003E-2</v>
      </c>
      <c r="O691">
        <v>7.8458129999999997</v>
      </c>
      <c r="P691">
        <v>1.6716999999999999E-2</v>
      </c>
    </row>
    <row r="692" spans="1:16" x14ac:dyDescent="0.2">
      <c r="A692" t="s">
        <v>12</v>
      </c>
      <c r="B692">
        <v>437</v>
      </c>
      <c r="C692">
        <v>444</v>
      </c>
      <c r="D692" t="s">
        <v>575</v>
      </c>
      <c r="G692">
        <v>7</v>
      </c>
      <c r="H692">
        <v>836.36320000000001</v>
      </c>
      <c r="I692" t="s">
        <v>38</v>
      </c>
      <c r="J692">
        <v>0</v>
      </c>
      <c r="K692">
        <v>836.69952799999999</v>
      </c>
      <c r="L692">
        <v>1.9155999999999999E-2</v>
      </c>
      <c r="M692">
        <v>0</v>
      </c>
      <c r="N692">
        <v>0</v>
      </c>
      <c r="O692">
        <v>4.7997579999999997</v>
      </c>
      <c r="P692">
        <v>3.0279999999999999E-3</v>
      </c>
    </row>
    <row r="693" spans="1:16" x14ac:dyDescent="0.2">
      <c r="A693" t="s">
        <v>12</v>
      </c>
      <c r="B693">
        <v>437</v>
      </c>
      <c r="C693">
        <v>444</v>
      </c>
      <c r="D693" t="s">
        <v>575</v>
      </c>
      <c r="G693">
        <v>7</v>
      </c>
      <c r="H693">
        <v>836.36320000000001</v>
      </c>
      <c r="I693" t="s">
        <v>38</v>
      </c>
      <c r="J693">
        <v>0.05</v>
      </c>
      <c r="K693">
        <v>840.29017999999996</v>
      </c>
      <c r="L693">
        <v>9.0468000000000007E-2</v>
      </c>
      <c r="M693">
        <v>3.590652</v>
      </c>
      <c r="N693">
        <v>9.2474000000000001E-2</v>
      </c>
      <c r="O693">
        <v>4.7928709999999999</v>
      </c>
      <c r="P693">
        <v>2.2720000000000001E-3</v>
      </c>
    </row>
    <row r="694" spans="1:16" x14ac:dyDescent="0.2">
      <c r="A694" t="s">
        <v>12</v>
      </c>
      <c r="B694">
        <v>437</v>
      </c>
      <c r="C694">
        <v>444</v>
      </c>
      <c r="D694" t="s">
        <v>575</v>
      </c>
      <c r="G694">
        <v>7</v>
      </c>
      <c r="H694">
        <v>836.36320000000001</v>
      </c>
      <c r="I694" t="s">
        <v>38</v>
      </c>
      <c r="J694">
        <v>0.5</v>
      </c>
      <c r="K694">
        <v>840.32471899999996</v>
      </c>
      <c r="L694">
        <v>5.0453999999999999E-2</v>
      </c>
      <c r="M694">
        <v>3.6251910000000001</v>
      </c>
      <c r="N694">
        <v>5.3968000000000002E-2</v>
      </c>
      <c r="O694">
        <v>4.7817610000000004</v>
      </c>
      <c r="P694">
        <v>7.9909999999999998E-3</v>
      </c>
    </row>
    <row r="695" spans="1:16" x14ac:dyDescent="0.2">
      <c r="A695" t="s">
        <v>12</v>
      </c>
      <c r="B695">
        <v>437</v>
      </c>
      <c r="C695">
        <v>444</v>
      </c>
      <c r="D695" t="s">
        <v>575</v>
      </c>
      <c r="G695">
        <v>7</v>
      </c>
      <c r="H695">
        <v>836.36320000000001</v>
      </c>
      <c r="I695" t="s">
        <v>38</v>
      </c>
      <c r="J695">
        <v>5</v>
      </c>
      <c r="K695">
        <v>840.25026300000002</v>
      </c>
      <c r="L695">
        <v>0.1163</v>
      </c>
      <c r="M695">
        <v>3.550735</v>
      </c>
      <c r="N695">
        <v>0.117867</v>
      </c>
      <c r="O695">
        <v>4.7737600000000002</v>
      </c>
      <c r="P695">
        <v>3.9750000000000002E-3</v>
      </c>
    </row>
    <row r="696" spans="1:16" x14ac:dyDescent="0.2">
      <c r="A696" t="s">
        <v>12</v>
      </c>
      <c r="B696">
        <v>437</v>
      </c>
      <c r="C696">
        <v>444</v>
      </c>
      <c r="D696" t="s">
        <v>575</v>
      </c>
      <c r="G696">
        <v>7</v>
      </c>
      <c r="H696">
        <v>836.36320000000001</v>
      </c>
      <c r="I696" t="s">
        <v>38</v>
      </c>
      <c r="J696">
        <v>50.000003999999997</v>
      </c>
      <c r="K696">
        <v>840.27709800000002</v>
      </c>
      <c r="L696">
        <v>4.58E-2</v>
      </c>
      <c r="M696">
        <v>3.577569</v>
      </c>
      <c r="N696">
        <v>4.9644000000000001E-2</v>
      </c>
      <c r="O696">
        <v>4.7813749999999997</v>
      </c>
      <c r="P696">
        <v>8.1890000000000001E-3</v>
      </c>
    </row>
    <row r="697" spans="1:16" x14ac:dyDescent="0.2">
      <c r="A697" t="s">
        <v>12</v>
      </c>
      <c r="B697">
        <v>437</v>
      </c>
      <c r="C697">
        <v>444</v>
      </c>
      <c r="D697" t="s">
        <v>575</v>
      </c>
      <c r="G697">
        <v>7</v>
      </c>
      <c r="H697">
        <v>836.36320000000001</v>
      </c>
      <c r="I697" t="s">
        <v>36</v>
      </c>
      <c r="J697">
        <v>0</v>
      </c>
      <c r="K697">
        <v>836.69952799999999</v>
      </c>
      <c r="L697">
        <v>1.9155999999999999E-2</v>
      </c>
      <c r="M697">
        <v>0</v>
      </c>
      <c r="N697">
        <v>0</v>
      </c>
      <c r="O697">
        <v>4.7997579999999997</v>
      </c>
      <c r="P697">
        <v>3.0279999999999999E-3</v>
      </c>
    </row>
    <row r="698" spans="1:16" x14ac:dyDescent="0.2">
      <c r="A698" t="s">
        <v>12</v>
      </c>
      <c r="B698">
        <v>437</v>
      </c>
      <c r="C698">
        <v>444</v>
      </c>
      <c r="D698" t="s">
        <v>575</v>
      </c>
      <c r="G698">
        <v>7</v>
      </c>
      <c r="H698">
        <v>836.36320000000001</v>
      </c>
      <c r="I698" t="s">
        <v>36</v>
      </c>
      <c r="J698">
        <v>0.05</v>
      </c>
      <c r="K698">
        <v>840.32663500000001</v>
      </c>
      <c r="L698">
        <v>0.12549299999999999</v>
      </c>
      <c r="M698">
        <v>3.6271070000000001</v>
      </c>
      <c r="N698">
        <v>0.126946</v>
      </c>
      <c r="O698">
        <v>4.7850999999999999</v>
      </c>
      <c r="P698">
        <v>9.8499999999999994E-3</v>
      </c>
    </row>
    <row r="699" spans="1:16" x14ac:dyDescent="0.2">
      <c r="A699" t="s">
        <v>12</v>
      </c>
      <c r="B699">
        <v>437</v>
      </c>
      <c r="C699">
        <v>444</v>
      </c>
      <c r="D699" t="s">
        <v>575</v>
      </c>
      <c r="G699">
        <v>7</v>
      </c>
      <c r="H699">
        <v>836.36320000000001</v>
      </c>
      <c r="I699" t="s">
        <v>36</v>
      </c>
      <c r="J699">
        <v>0.5</v>
      </c>
      <c r="K699">
        <v>840.37433799999997</v>
      </c>
      <c r="L699">
        <v>0.11608</v>
      </c>
      <c r="M699">
        <v>3.6748099999999999</v>
      </c>
      <c r="N699">
        <v>0.11765</v>
      </c>
      <c r="O699">
        <v>4.7861799999999999</v>
      </c>
      <c r="P699">
        <v>5.5259999999999997E-3</v>
      </c>
    </row>
    <row r="700" spans="1:16" x14ac:dyDescent="0.2">
      <c r="A700" t="s">
        <v>12</v>
      </c>
      <c r="B700">
        <v>437</v>
      </c>
      <c r="C700">
        <v>444</v>
      </c>
      <c r="D700" t="s">
        <v>575</v>
      </c>
      <c r="G700">
        <v>7</v>
      </c>
      <c r="H700">
        <v>836.36320000000001</v>
      </c>
      <c r="I700" t="s">
        <v>36</v>
      </c>
      <c r="J700">
        <v>5</v>
      </c>
      <c r="K700">
        <v>840.25048700000002</v>
      </c>
      <c r="L700">
        <v>5.2717E-2</v>
      </c>
      <c r="M700">
        <v>3.5509590000000002</v>
      </c>
      <c r="N700">
        <v>5.6090000000000001E-2</v>
      </c>
      <c r="O700">
        <v>4.7822190000000004</v>
      </c>
      <c r="P700">
        <v>2.957E-3</v>
      </c>
    </row>
    <row r="701" spans="1:16" x14ac:dyDescent="0.2">
      <c r="A701" t="s">
        <v>12</v>
      </c>
      <c r="B701">
        <v>437</v>
      </c>
      <c r="C701">
        <v>444</v>
      </c>
      <c r="D701" t="s">
        <v>575</v>
      </c>
      <c r="G701">
        <v>7</v>
      </c>
      <c r="H701">
        <v>836.36320000000001</v>
      </c>
      <c r="I701" t="s">
        <v>36</v>
      </c>
      <c r="J701">
        <v>50.000003999999997</v>
      </c>
      <c r="K701">
        <v>840.35056499999996</v>
      </c>
      <c r="L701">
        <v>0.130075</v>
      </c>
      <c r="M701">
        <v>3.6510359999999999</v>
      </c>
      <c r="N701">
        <v>0.13147800000000001</v>
      </c>
      <c r="O701">
        <v>4.7868240000000002</v>
      </c>
      <c r="P701">
        <v>3.6939999999999998E-3</v>
      </c>
    </row>
    <row r="702" spans="1:16" x14ac:dyDescent="0.2">
      <c r="A702" t="s">
        <v>12</v>
      </c>
      <c r="B702">
        <v>438</v>
      </c>
      <c r="C702">
        <v>444</v>
      </c>
      <c r="D702" t="s">
        <v>576</v>
      </c>
      <c r="G702">
        <v>6</v>
      </c>
      <c r="H702">
        <v>749.33119999999997</v>
      </c>
      <c r="I702" t="s">
        <v>38</v>
      </c>
      <c r="J702">
        <v>0</v>
      </c>
      <c r="K702">
        <v>749.708888</v>
      </c>
      <c r="L702">
        <v>2.7711E-2</v>
      </c>
      <c r="M702">
        <v>0</v>
      </c>
      <c r="N702">
        <v>0</v>
      </c>
      <c r="O702">
        <v>4.6975600000000002</v>
      </c>
      <c r="P702">
        <v>0.107311</v>
      </c>
    </row>
    <row r="703" spans="1:16" x14ac:dyDescent="0.2">
      <c r="A703" t="s">
        <v>12</v>
      </c>
      <c r="B703">
        <v>438</v>
      </c>
      <c r="C703">
        <v>444</v>
      </c>
      <c r="D703" t="s">
        <v>576</v>
      </c>
      <c r="G703">
        <v>6</v>
      </c>
      <c r="H703">
        <v>749.33119999999997</v>
      </c>
      <c r="I703" t="s">
        <v>38</v>
      </c>
      <c r="J703">
        <v>0.05</v>
      </c>
      <c r="K703">
        <v>752.62916700000005</v>
      </c>
      <c r="L703">
        <v>3.9470999999999999E-2</v>
      </c>
      <c r="M703">
        <v>2.9202789999999998</v>
      </c>
      <c r="N703">
        <v>4.8226999999999999E-2</v>
      </c>
      <c r="O703">
        <v>4.7107460000000003</v>
      </c>
      <c r="P703">
        <v>4.4099999999999999E-3</v>
      </c>
    </row>
    <row r="704" spans="1:16" x14ac:dyDescent="0.2">
      <c r="A704" t="s">
        <v>12</v>
      </c>
      <c r="B704">
        <v>438</v>
      </c>
      <c r="C704">
        <v>444</v>
      </c>
      <c r="D704" t="s">
        <v>576</v>
      </c>
      <c r="G704">
        <v>6</v>
      </c>
      <c r="H704">
        <v>749.33119999999997</v>
      </c>
      <c r="I704" t="s">
        <v>38</v>
      </c>
      <c r="J704">
        <v>0.5</v>
      </c>
      <c r="K704">
        <v>752.68343300000004</v>
      </c>
      <c r="L704">
        <v>5.4903E-2</v>
      </c>
      <c r="M704">
        <v>2.9745460000000001</v>
      </c>
      <c r="N704">
        <v>6.1499999999999999E-2</v>
      </c>
      <c r="O704">
        <v>4.69862</v>
      </c>
      <c r="P704">
        <v>6.7739999999999996E-3</v>
      </c>
    </row>
    <row r="705" spans="1:16" x14ac:dyDescent="0.2">
      <c r="A705" t="s">
        <v>12</v>
      </c>
      <c r="B705">
        <v>438</v>
      </c>
      <c r="C705">
        <v>444</v>
      </c>
      <c r="D705" t="s">
        <v>576</v>
      </c>
      <c r="G705">
        <v>6</v>
      </c>
      <c r="H705">
        <v>749.33119999999997</v>
      </c>
      <c r="I705" t="s">
        <v>38</v>
      </c>
      <c r="J705">
        <v>5</v>
      </c>
      <c r="K705">
        <v>752.62729200000001</v>
      </c>
      <c r="L705">
        <v>2.9167999999999999E-2</v>
      </c>
      <c r="M705">
        <v>2.9184040000000002</v>
      </c>
      <c r="N705">
        <v>4.0232999999999998E-2</v>
      </c>
      <c r="O705">
        <v>4.7060129999999996</v>
      </c>
      <c r="P705">
        <v>7.7489999999999998E-3</v>
      </c>
    </row>
    <row r="706" spans="1:16" x14ac:dyDescent="0.2">
      <c r="A706" t="s">
        <v>12</v>
      </c>
      <c r="B706">
        <v>438</v>
      </c>
      <c r="C706">
        <v>444</v>
      </c>
      <c r="D706" t="s">
        <v>576</v>
      </c>
      <c r="G706">
        <v>6</v>
      </c>
      <c r="H706">
        <v>749.33119999999997</v>
      </c>
      <c r="I706" t="s">
        <v>38</v>
      </c>
      <c r="J706">
        <v>50.000003999999997</v>
      </c>
      <c r="K706">
        <v>752.64611100000002</v>
      </c>
      <c r="L706">
        <v>2.7525000000000001E-2</v>
      </c>
      <c r="M706">
        <v>2.9372229999999999</v>
      </c>
      <c r="N706">
        <v>3.9058000000000002E-2</v>
      </c>
      <c r="O706">
        <v>4.7021829999999998</v>
      </c>
      <c r="P706">
        <v>2.8869999999999998E-3</v>
      </c>
    </row>
    <row r="707" spans="1:16" x14ac:dyDescent="0.2">
      <c r="A707" t="s">
        <v>12</v>
      </c>
      <c r="B707">
        <v>438</v>
      </c>
      <c r="C707">
        <v>444</v>
      </c>
      <c r="D707" t="s">
        <v>576</v>
      </c>
      <c r="G707">
        <v>6</v>
      </c>
      <c r="H707">
        <v>749.33119999999997</v>
      </c>
      <c r="I707" t="s">
        <v>36</v>
      </c>
      <c r="J707">
        <v>0</v>
      </c>
      <c r="K707">
        <v>749.708888</v>
      </c>
      <c r="L707">
        <v>2.7711E-2</v>
      </c>
      <c r="M707">
        <v>0</v>
      </c>
      <c r="N707">
        <v>0</v>
      </c>
      <c r="O707">
        <v>4.6975600000000002</v>
      </c>
      <c r="P707">
        <v>0.107311</v>
      </c>
    </row>
    <row r="708" spans="1:16" x14ac:dyDescent="0.2">
      <c r="A708" t="s">
        <v>12</v>
      </c>
      <c r="B708">
        <v>438</v>
      </c>
      <c r="C708">
        <v>444</v>
      </c>
      <c r="D708" t="s">
        <v>576</v>
      </c>
      <c r="G708">
        <v>6</v>
      </c>
      <c r="H708">
        <v>749.33119999999997</v>
      </c>
      <c r="I708" t="s">
        <v>36</v>
      </c>
      <c r="J708">
        <v>0.05</v>
      </c>
      <c r="K708">
        <v>752.59064100000001</v>
      </c>
      <c r="L708">
        <v>0.129223</v>
      </c>
      <c r="M708">
        <v>2.8817529999999998</v>
      </c>
      <c r="N708">
        <v>0.132161</v>
      </c>
      <c r="O708">
        <v>4.708526</v>
      </c>
      <c r="P708">
        <v>7.4060000000000003E-3</v>
      </c>
    </row>
    <row r="709" spans="1:16" x14ac:dyDescent="0.2">
      <c r="A709" t="s">
        <v>12</v>
      </c>
      <c r="B709">
        <v>438</v>
      </c>
      <c r="C709">
        <v>444</v>
      </c>
      <c r="D709" t="s">
        <v>576</v>
      </c>
      <c r="G709">
        <v>6</v>
      </c>
      <c r="H709">
        <v>749.33119999999997</v>
      </c>
      <c r="I709" t="s">
        <v>36</v>
      </c>
      <c r="J709">
        <v>0.5</v>
      </c>
      <c r="K709">
        <v>752.57820600000002</v>
      </c>
      <c r="L709">
        <v>7.8220000000000008E-3</v>
      </c>
      <c r="M709">
        <v>2.869319</v>
      </c>
      <c r="N709">
        <v>2.8794E-2</v>
      </c>
      <c r="O709">
        <v>4.710655</v>
      </c>
      <c r="P709">
        <v>2.0669999999999998E-3</v>
      </c>
    </row>
    <row r="710" spans="1:16" x14ac:dyDescent="0.2">
      <c r="A710" t="s">
        <v>12</v>
      </c>
      <c r="B710">
        <v>438</v>
      </c>
      <c r="C710">
        <v>444</v>
      </c>
      <c r="D710" t="s">
        <v>576</v>
      </c>
      <c r="G710">
        <v>6</v>
      </c>
      <c r="H710">
        <v>749.33119999999997</v>
      </c>
      <c r="I710" t="s">
        <v>36</v>
      </c>
      <c r="J710">
        <v>5</v>
      </c>
      <c r="K710">
        <v>752.54319899999996</v>
      </c>
      <c r="L710">
        <v>2.1888999999999999E-2</v>
      </c>
      <c r="M710">
        <v>2.834311</v>
      </c>
      <c r="N710">
        <v>3.5312999999999997E-2</v>
      </c>
      <c r="O710">
        <v>4.7126760000000001</v>
      </c>
      <c r="P710">
        <v>6.4999999999999997E-3</v>
      </c>
    </row>
    <row r="711" spans="1:16" x14ac:dyDescent="0.2">
      <c r="A711" t="s">
        <v>12</v>
      </c>
      <c r="B711">
        <v>438</v>
      </c>
      <c r="C711">
        <v>444</v>
      </c>
      <c r="D711" t="s">
        <v>576</v>
      </c>
      <c r="G711">
        <v>6</v>
      </c>
      <c r="H711">
        <v>749.33119999999997</v>
      </c>
      <c r="I711" t="s">
        <v>36</v>
      </c>
      <c r="J711">
        <v>50.000003999999997</v>
      </c>
      <c r="K711">
        <v>752.60821899999996</v>
      </c>
      <c r="L711">
        <v>4.3138000000000003E-2</v>
      </c>
      <c r="M711">
        <v>2.8993310000000001</v>
      </c>
      <c r="N711">
        <v>5.1271999999999998E-2</v>
      </c>
      <c r="O711">
        <v>4.7067990000000002</v>
      </c>
      <c r="P711">
        <v>8.0839999999999992E-3</v>
      </c>
    </row>
    <row r="712" spans="1:16" x14ac:dyDescent="0.2">
      <c r="A712" t="s">
        <v>12</v>
      </c>
      <c r="B712">
        <v>445</v>
      </c>
      <c r="C712">
        <v>470</v>
      </c>
      <c r="D712" t="s">
        <v>577</v>
      </c>
      <c r="G712">
        <v>19</v>
      </c>
      <c r="H712">
        <v>2647.3825000000002</v>
      </c>
      <c r="I712" t="s">
        <v>38</v>
      </c>
      <c r="J712">
        <v>0</v>
      </c>
      <c r="K712">
        <v>2648.867761</v>
      </c>
      <c r="L712">
        <v>0.43154700000000001</v>
      </c>
      <c r="M712">
        <v>0</v>
      </c>
      <c r="N712">
        <v>0</v>
      </c>
      <c r="O712">
        <v>8.9435009999999995</v>
      </c>
      <c r="P712">
        <v>7.522E-3</v>
      </c>
    </row>
    <row r="713" spans="1:16" x14ac:dyDescent="0.2">
      <c r="A713" t="s">
        <v>12</v>
      </c>
      <c r="B713">
        <v>445</v>
      </c>
      <c r="C713">
        <v>470</v>
      </c>
      <c r="D713" t="s">
        <v>577</v>
      </c>
      <c r="G713">
        <v>19</v>
      </c>
      <c r="H713">
        <v>2647.3825000000002</v>
      </c>
      <c r="I713" t="s">
        <v>38</v>
      </c>
      <c r="J713">
        <v>0.05</v>
      </c>
      <c r="K713">
        <v>2659.4814099999999</v>
      </c>
      <c r="L713">
        <v>0.109652</v>
      </c>
      <c r="M713">
        <v>10.613649000000001</v>
      </c>
      <c r="N713">
        <v>0.44525999999999999</v>
      </c>
      <c r="O713">
        <v>8.9204419999999995</v>
      </c>
      <c r="P713">
        <v>2.0781999999999998E-2</v>
      </c>
    </row>
    <row r="714" spans="1:16" x14ac:dyDescent="0.2">
      <c r="A714" t="s">
        <v>12</v>
      </c>
      <c r="B714">
        <v>445</v>
      </c>
      <c r="C714">
        <v>470</v>
      </c>
      <c r="D714" t="s">
        <v>577</v>
      </c>
      <c r="G714">
        <v>19</v>
      </c>
      <c r="H714">
        <v>2647.3825000000002</v>
      </c>
      <c r="I714" t="s">
        <v>38</v>
      </c>
      <c r="J714">
        <v>0.5</v>
      </c>
      <c r="K714">
        <v>2659.2380149999999</v>
      </c>
      <c r="L714">
        <v>8.5082000000000005E-2</v>
      </c>
      <c r="M714">
        <v>10.370253</v>
      </c>
      <c r="N714">
        <v>0.43985400000000002</v>
      </c>
      <c r="O714">
        <v>8.9071230000000003</v>
      </c>
      <c r="P714">
        <v>2.2554000000000001E-2</v>
      </c>
    </row>
    <row r="715" spans="1:16" x14ac:dyDescent="0.2">
      <c r="A715" t="s">
        <v>12</v>
      </c>
      <c r="B715">
        <v>445</v>
      </c>
      <c r="C715">
        <v>470</v>
      </c>
      <c r="D715" t="s">
        <v>577</v>
      </c>
      <c r="G715">
        <v>19</v>
      </c>
      <c r="H715">
        <v>2647.3825000000002</v>
      </c>
      <c r="I715" t="s">
        <v>38</v>
      </c>
      <c r="J715">
        <v>5</v>
      </c>
      <c r="K715">
        <v>2659.0400719999998</v>
      </c>
      <c r="L715">
        <v>5.781E-2</v>
      </c>
      <c r="M715">
        <v>10.17231</v>
      </c>
      <c r="N715">
        <v>0.43540200000000001</v>
      </c>
      <c r="O715">
        <v>8.9207630000000009</v>
      </c>
      <c r="P715">
        <v>6.2009999999999999E-3</v>
      </c>
    </row>
    <row r="716" spans="1:16" x14ac:dyDescent="0.2">
      <c r="A716" t="s">
        <v>12</v>
      </c>
      <c r="B716">
        <v>445</v>
      </c>
      <c r="C716">
        <v>470</v>
      </c>
      <c r="D716" t="s">
        <v>577</v>
      </c>
      <c r="G716">
        <v>19</v>
      </c>
      <c r="H716">
        <v>2647.3825000000002</v>
      </c>
      <c r="I716" t="s">
        <v>38</v>
      </c>
      <c r="J716">
        <v>50.000003999999997</v>
      </c>
      <c r="K716">
        <v>2659.0762890000001</v>
      </c>
      <c r="L716">
        <v>0.106914</v>
      </c>
      <c r="M716">
        <v>10.208527</v>
      </c>
      <c r="N716">
        <v>0.44459399999999999</v>
      </c>
      <c r="O716">
        <v>8.9188170000000007</v>
      </c>
      <c r="P716">
        <v>1.2913000000000001E-2</v>
      </c>
    </row>
    <row r="717" spans="1:16" x14ac:dyDescent="0.2">
      <c r="A717" t="s">
        <v>12</v>
      </c>
      <c r="B717">
        <v>445</v>
      </c>
      <c r="C717">
        <v>470</v>
      </c>
      <c r="D717" t="s">
        <v>577</v>
      </c>
      <c r="G717">
        <v>19</v>
      </c>
      <c r="H717">
        <v>2647.3825000000002</v>
      </c>
      <c r="I717" t="s">
        <v>36</v>
      </c>
      <c r="J717">
        <v>0</v>
      </c>
      <c r="K717">
        <v>2648.867761</v>
      </c>
      <c r="L717">
        <v>0.43154700000000001</v>
      </c>
      <c r="M717">
        <v>0</v>
      </c>
      <c r="N717">
        <v>0</v>
      </c>
      <c r="O717">
        <v>8.9435009999999995</v>
      </c>
      <c r="P717">
        <v>7.522E-3</v>
      </c>
    </row>
    <row r="718" spans="1:16" x14ac:dyDescent="0.2">
      <c r="A718" t="s">
        <v>12</v>
      </c>
      <c r="B718">
        <v>445</v>
      </c>
      <c r="C718">
        <v>470</v>
      </c>
      <c r="D718" t="s">
        <v>577</v>
      </c>
      <c r="G718">
        <v>19</v>
      </c>
      <c r="H718">
        <v>2647.3825000000002</v>
      </c>
      <c r="I718" t="s">
        <v>36</v>
      </c>
      <c r="J718">
        <v>0.05</v>
      </c>
      <c r="K718">
        <v>2659.6914959999999</v>
      </c>
      <c r="L718">
        <v>0.248394</v>
      </c>
      <c r="M718">
        <v>10.823734999999999</v>
      </c>
      <c r="N718">
        <v>0.49792799999999998</v>
      </c>
      <c r="O718">
        <v>8.9488660000000007</v>
      </c>
      <c r="P718">
        <v>1.1697000000000001E-2</v>
      </c>
    </row>
    <row r="719" spans="1:16" x14ac:dyDescent="0.2">
      <c r="A719" t="s">
        <v>12</v>
      </c>
      <c r="B719">
        <v>445</v>
      </c>
      <c r="C719">
        <v>470</v>
      </c>
      <c r="D719" t="s">
        <v>577</v>
      </c>
      <c r="G719">
        <v>19</v>
      </c>
      <c r="H719">
        <v>2647.3825000000002</v>
      </c>
      <c r="I719" t="s">
        <v>36</v>
      </c>
      <c r="J719">
        <v>0.5</v>
      </c>
      <c r="K719">
        <v>2659.3833380000001</v>
      </c>
      <c r="L719">
        <v>7.2756000000000001E-2</v>
      </c>
      <c r="M719">
        <v>10.515577</v>
      </c>
      <c r="N719">
        <v>0.437637</v>
      </c>
      <c r="O719">
        <v>8.9323750000000004</v>
      </c>
      <c r="P719">
        <v>8.7340000000000004E-3</v>
      </c>
    </row>
    <row r="720" spans="1:16" x14ac:dyDescent="0.2">
      <c r="A720" t="s">
        <v>12</v>
      </c>
      <c r="B720">
        <v>445</v>
      </c>
      <c r="C720">
        <v>470</v>
      </c>
      <c r="D720" t="s">
        <v>577</v>
      </c>
      <c r="G720">
        <v>19</v>
      </c>
      <c r="H720">
        <v>2647.3825000000002</v>
      </c>
      <c r="I720" t="s">
        <v>36</v>
      </c>
      <c r="J720">
        <v>5</v>
      </c>
      <c r="K720">
        <v>2659.1494069999999</v>
      </c>
      <c r="L720">
        <v>9.8964999999999997E-2</v>
      </c>
      <c r="M720">
        <v>10.281646</v>
      </c>
      <c r="N720">
        <v>0.44274999999999998</v>
      </c>
      <c r="O720">
        <v>8.9741920000000004</v>
      </c>
      <c r="P720">
        <v>1.2874999999999999E-2</v>
      </c>
    </row>
    <row r="721" spans="1:16" x14ac:dyDescent="0.2">
      <c r="A721" t="s">
        <v>12</v>
      </c>
      <c r="B721">
        <v>445</v>
      </c>
      <c r="C721">
        <v>470</v>
      </c>
      <c r="D721" t="s">
        <v>577</v>
      </c>
      <c r="G721">
        <v>19</v>
      </c>
      <c r="H721">
        <v>2647.3825000000002</v>
      </c>
      <c r="I721" t="s">
        <v>36</v>
      </c>
      <c r="J721">
        <v>50.000003999999997</v>
      </c>
      <c r="K721">
        <v>2659.0254920000002</v>
      </c>
      <c r="L721">
        <v>8.6626999999999996E-2</v>
      </c>
      <c r="M721">
        <v>10.157730000000001</v>
      </c>
      <c r="N721">
        <v>0.44015599999999999</v>
      </c>
      <c r="O721">
        <v>8.9035550000000008</v>
      </c>
      <c r="P721">
        <v>1.038E-2</v>
      </c>
    </row>
    <row r="722" spans="1:16" x14ac:dyDescent="0.2">
      <c r="A722" t="s">
        <v>12</v>
      </c>
      <c r="B722">
        <v>445</v>
      </c>
      <c r="C722">
        <v>471</v>
      </c>
      <c r="D722" t="s">
        <v>578</v>
      </c>
      <c r="G722">
        <v>20</v>
      </c>
      <c r="H722">
        <v>2760.4666000000002</v>
      </c>
      <c r="I722" t="s">
        <v>38</v>
      </c>
      <c r="J722">
        <v>0</v>
      </c>
      <c r="K722">
        <v>2761.927287</v>
      </c>
      <c r="L722">
        <v>3.7850000000000002E-2</v>
      </c>
      <c r="M722">
        <v>0</v>
      </c>
      <c r="N722">
        <v>0</v>
      </c>
      <c r="O722">
        <v>10.229539000000001</v>
      </c>
      <c r="P722">
        <v>1.208E-2</v>
      </c>
    </row>
    <row r="723" spans="1:16" x14ac:dyDescent="0.2">
      <c r="A723" t="s">
        <v>12</v>
      </c>
      <c r="B723">
        <v>445</v>
      </c>
      <c r="C723">
        <v>471</v>
      </c>
      <c r="D723" t="s">
        <v>578</v>
      </c>
      <c r="G723">
        <v>20</v>
      </c>
      <c r="H723">
        <v>2760.4666000000002</v>
      </c>
      <c r="I723" t="s">
        <v>38</v>
      </c>
      <c r="J723">
        <v>0.05</v>
      </c>
      <c r="K723">
        <v>2773.1260809999999</v>
      </c>
      <c r="L723">
        <v>0.100728</v>
      </c>
      <c r="M723">
        <v>11.198793999999999</v>
      </c>
      <c r="N723">
        <v>0.10760400000000001</v>
      </c>
      <c r="O723">
        <v>10.232835</v>
      </c>
      <c r="P723">
        <v>1.4263E-2</v>
      </c>
    </row>
    <row r="724" spans="1:16" x14ac:dyDescent="0.2">
      <c r="A724" t="s">
        <v>12</v>
      </c>
      <c r="B724">
        <v>445</v>
      </c>
      <c r="C724">
        <v>471</v>
      </c>
      <c r="D724" t="s">
        <v>578</v>
      </c>
      <c r="G724">
        <v>20</v>
      </c>
      <c r="H724">
        <v>2760.4666000000002</v>
      </c>
      <c r="I724" t="s">
        <v>38</v>
      </c>
      <c r="J724">
        <v>0.5</v>
      </c>
      <c r="K724">
        <v>2772.906481</v>
      </c>
      <c r="L724">
        <v>8.0643000000000006E-2</v>
      </c>
      <c r="M724">
        <v>10.979195000000001</v>
      </c>
      <c r="N724">
        <v>8.9083999999999997E-2</v>
      </c>
      <c r="O724">
        <v>10.215605999999999</v>
      </c>
      <c r="P724">
        <v>1.5865000000000001E-2</v>
      </c>
    </row>
    <row r="725" spans="1:16" x14ac:dyDescent="0.2">
      <c r="A725" t="s">
        <v>12</v>
      </c>
      <c r="B725">
        <v>445</v>
      </c>
      <c r="C725">
        <v>471</v>
      </c>
      <c r="D725" t="s">
        <v>578</v>
      </c>
      <c r="G725">
        <v>20</v>
      </c>
      <c r="H725">
        <v>2760.4666000000002</v>
      </c>
      <c r="I725" t="s">
        <v>38</v>
      </c>
      <c r="J725">
        <v>5</v>
      </c>
      <c r="K725">
        <v>2772.7009889999999</v>
      </c>
      <c r="L725">
        <v>0.16400500000000001</v>
      </c>
      <c r="M725">
        <v>10.773702999999999</v>
      </c>
      <c r="N725">
        <v>0.16831599999999999</v>
      </c>
      <c r="O725">
        <v>10.246262</v>
      </c>
      <c r="P725">
        <v>2.1137E-2</v>
      </c>
    </row>
    <row r="726" spans="1:16" x14ac:dyDescent="0.2">
      <c r="A726" t="s">
        <v>12</v>
      </c>
      <c r="B726">
        <v>445</v>
      </c>
      <c r="C726">
        <v>471</v>
      </c>
      <c r="D726" t="s">
        <v>578</v>
      </c>
      <c r="G726">
        <v>20</v>
      </c>
      <c r="H726">
        <v>2760.4666000000002</v>
      </c>
      <c r="I726" t="s">
        <v>38</v>
      </c>
      <c r="J726">
        <v>50.000003999999997</v>
      </c>
      <c r="K726">
        <v>2772.784678</v>
      </c>
      <c r="L726">
        <v>6.7277000000000003E-2</v>
      </c>
      <c r="M726">
        <v>10.857391</v>
      </c>
      <c r="N726">
        <v>7.7192999999999998E-2</v>
      </c>
      <c r="O726">
        <v>10.223794</v>
      </c>
      <c r="P726">
        <v>1.0449E-2</v>
      </c>
    </row>
    <row r="727" spans="1:16" x14ac:dyDescent="0.2">
      <c r="A727" t="s">
        <v>12</v>
      </c>
      <c r="B727">
        <v>445</v>
      </c>
      <c r="C727">
        <v>471</v>
      </c>
      <c r="D727" t="s">
        <v>578</v>
      </c>
      <c r="G727">
        <v>20</v>
      </c>
      <c r="H727">
        <v>2760.4666000000002</v>
      </c>
      <c r="I727" t="s">
        <v>36</v>
      </c>
      <c r="J727">
        <v>0</v>
      </c>
      <c r="K727">
        <v>2761.927287</v>
      </c>
      <c r="L727">
        <v>3.7850000000000002E-2</v>
      </c>
      <c r="M727">
        <v>0</v>
      </c>
      <c r="N727">
        <v>0</v>
      </c>
      <c r="O727">
        <v>10.229539000000001</v>
      </c>
      <c r="P727">
        <v>1.208E-2</v>
      </c>
    </row>
    <row r="728" spans="1:16" x14ac:dyDescent="0.2">
      <c r="A728" t="s">
        <v>12</v>
      </c>
      <c r="B728">
        <v>445</v>
      </c>
      <c r="C728">
        <v>471</v>
      </c>
      <c r="D728" t="s">
        <v>578</v>
      </c>
      <c r="G728">
        <v>20</v>
      </c>
      <c r="H728">
        <v>2760.4666000000002</v>
      </c>
      <c r="I728" t="s">
        <v>36</v>
      </c>
      <c r="J728">
        <v>0.05</v>
      </c>
      <c r="K728">
        <v>2773.4776660000002</v>
      </c>
      <c r="L728">
        <v>0.17069500000000001</v>
      </c>
      <c r="M728">
        <v>11.550380000000001</v>
      </c>
      <c r="N728">
        <v>0.174841</v>
      </c>
      <c r="O728">
        <v>10.24625</v>
      </c>
      <c r="P728">
        <v>2.9343000000000001E-2</v>
      </c>
    </row>
    <row r="729" spans="1:16" x14ac:dyDescent="0.2">
      <c r="A729" t="s">
        <v>12</v>
      </c>
      <c r="B729">
        <v>445</v>
      </c>
      <c r="C729">
        <v>471</v>
      </c>
      <c r="D729" t="s">
        <v>578</v>
      </c>
      <c r="G729">
        <v>20</v>
      </c>
      <c r="H729">
        <v>2760.4666000000002</v>
      </c>
      <c r="I729" t="s">
        <v>36</v>
      </c>
      <c r="J729">
        <v>0.5</v>
      </c>
      <c r="K729">
        <v>2773.1824489999999</v>
      </c>
      <c r="L729">
        <v>4.011E-2</v>
      </c>
      <c r="M729">
        <v>11.255163</v>
      </c>
      <c r="N729">
        <v>5.5148999999999997E-2</v>
      </c>
      <c r="O729">
        <v>10.223991</v>
      </c>
      <c r="P729">
        <v>1.4844E-2</v>
      </c>
    </row>
    <row r="730" spans="1:16" x14ac:dyDescent="0.2">
      <c r="A730" t="s">
        <v>12</v>
      </c>
      <c r="B730">
        <v>445</v>
      </c>
      <c r="C730">
        <v>471</v>
      </c>
      <c r="D730" t="s">
        <v>578</v>
      </c>
      <c r="G730">
        <v>20</v>
      </c>
      <c r="H730">
        <v>2760.4666000000002</v>
      </c>
      <c r="I730" t="s">
        <v>36</v>
      </c>
      <c r="J730">
        <v>5</v>
      </c>
      <c r="K730">
        <v>2772.8966700000001</v>
      </c>
      <c r="L730">
        <v>0.13008500000000001</v>
      </c>
      <c r="M730">
        <v>10.969383000000001</v>
      </c>
      <c r="N730">
        <v>0.13547999999999999</v>
      </c>
      <c r="O730">
        <v>10.267398</v>
      </c>
      <c r="P730">
        <v>1.4364E-2</v>
      </c>
    </row>
    <row r="731" spans="1:16" x14ac:dyDescent="0.2">
      <c r="A731" t="s">
        <v>12</v>
      </c>
      <c r="B731">
        <v>445</v>
      </c>
      <c r="C731">
        <v>471</v>
      </c>
      <c r="D731" t="s">
        <v>578</v>
      </c>
      <c r="G731">
        <v>20</v>
      </c>
      <c r="H731">
        <v>2760.4666000000002</v>
      </c>
      <c r="I731" t="s">
        <v>36</v>
      </c>
      <c r="J731">
        <v>50.000003999999997</v>
      </c>
      <c r="K731">
        <v>2772.7229809999999</v>
      </c>
      <c r="L731">
        <v>1.9882E-2</v>
      </c>
      <c r="M731">
        <v>10.795693999999999</v>
      </c>
      <c r="N731">
        <v>4.2754E-2</v>
      </c>
      <c r="O731">
        <v>10.204252</v>
      </c>
      <c r="P731">
        <v>2.2206E-2</v>
      </c>
    </row>
    <row r="732" spans="1:16" x14ac:dyDescent="0.2">
      <c r="A732" t="s">
        <v>12</v>
      </c>
      <c r="B732">
        <v>471</v>
      </c>
      <c r="C732">
        <v>477</v>
      </c>
      <c r="D732" t="s">
        <v>579</v>
      </c>
      <c r="G732">
        <v>6</v>
      </c>
      <c r="H732">
        <v>821.37090000000001</v>
      </c>
      <c r="I732" t="s">
        <v>38</v>
      </c>
      <c r="J732">
        <v>0</v>
      </c>
      <c r="K732">
        <v>821.79514400000005</v>
      </c>
      <c r="L732">
        <v>5.5079999999999999E-3</v>
      </c>
      <c r="M732">
        <v>0</v>
      </c>
      <c r="N732">
        <v>0</v>
      </c>
      <c r="O732">
        <v>8.1936529999999994</v>
      </c>
      <c r="P732">
        <v>1.9105E-2</v>
      </c>
    </row>
    <row r="733" spans="1:16" x14ac:dyDescent="0.2">
      <c r="A733" t="s">
        <v>12</v>
      </c>
      <c r="B733">
        <v>471</v>
      </c>
      <c r="C733">
        <v>477</v>
      </c>
      <c r="D733" t="s">
        <v>579</v>
      </c>
      <c r="G733">
        <v>6</v>
      </c>
      <c r="H733">
        <v>821.37090000000001</v>
      </c>
      <c r="I733" t="s">
        <v>38</v>
      </c>
      <c r="J733">
        <v>0.05</v>
      </c>
      <c r="K733">
        <v>822.49752899999999</v>
      </c>
      <c r="L733">
        <v>6.2092000000000001E-2</v>
      </c>
      <c r="M733">
        <v>0.70238500000000004</v>
      </c>
      <c r="N733">
        <v>6.2335000000000002E-2</v>
      </c>
      <c r="O733">
        <v>8.1577909999999996</v>
      </c>
      <c r="P733">
        <v>8.8269999999999998E-3</v>
      </c>
    </row>
    <row r="734" spans="1:16" x14ac:dyDescent="0.2">
      <c r="A734" t="s">
        <v>12</v>
      </c>
      <c r="B734">
        <v>471</v>
      </c>
      <c r="C734">
        <v>477</v>
      </c>
      <c r="D734" t="s">
        <v>579</v>
      </c>
      <c r="G734">
        <v>6</v>
      </c>
      <c r="H734">
        <v>821.37090000000001</v>
      </c>
      <c r="I734" t="s">
        <v>38</v>
      </c>
      <c r="J734">
        <v>0.5</v>
      </c>
      <c r="K734">
        <v>822.49925099999996</v>
      </c>
      <c r="L734">
        <v>2.1881999999999999E-2</v>
      </c>
      <c r="M734">
        <v>0.70410700000000004</v>
      </c>
      <c r="N734">
        <v>2.2565000000000002E-2</v>
      </c>
      <c r="O734">
        <v>8.1631750000000007</v>
      </c>
      <c r="P734">
        <v>8.7399999999999999E-4</v>
      </c>
    </row>
    <row r="735" spans="1:16" x14ac:dyDescent="0.2">
      <c r="A735" t="s">
        <v>12</v>
      </c>
      <c r="B735">
        <v>471</v>
      </c>
      <c r="C735">
        <v>477</v>
      </c>
      <c r="D735" t="s">
        <v>579</v>
      </c>
      <c r="G735">
        <v>6</v>
      </c>
      <c r="H735">
        <v>821.37090000000001</v>
      </c>
      <c r="I735" t="s">
        <v>38</v>
      </c>
      <c r="J735">
        <v>5</v>
      </c>
      <c r="K735">
        <v>822.77923399999997</v>
      </c>
      <c r="L735">
        <v>8.1092999999999998E-2</v>
      </c>
      <c r="M735">
        <v>0.98409000000000002</v>
      </c>
      <c r="N735">
        <v>8.1280000000000005E-2</v>
      </c>
      <c r="O735">
        <v>8.1592780000000005</v>
      </c>
      <c r="P735">
        <v>1.6060000000000001E-2</v>
      </c>
    </row>
    <row r="736" spans="1:16" x14ac:dyDescent="0.2">
      <c r="A736" t="s">
        <v>12</v>
      </c>
      <c r="B736">
        <v>471</v>
      </c>
      <c r="C736">
        <v>477</v>
      </c>
      <c r="D736" t="s">
        <v>579</v>
      </c>
      <c r="G736">
        <v>6</v>
      </c>
      <c r="H736">
        <v>821.37090000000001</v>
      </c>
      <c r="I736" t="s">
        <v>38</v>
      </c>
      <c r="J736">
        <v>50.000003999999997</v>
      </c>
      <c r="K736">
        <v>823.39908500000001</v>
      </c>
      <c r="L736">
        <v>3.7588000000000003E-2</v>
      </c>
      <c r="M736">
        <v>1.6039410000000001</v>
      </c>
      <c r="N736">
        <v>3.7989000000000002E-2</v>
      </c>
      <c r="O736">
        <v>8.1686300000000003</v>
      </c>
      <c r="P736">
        <v>1.5695000000000001E-2</v>
      </c>
    </row>
    <row r="737" spans="1:16" x14ac:dyDescent="0.2">
      <c r="A737" t="s">
        <v>12</v>
      </c>
      <c r="B737">
        <v>471</v>
      </c>
      <c r="C737">
        <v>477</v>
      </c>
      <c r="D737" t="s">
        <v>579</v>
      </c>
      <c r="G737">
        <v>6</v>
      </c>
      <c r="H737">
        <v>821.37090000000001</v>
      </c>
      <c r="I737" t="s">
        <v>36</v>
      </c>
      <c r="J737">
        <v>0</v>
      </c>
      <c r="K737">
        <v>821.79514400000005</v>
      </c>
      <c r="L737">
        <v>5.5079999999999999E-3</v>
      </c>
      <c r="M737">
        <v>0</v>
      </c>
      <c r="N737">
        <v>0</v>
      </c>
      <c r="O737">
        <v>8.1936529999999994</v>
      </c>
      <c r="P737">
        <v>1.9105E-2</v>
      </c>
    </row>
    <row r="738" spans="1:16" x14ac:dyDescent="0.2">
      <c r="A738" t="s">
        <v>12</v>
      </c>
      <c r="B738">
        <v>471</v>
      </c>
      <c r="C738">
        <v>477</v>
      </c>
      <c r="D738" t="s">
        <v>579</v>
      </c>
      <c r="G738">
        <v>6</v>
      </c>
      <c r="H738">
        <v>821.37090000000001</v>
      </c>
      <c r="I738" t="s">
        <v>36</v>
      </c>
      <c r="J738">
        <v>0.05</v>
      </c>
      <c r="K738">
        <v>822.48959400000001</v>
      </c>
      <c r="L738">
        <v>9.2280000000000001E-3</v>
      </c>
      <c r="M738">
        <v>0.69444899999999998</v>
      </c>
      <c r="N738">
        <v>1.0746E-2</v>
      </c>
      <c r="O738">
        <v>8.1927190000000003</v>
      </c>
      <c r="P738">
        <v>1.2749999999999999E-2</v>
      </c>
    </row>
    <row r="739" spans="1:16" x14ac:dyDescent="0.2">
      <c r="A739" t="s">
        <v>12</v>
      </c>
      <c r="B739">
        <v>471</v>
      </c>
      <c r="C739">
        <v>477</v>
      </c>
      <c r="D739" t="s">
        <v>579</v>
      </c>
      <c r="G739">
        <v>6</v>
      </c>
      <c r="H739">
        <v>821.37090000000001</v>
      </c>
      <c r="I739" t="s">
        <v>36</v>
      </c>
      <c r="J739">
        <v>0.5</v>
      </c>
      <c r="K739">
        <v>822.48912700000005</v>
      </c>
      <c r="L739">
        <v>3.4780000000000002E-3</v>
      </c>
      <c r="M739">
        <v>0.69398300000000002</v>
      </c>
      <c r="N739">
        <v>6.5139999999999998E-3</v>
      </c>
      <c r="O739">
        <v>8.1786969999999997</v>
      </c>
      <c r="P739">
        <v>8.1989999999999997E-3</v>
      </c>
    </row>
    <row r="740" spans="1:16" x14ac:dyDescent="0.2">
      <c r="A740" t="s">
        <v>12</v>
      </c>
      <c r="B740">
        <v>471</v>
      </c>
      <c r="C740">
        <v>477</v>
      </c>
      <c r="D740" t="s">
        <v>579</v>
      </c>
      <c r="G740">
        <v>6</v>
      </c>
      <c r="H740">
        <v>821.37090000000001</v>
      </c>
      <c r="I740" t="s">
        <v>36</v>
      </c>
      <c r="J740">
        <v>5</v>
      </c>
      <c r="K740">
        <v>822.74561400000005</v>
      </c>
      <c r="L740">
        <v>2.1201999999999999E-2</v>
      </c>
      <c r="M740">
        <v>0.95047000000000004</v>
      </c>
      <c r="N740">
        <v>2.1905999999999998E-2</v>
      </c>
      <c r="O740">
        <v>8.1893279999999997</v>
      </c>
      <c r="P740">
        <v>5.0419999999999996E-3</v>
      </c>
    </row>
    <row r="741" spans="1:16" x14ac:dyDescent="0.2">
      <c r="A741" t="s">
        <v>12</v>
      </c>
      <c r="B741">
        <v>471</v>
      </c>
      <c r="C741">
        <v>477</v>
      </c>
      <c r="D741" t="s">
        <v>579</v>
      </c>
      <c r="G741">
        <v>6</v>
      </c>
      <c r="H741">
        <v>821.37090000000001</v>
      </c>
      <c r="I741" t="s">
        <v>36</v>
      </c>
      <c r="J741">
        <v>50.000003999999997</v>
      </c>
      <c r="K741">
        <v>823.42882699999996</v>
      </c>
      <c r="L741">
        <v>2.4631E-2</v>
      </c>
      <c r="M741">
        <v>1.6336820000000001</v>
      </c>
      <c r="N741">
        <v>2.5239000000000001E-2</v>
      </c>
      <c r="O741">
        <v>8.1642709999999994</v>
      </c>
      <c r="P741">
        <v>1.9550000000000001E-2</v>
      </c>
    </row>
    <row r="742" spans="1:16" x14ac:dyDescent="0.2">
      <c r="A742" t="s">
        <v>12</v>
      </c>
      <c r="B742">
        <v>478</v>
      </c>
      <c r="C742">
        <v>489</v>
      </c>
      <c r="D742" t="s">
        <v>580</v>
      </c>
      <c r="G742">
        <v>11</v>
      </c>
      <c r="H742">
        <v>1352.7355</v>
      </c>
      <c r="I742" t="s">
        <v>38</v>
      </c>
      <c r="J742">
        <v>0</v>
      </c>
      <c r="K742">
        <v>1353.443972</v>
      </c>
      <c r="L742">
        <v>3.8307000000000001E-2</v>
      </c>
      <c r="M742">
        <v>0</v>
      </c>
      <c r="N742">
        <v>0</v>
      </c>
      <c r="O742">
        <v>9.4622989999999998</v>
      </c>
      <c r="P742">
        <v>1.9636000000000001E-2</v>
      </c>
    </row>
    <row r="743" spans="1:16" x14ac:dyDescent="0.2">
      <c r="A743" t="s">
        <v>12</v>
      </c>
      <c r="B743">
        <v>478</v>
      </c>
      <c r="C743">
        <v>489</v>
      </c>
      <c r="D743" t="s">
        <v>580</v>
      </c>
      <c r="G743">
        <v>11</v>
      </c>
      <c r="H743">
        <v>1352.7355</v>
      </c>
      <c r="I743" t="s">
        <v>38</v>
      </c>
      <c r="J743">
        <v>0.05</v>
      </c>
      <c r="K743">
        <v>1354.5398829999999</v>
      </c>
      <c r="L743">
        <v>3.7435999999999997E-2</v>
      </c>
      <c r="M743">
        <v>1.0959099999999999</v>
      </c>
      <c r="N743">
        <v>5.3561999999999999E-2</v>
      </c>
      <c r="O743">
        <v>9.4339689999999994</v>
      </c>
      <c r="P743">
        <v>2.0128E-2</v>
      </c>
    </row>
    <row r="744" spans="1:16" x14ac:dyDescent="0.2">
      <c r="A744" t="s">
        <v>12</v>
      </c>
      <c r="B744">
        <v>478</v>
      </c>
      <c r="C744">
        <v>489</v>
      </c>
      <c r="D744" t="s">
        <v>580</v>
      </c>
      <c r="G744">
        <v>11</v>
      </c>
      <c r="H744">
        <v>1352.7355</v>
      </c>
      <c r="I744" t="s">
        <v>38</v>
      </c>
      <c r="J744">
        <v>0.5</v>
      </c>
      <c r="K744">
        <v>1354.6652859999999</v>
      </c>
      <c r="L744">
        <v>2.5079000000000001E-2</v>
      </c>
      <c r="M744">
        <v>1.221314</v>
      </c>
      <c r="N744">
        <v>4.5786E-2</v>
      </c>
      <c r="O744">
        <v>9.4250030000000002</v>
      </c>
      <c r="P744">
        <v>1.4160000000000001E-2</v>
      </c>
    </row>
    <row r="745" spans="1:16" x14ac:dyDescent="0.2">
      <c r="A745" t="s">
        <v>12</v>
      </c>
      <c r="B745">
        <v>478</v>
      </c>
      <c r="C745">
        <v>489</v>
      </c>
      <c r="D745" t="s">
        <v>580</v>
      </c>
      <c r="G745">
        <v>11</v>
      </c>
      <c r="H745">
        <v>1352.7355</v>
      </c>
      <c r="I745" t="s">
        <v>38</v>
      </c>
      <c r="J745">
        <v>5</v>
      </c>
      <c r="K745">
        <v>1355.1331479999999</v>
      </c>
      <c r="L745">
        <v>8.2336000000000006E-2</v>
      </c>
      <c r="M745">
        <v>1.689176</v>
      </c>
      <c r="N745">
        <v>9.0811000000000003E-2</v>
      </c>
      <c r="O745">
        <v>9.4261979999999994</v>
      </c>
      <c r="P745">
        <v>1.1943E-2</v>
      </c>
    </row>
    <row r="746" spans="1:16" x14ac:dyDescent="0.2">
      <c r="A746" t="s">
        <v>12</v>
      </c>
      <c r="B746">
        <v>478</v>
      </c>
      <c r="C746">
        <v>489</v>
      </c>
      <c r="D746" t="s">
        <v>580</v>
      </c>
      <c r="G746">
        <v>11</v>
      </c>
      <c r="H746">
        <v>1352.7355</v>
      </c>
      <c r="I746" t="s">
        <v>38</v>
      </c>
      <c r="J746">
        <v>50.000003999999997</v>
      </c>
      <c r="K746">
        <v>1355.6050029999999</v>
      </c>
      <c r="L746">
        <v>2.9304E-2</v>
      </c>
      <c r="M746">
        <v>2.1610299999999998</v>
      </c>
      <c r="N746">
        <v>4.8230000000000002E-2</v>
      </c>
      <c r="O746">
        <v>9.4374979999999997</v>
      </c>
      <c r="P746">
        <v>1.6615000000000001E-2</v>
      </c>
    </row>
    <row r="747" spans="1:16" x14ac:dyDescent="0.2">
      <c r="A747" t="s">
        <v>12</v>
      </c>
      <c r="B747">
        <v>478</v>
      </c>
      <c r="C747">
        <v>489</v>
      </c>
      <c r="D747" t="s">
        <v>580</v>
      </c>
      <c r="G747">
        <v>11</v>
      </c>
      <c r="H747">
        <v>1352.7355</v>
      </c>
      <c r="I747" t="s">
        <v>36</v>
      </c>
      <c r="J747">
        <v>0</v>
      </c>
      <c r="K747">
        <v>1353.443972</v>
      </c>
      <c r="L747">
        <v>3.8307000000000001E-2</v>
      </c>
      <c r="M747">
        <v>0</v>
      </c>
      <c r="N747">
        <v>0</v>
      </c>
      <c r="O747">
        <v>9.4622989999999998</v>
      </c>
      <c r="P747">
        <v>1.9636000000000001E-2</v>
      </c>
    </row>
    <row r="748" spans="1:16" x14ac:dyDescent="0.2">
      <c r="A748" t="s">
        <v>12</v>
      </c>
      <c r="B748">
        <v>478</v>
      </c>
      <c r="C748">
        <v>489</v>
      </c>
      <c r="D748" t="s">
        <v>580</v>
      </c>
      <c r="G748">
        <v>11</v>
      </c>
      <c r="H748">
        <v>1352.7355</v>
      </c>
      <c r="I748" t="s">
        <v>36</v>
      </c>
      <c r="J748">
        <v>0.05</v>
      </c>
      <c r="K748">
        <v>1354.600522</v>
      </c>
      <c r="L748">
        <v>2.4937999999999998E-2</v>
      </c>
      <c r="M748">
        <v>1.15655</v>
      </c>
      <c r="N748">
        <v>4.5709E-2</v>
      </c>
      <c r="O748">
        <v>9.4853579999999997</v>
      </c>
      <c r="P748">
        <v>2.9041999999999998E-2</v>
      </c>
    </row>
    <row r="749" spans="1:16" x14ac:dyDescent="0.2">
      <c r="A749" t="s">
        <v>12</v>
      </c>
      <c r="B749">
        <v>478</v>
      </c>
      <c r="C749">
        <v>489</v>
      </c>
      <c r="D749" t="s">
        <v>580</v>
      </c>
      <c r="G749">
        <v>11</v>
      </c>
      <c r="H749">
        <v>1352.7355</v>
      </c>
      <c r="I749" t="s">
        <v>36</v>
      </c>
      <c r="J749">
        <v>0.5</v>
      </c>
      <c r="K749">
        <v>1354.760082</v>
      </c>
      <c r="L749">
        <v>2.2983E-2</v>
      </c>
      <c r="M749">
        <v>1.3161099999999999</v>
      </c>
      <c r="N749">
        <v>4.4672999999999997E-2</v>
      </c>
      <c r="O749">
        <v>9.4545779999999997</v>
      </c>
      <c r="P749">
        <v>3.4380000000000001E-3</v>
      </c>
    </row>
    <row r="750" spans="1:16" x14ac:dyDescent="0.2">
      <c r="A750" t="s">
        <v>12</v>
      </c>
      <c r="B750">
        <v>478</v>
      </c>
      <c r="C750">
        <v>489</v>
      </c>
      <c r="D750" t="s">
        <v>580</v>
      </c>
      <c r="G750">
        <v>11</v>
      </c>
      <c r="H750">
        <v>1352.7355</v>
      </c>
      <c r="I750" t="s">
        <v>36</v>
      </c>
      <c r="J750">
        <v>5</v>
      </c>
      <c r="K750">
        <v>1355.2620320000001</v>
      </c>
      <c r="L750">
        <v>6.2074999999999998E-2</v>
      </c>
      <c r="M750">
        <v>1.8180590000000001</v>
      </c>
      <c r="N750">
        <v>7.2942999999999994E-2</v>
      </c>
      <c r="O750">
        <v>9.4918329999999997</v>
      </c>
      <c r="P750">
        <v>4.8399999999999997E-3</v>
      </c>
    </row>
    <row r="751" spans="1:16" x14ac:dyDescent="0.2">
      <c r="A751" t="s">
        <v>12</v>
      </c>
      <c r="B751">
        <v>478</v>
      </c>
      <c r="C751">
        <v>489</v>
      </c>
      <c r="D751" t="s">
        <v>580</v>
      </c>
      <c r="G751">
        <v>11</v>
      </c>
      <c r="H751">
        <v>1352.7355</v>
      </c>
      <c r="I751" t="s">
        <v>36</v>
      </c>
      <c r="J751">
        <v>50.000003999999997</v>
      </c>
      <c r="K751">
        <v>1355.5818730000001</v>
      </c>
      <c r="L751">
        <v>3.4653999999999997E-2</v>
      </c>
      <c r="M751">
        <v>2.1379000000000001</v>
      </c>
      <c r="N751">
        <v>5.1656000000000001E-2</v>
      </c>
      <c r="O751">
        <v>9.4071090000000002</v>
      </c>
      <c r="P751">
        <v>1.6825E-2</v>
      </c>
    </row>
    <row r="752" spans="1:16" x14ac:dyDescent="0.2">
      <c r="A752" t="s">
        <v>12</v>
      </c>
      <c r="B752">
        <v>479</v>
      </c>
      <c r="C752">
        <v>489</v>
      </c>
      <c r="D752" t="s">
        <v>581</v>
      </c>
      <c r="G752">
        <v>10</v>
      </c>
      <c r="H752">
        <v>1205.6670999999999</v>
      </c>
      <c r="I752" t="s">
        <v>38</v>
      </c>
      <c r="J752">
        <v>0</v>
      </c>
      <c r="K752">
        <v>1206.2824069999999</v>
      </c>
      <c r="L752">
        <v>4.8726999999999999E-2</v>
      </c>
      <c r="M752">
        <v>0</v>
      </c>
      <c r="N752">
        <v>0</v>
      </c>
      <c r="O752">
        <v>5.9999000000000002</v>
      </c>
      <c r="P752">
        <v>1.3094E-2</v>
      </c>
    </row>
    <row r="753" spans="1:16" x14ac:dyDescent="0.2">
      <c r="A753" t="s">
        <v>12</v>
      </c>
      <c r="B753">
        <v>479</v>
      </c>
      <c r="C753">
        <v>489</v>
      </c>
      <c r="D753" t="s">
        <v>581</v>
      </c>
      <c r="G753">
        <v>10</v>
      </c>
      <c r="H753">
        <v>1205.6670999999999</v>
      </c>
      <c r="I753" t="s">
        <v>38</v>
      </c>
      <c r="J753">
        <v>0.05</v>
      </c>
      <c r="K753">
        <v>1207.4329379999999</v>
      </c>
      <c r="L753">
        <v>6.4075999999999994E-2</v>
      </c>
      <c r="M753">
        <v>1.150531</v>
      </c>
      <c r="N753">
        <v>8.0498E-2</v>
      </c>
      <c r="O753">
        <v>5.9715530000000001</v>
      </c>
      <c r="P753">
        <v>1.0029E-2</v>
      </c>
    </row>
    <row r="754" spans="1:16" x14ac:dyDescent="0.2">
      <c r="A754" t="s">
        <v>12</v>
      </c>
      <c r="B754">
        <v>479</v>
      </c>
      <c r="C754">
        <v>489</v>
      </c>
      <c r="D754" t="s">
        <v>581</v>
      </c>
      <c r="G754">
        <v>10</v>
      </c>
      <c r="H754">
        <v>1205.6670999999999</v>
      </c>
      <c r="I754" t="s">
        <v>38</v>
      </c>
      <c r="J754">
        <v>0.5</v>
      </c>
      <c r="K754">
        <v>1207.713581</v>
      </c>
      <c r="L754">
        <v>5.6501999999999997E-2</v>
      </c>
      <c r="M754">
        <v>1.4311739999999999</v>
      </c>
      <c r="N754">
        <v>7.4610999999999997E-2</v>
      </c>
      <c r="O754">
        <v>5.9618739999999999</v>
      </c>
      <c r="P754">
        <v>8.0110000000000008E-3</v>
      </c>
    </row>
    <row r="755" spans="1:16" x14ac:dyDescent="0.2">
      <c r="A755" t="s">
        <v>12</v>
      </c>
      <c r="B755">
        <v>479</v>
      </c>
      <c r="C755">
        <v>489</v>
      </c>
      <c r="D755" t="s">
        <v>581</v>
      </c>
      <c r="G755">
        <v>10</v>
      </c>
      <c r="H755">
        <v>1205.6670999999999</v>
      </c>
      <c r="I755" t="s">
        <v>38</v>
      </c>
      <c r="J755">
        <v>5</v>
      </c>
      <c r="K755">
        <v>1208.179993</v>
      </c>
      <c r="L755">
        <v>4.4937999999999999E-2</v>
      </c>
      <c r="M755">
        <v>1.8975850000000001</v>
      </c>
      <c r="N755">
        <v>6.6284999999999997E-2</v>
      </c>
      <c r="O755">
        <v>5.9671409999999998</v>
      </c>
      <c r="P755">
        <v>8.9940000000000003E-3</v>
      </c>
    </row>
    <row r="756" spans="1:16" x14ac:dyDescent="0.2">
      <c r="A756" t="s">
        <v>12</v>
      </c>
      <c r="B756">
        <v>479</v>
      </c>
      <c r="C756">
        <v>489</v>
      </c>
      <c r="D756" t="s">
        <v>581</v>
      </c>
      <c r="G756">
        <v>10</v>
      </c>
      <c r="H756">
        <v>1205.6670999999999</v>
      </c>
      <c r="I756" t="s">
        <v>38</v>
      </c>
      <c r="J756">
        <v>50.000003999999997</v>
      </c>
      <c r="K756">
        <v>1208.5863529999999</v>
      </c>
      <c r="L756">
        <v>0.102982</v>
      </c>
      <c r="M756">
        <v>2.3039459999999998</v>
      </c>
      <c r="N756">
        <v>0.113928</v>
      </c>
      <c r="O756">
        <v>5.9725630000000001</v>
      </c>
      <c r="P756">
        <v>1.7083000000000001E-2</v>
      </c>
    </row>
    <row r="757" spans="1:16" x14ac:dyDescent="0.2">
      <c r="A757" t="s">
        <v>12</v>
      </c>
      <c r="B757">
        <v>479</v>
      </c>
      <c r="C757">
        <v>489</v>
      </c>
      <c r="D757" t="s">
        <v>581</v>
      </c>
      <c r="G757">
        <v>10</v>
      </c>
      <c r="H757">
        <v>1205.6670999999999</v>
      </c>
      <c r="I757" t="s">
        <v>36</v>
      </c>
      <c r="J757">
        <v>0</v>
      </c>
      <c r="K757">
        <v>1206.2824069999999</v>
      </c>
      <c r="L757">
        <v>4.8726999999999999E-2</v>
      </c>
      <c r="M757">
        <v>0</v>
      </c>
      <c r="N757">
        <v>0</v>
      </c>
      <c r="O757">
        <v>5.9999000000000002</v>
      </c>
      <c r="P757">
        <v>1.3094E-2</v>
      </c>
    </row>
    <row r="758" spans="1:16" x14ac:dyDescent="0.2">
      <c r="A758" t="s">
        <v>12</v>
      </c>
      <c r="B758">
        <v>479</v>
      </c>
      <c r="C758">
        <v>489</v>
      </c>
      <c r="D758" t="s">
        <v>581</v>
      </c>
      <c r="G758">
        <v>10</v>
      </c>
      <c r="H758">
        <v>1205.6670999999999</v>
      </c>
      <c r="I758" t="s">
        <v>36</v>
      </c>
      <c r="J758">
        <v>0.05</v>
      </c>
      <c r="K758">
        <v>1207.5340530000001</v>
      </c>
      <c r="L758">
        <v>5.5338999999999999E-2</v>
      </c>
      <c r="M758">
        <v>1.2516449999999999</v>
      </c>
      <c r="N758">
        <v>7.3733999999999994E-2</v>
      </c>
      <c r="O758">
        <v>6.0041070000000003</v>
      </c>
      <c r="P758">
        <v>1.3022000000000001E-2</v>
      </c>
    </row>
    <row r="759" spans="1:16" x14ac:dyDescent="0.2">
      <c r="A759" t="s">
        <v>12</v>
      </c>
      <c r="B759">
        <v>479</v>
      </c>
      <c r="C759">
        <v>489</v>
      </c>
      <c r="D759" t="s">
        <v>581</v>
      </c>
      <c r="G759">
        <v>10</v>
      </c>
      <c r="H759">
        <v>1205.6670999999999</v>
      </c>
      <c r="I759" t="s">
        <v>36</v>
      </c>
      <c r="J759">
        <v>0.5</v>
      </c>
      <c r="K759">
        <v>1207.748441</v>
      </c>
      <c r="L759">
        <v>4.0461999999999998E-2</v>
      </c>
      <c r="M759">
        <v>1.4660340000000001</v>
      </c>
      <c r="N759">
        <v>6.3336000000000003E-2</v>
      </c>
      <c r="O759">
        <v>5.9764499999999998</v>
      </c>
      <c r="P759">
        <v>3.1649999999999998E-3</v>
      </c>
    </row>
    <row r="760" spans="1:16" x14ac:dyDescent="0.2">
      <c r="A760" t="s">
        <v>12</v>
      </c>
      <c r="B760">
        <v>479</v>
      </c>
      <c r="C760">
        <v>489</v>
      </c>
      <c r="D760" t="s">
        <v>581</v>
      </c>
      <c r="G760">
        <v>10</v>
      </c>
      <c r="H760">
        <v>1205.6670999999999</v>
      </c>
      <c r="I760" t="s">
        <v>36</v>
      </c>
      <c r="J760">
        <v>5</v>
      </c>
      <c r="K760">
        <v>1208.2380840000001</v>
      </c>
      <c r="L760">
        <v>7.5796000000000002E-2</v>
      </c>
      <c r="M760">
        <v>1.9556770000000001</v>
      </c>
      <c r="N760">
        <v>9.0107000000000007E-2</v>
      </c>
      <c r="O760">
        <v>6.0120019999999998</v>
      </c>
      <c r="P760">
        <v>5.9329999999999999E-3</v>
      </c>
    </row>
    <row r="761" spans="1:16" x14ac:dyDescent="0.2">
      <c r="A761" t="s">
        <v>12</v>
      </c>
      <c r="B761">
        <v>479</v>
      </c>
      <c r="C761">
        <v>489</v>
      </c>
      <c r="D761" t="s">
        <v>581</v>
      </c>
      <c r="G761">
        <v>10</v>
      </c>
      <c r="H761">
        <v>1205.6670999999999</v>
      </c>
      <c r="I761" t="s">
        <v>36</v>
      </c>
      <c r="J761">
        <v>50.000003999999997</v>
      </c>
      <c r="K761">
        <v>1208.6565390000001</v>
      </c>
      <c r="L761">
        <v>3.8938E-2</v>
      </c>
      <c r="M761">
        <v>2.3741310000000002</v>
      </c>
      <c r="N761">
        <v>6.2373999999999999E-2</v>
      </c>
      <c r="O761">
        <v>5.9581720000000002</v>
      </c>
      <c r="P761">
        <v>9.1730000000000006E-3</v>
      </c>
    </row>
    <row r="762" spans="1:16" x14ac:dyDescent="0.2">
      <c r="A762" t="s">
        <v>12</v>
      </c>
      <c r="B762">
        <v>480</v>
      </c>
      <c r="C762">
        <v>489</v>
      </c>
      <c r="D762" t="s">
        <v>582</v>
      </c>
      <c r="G762">
        <v>9</v>
      </c>
      <c r="H762">
        <v>1092.5830000000001</v>
      </c>
      <c r="I762" t="s">
        <v>38</v>
      </c>
      <c r="J762">
        <v>0</v>
      </c>
      <c r="K762">
        <v>1093.17497</v>
      </c>
      <c r="L762">
        <v>6.0803999999999997E-2</v>
      </c>
      <c r="M762">
        <v>0</v>
      </c>
      <c r="N762">
        <v>0</v>
      </c>
      <c r="O762">
        <v>4.8844789999999998</v>
      </c>
      <c r="P762">
        <v>1.1585E-2</v>
      </c>
    </row>
    <row r="763" spans="1:16" x14ac:dyDescent="0.2">
      <c r="A763" t="s">
        <v>12</v>
      </c>
      <c r="B763">
        <v>480</v>
      </c>
      <c r="C763">
        <v>489</v>
      </c>
      <c r="D763" t="s">
        <v>582</v>
      </c>
      <c r="G763">
        <v>9</v>
      </c>
      <c r="H763">
        <v>1092.5830000000001</v>
      </c>
      <c r="I763" t="s">
        <v>38</v>
      </c>
      <c r="J763">
        <v>0.05</v>
      </c>
      <c r="K763">
        <v>1094.4241030000001</v>
      </c>
      <c r="L763">
        <v>4.6344999999999997E-2</v>
      </c>
      <c r="M763">
        <v>1.249133</v>
      </c>
      <c r="N763">
        <v>7.6452999999999993E-2</v>
      </c>
      <c r="O763">
        <v>4.8768640000000003</v>
      </c>
      <c r="P763">
        <v>7.1380000000000002E-3</v>
      </c>
    </row>
    <row r="764" spans="1:16" x14ac:dyDescent="0.2">
      <c r="A764" t="s">
        <v>12</v>
      </c>
      <c r="B764">
        <v>480</v>
      </c>
      <c r="C764">
        <v>489</v>
      </c>
      <c r="D764" t="s">
        <v>582</v>
      </c>
      <c r="G764">
        <v>9</v>
      </c>
      <c r="H764">
        <v>1092.5830000000001</v>
      </c>
      <c r="I764" t="s">
        <v>38</v>
      </c>
      <c r="J764">
        <v>0.5</v>
      </c>
      <c r="K764">
        <v>1094.621785</v>
      </c>
      <c r="L764">
        <v>4.9627999999999999E-2</v>
      </c>
      <c r="M764">
        <v>1.446815</v>
      </c>
      <c r="N764">
        <v>7.8486E-2</v>
      </c>
      <c r="O764">
        <v>4.8671509999999998</v>
      </c>
      <c r="P764">
        <v>5.9649999999999998E-3</v>
      </c>
    </row>
    <row r="765" spans="1:16" x14ac:dyDescent="0.2">
      <c r="A765" t="s">
        <v>12</v>
      </c>
      <c r="B765">
        <v>480</v>
      </c>
      <c r="C765">
        <v>489</v>
      </c>
      <c r="D765" t="s">
        <v>582</v>
      </c>
      <c r="G765">
        <v>9</v>
      </c>
      <c r="H765">
        <v>1092.5830000000001</v>
      </c>
      <c r="I765" t="s">
        <v>38</v>
      </c>
      <c r="J765">
        <v>5</v>
      </c>
      <c r="K765">
        <v>1095.1972270000001</v>
      </c>
      <c r="L765">
        <v>5.2074000000000002E-2</v>
      </c>
      <c r="M765">
        <v>2.0222579999999999</v>
      </c>
      <c r="N765">
        <v>8.0056000000000002E-2</v>
      </c>
      <c r="O765">
        <v>4.8664829999999997</v>
      </c>
      <c r="P765">
        <v>5.7970000000000001E-3</v>
      </c>
    </row>
    <row r="766" spans="1:16" x14ac:dyDescent="0.2">
      <c r="A766" t="s">
        <v>12</v>
      </c>
      <c r="B766">
        <v>480</v>
      </c>
      <c r="C766">
        <v>489</v>
      </c>
      <c r="D766" t="s">
        <v>582</v>
      </c>
      <c r="G766">
        <v>9</v>
      </c>
      <c r="H766">
        <v>1092.5830000000001</v>
      </c>
      <c r="I766" t="s">
        <v>38</v>
      </c>
      <c r="J766">
        <v>50.000003999999997</v>
      </c>
      <c r="K766">
        <v>1095.520432</v>
      </c>
      <c r="L766">
        <v>7.4633000000000005E-2</v>
      </c>
      <c r="M766">
        <v>2.3454619999999999</v>
      </c>
      <c r="N766">
        <v>9.6266000000000004E-2</v>
      </c>
      <c r="O766">
        <v>4.8684240000000001</v>
      </c>
      <c r="P766">
        <v>5.777E-3</v>
      </c>
    </row>
    <row r="767" spans="1:16" x14ac:dyDescent="0.2">
      <c r="A767" t="s">
        <v>12</v>
      </c>
      <c r="B767">
        <v>480</v>
      </c>
      <c r="C767">
        <v>489</v>
      </c>
      <c r="D767" t="s">
        <v>582</v>
      </c>
      <c r="G767">
        <v>9</v>
      </c>
      <c r="H767">
        <v>1092.5830000000001</v>
      </c>
      <c r="I767" t="s">
        <v>36</v>
      </c>
      <c r="J767">
        <v>0</v>
      </c>
      <c r="K767">
        <v>1093.17497</v>
      </c>
      <c r="L767">
        <v>6.0803999999999997E-2</v>
      </c>
      <c r="M767">
        <v>0</v>
      </c>
      <c r="N767">
        <v>0</v>
      </c>
      <c r="O767">
        <v>4.8844789999999998</v>
      </c>
      <c r="P767">
        <v>1.1585E-2</v>
      </c>
    </row>
    <row r="768" spans="1:16" x14ac:dyDescent="0.2">
      <c r="A768" t="s">
        <v>12</v>
      </c>
      <c r="B768">
        <v>480</v>
      </c>
      <c r="C768">
        <v>489</v>
      </c>
      <c r="D768" t="s">
        <v>582</v>
      </c>
      <c r="G768">
        <v>9</v>
      </c>
      <c r="H768">
        <v>1092.5830000000001</v>
      </c>
      <c r="I768" t="s">
        <v>36</v>
      </c>
      <c r="J768">
        <v>0.05</v>
      </c>
      <c r="K768">
        <v>1094.3803330000001</v>
      </c>
      <c r="L768">
        <v>4.7355000000000001E-2</v>
      </c>
      <c r="M768">
        <v>1.205363</v>
      </c>
      <c r="N768">
        <v>7.707E-2</v>
      </c>
      <c r="O768">
        <v>4.8807520000000002</v>
      </c>
      <c r="P768">
        <v>6.9080000000000001E-3</v>
      </c>
    </row>
    <row r="769" spans="1:16" x14ac:dyDescent="0.2">
      <c r="A769" t="s">
        <v>12</v>
      </c>
      <c r="B769">
        <v>480</v>
      </c>
      <c r="C769">
        <v>489</v>
      </c>
      <c r="D769" t="s">
        <v>582</v>
      </c>
      <c r="G769">
        <v>9</v>
      </c>
      <c r="H769">
        <v>1092.5830000000001</v>
      </c>
      <c r="I769" t="s">
        <v>36</v>
      </c>
      <c r="J769">
        <v>0.5</v>
      </c>
      <c r="K769">
        <v>1094.5372170000001</v>
      </c>
      <c r="L769">
        <v>4.9848999999999997E-2</v>
      </c>
      <c r="M769">
        <v>1.362247</v>
      </c>
      <c r="N769">
        <v>7.8627000000000002E-2</v>
      </c>
      <c r="O769">
        <v>4.8729009999999997</v>
      </c>
      <c r="P769">
        <v>9.8420000000000001E-3</v>
      </c>
    </row>
    <row r="770" spans="1:16" x14ac:dyDescent="0.2">
      <c r="A770" t="s">
        <v>12</v>
      </c>
      <c r="B770">
        <v>480</v>
      </c>
      <c r="C770">
        <v>489</v>
      </c>
      <c r="D770" t="s">
        <v>582</v>
      </c>
      <c r="G770">
        <v>9</v>
      </c>
      <c r="H770">
        <v>1092.5830000000001</v>
      </c>
      <c r="I770" t="s">
        <v>36</v>
      </c>
      <c r="J770">
        <v>5</v>
      </c>
      <c r="K770">
        <v>1095.108898</v>
      </c>
      <c r="L770">
        <v>5.3017000000000002E-2</v>
      </c>
      <c r="M770">
        <v>1.933929</v>
      </c>
      <c r="N770">
        <v>8.0671999999999994E-2</v>
      </c>
      <c r="O770">
        <v>4.8831720000000001</v>
      </c>
      <c r="P770">
        <v>6.4570000000000001E-3</v>
      </c>
    </row>
    <row r="771" spans="1:16" x14ac:dyDescent="0.2">
      <c r="A771" t="s">
        <v>12</v>
      </c>
      <c r="B771">
        <v>480</v>
      </c>
      <c r="C771">
        <v>489</v>
      </c>
      <c r="D771" t="s">
        <v>582</v>
      </c>
      <c r="G771">
        <v>9</v>
      </c>
      <c r="H771">
        <v>1092.5830000000001</v>
      </c>
      <c r="I771" t="s">
        <v>36</v>
      </c>
      <c r="J771">
        <v>50.000003999999997</v>
      </c>
      <c r="K771">
        <v>1095.413333</v>
      </c>
      <c r="L771">
        <v>7.1850000000000004E-3</v>
      </c>
      <c r="M771">
        <v>2.2383630000000001</v>
      </c>
      <c r="N771">
        <v>6.1227999999999998E-2</v>
      </c>
      <c r="O771">
        <v>4.8658869999999999</v>
      </c>
      <c r="P771">
        <v>9.8750000000000001E-3</v>
      </c>
    </row>
    <row r="772" spans="1:16" x14ac:dyDescent="0.2">
      <c r="A772" t="s">
        <v>12</v>
      </c>
      <c r="B772">
        <v>501</v>
      </c>
      <c r="C772">
        <v>515</v>
      </c>
      <c r="D772" t="s">
        <v>583</v>
      </c>
      <c r="G772">
        <v>13</v>
      </c>
      <c r="H772">
        <v>1829.7719</v>
      </c>
      <c r="I772" t="s">
        <v>38</v>
      </c>
      <c r="J772">
        <v>0</v>
      </c>
      <c r="K772">
        <v>1830.7711039999999</v>
      </c>
      <c r="L772">
        <v>0.101421</v>
      </c>
      <c r="M772">
        <v>0</v>
      </c>
      <c r="N772">
        <v>0</v>
      </c>
      <c r="O772">
        <v>4.0775319999999997</v>
      </c>
      <c r="P772">
        <v>5.3280000000000003E-3</v>
      </c>
    </row>
    <row r="773" spans="1:16" x14ac:dyDescent="0.2">
      <c r="A773" t="s">
        <v>12</v>
      </c>
      <c r="B773">
        <v>501</v>
      </c>
      <c r="C773">
        <v>515</v>
      </c>
      <c r="D773" t="s">
        <v>583</v>
      </c>
      <c r="G773">
        <v>13</v>
      </c>
      <c r="H773">
        <v>1829.7719</v>
      </c>
      <c r="I773" t="s">
        <v>38</v>
      </c>
      <c r="J773">
        <v>0.05</v>
      </c>
      <c r="K773">
        <v>1834.8694840000001</v>
      </c>
      <c r="L773">
        <v>8.6675000000000002E-2</v>
      </c>
      <c r="M773">
        <v>4.0983790000000004</v>
      </c>
      <c r="N773">
        <v>0.133412</v>
      </c>
      <c r="O773">
        <v>4.072667</v>
      </c>
      <c r="P773">
        <v>5.293E-3</v>
      </c>
    </row>
    <row r="774" spans="1:16" x14ac:dyDescent="0.2">
      <c r="A774" t="s">
        <v>12</v>
      </c>
      <c r="B774">
        <v>501</v>
      </c>
      <c r="C774">
        <v>515</v>
      </c>
      <c r="D774" t="s">
        <v>583</v>
      </c>
      <c r="G774">
        <v>13</v>
      </c>
      <c r="H774">
        <v>1829.7719</v>
      </c>
      <c r="I774" t="s">
        <v>38</v>
      </c>
      <c r="J774">
        <v>0.5</v>
      </c>
      <c r="K774">
        <v>1835.5220179999999</v>
      </c>
      <c r="L774">
        <v>6.5939999999999999E-2</v>
      </c>
      <c r="M774">
        <v>4.7509139999999999</v>
      </c>
      <c r="N774">
        <v>0.120972</v>
      </c>
      <c r="O774">
        <v>4.0661389999999997</v>
      </c>
      <c r="P774">
        <v>7.2649999999999998E-3</v>
      </c>
    </row>
    <row r="775" spans="1:16" x14ac:dyDescent="0.2">
      <c r="A775" t="s">
        <v>12</v>
      </c>
      <c r="B775">
        <v>501</v>
      </c>
      <c r="C775">
        <v>515</v>
      </c>
      <c r="D775" t="s">
        <v>583</v>
      </c>
      <c r="G775">
        <v>13</v>
      </c>
      <c r="H775">
        <v>1829.7719</v>
      </c>
      <c r="I775" t="s">
        <v>38</v>
      </c>
      <c r="J775">
        <v>5</v>
      </c>
      <c r="K775">
        <v>1835.951249</v>
      </c>
      <c r="L775">
        <v>4.6607999999999997E-2</v>
      </c>
      <c r="M775">
        <v>5.1801450000000004</v>
      </c>
      <c r="N775">
        <v>0.11161799999999999</v>
      </c>
      <c r="O775">
        <v>4.062201</v>
      </c>
      <c r="P775">
        <v>7.5849999999999997E-3</v>
      </c>
    </row>
    <row r="776" spans="1:16" x14ac:dyDescent="0.2">
      <c r="A776" t="s">
        <v>12</v>
      </c>
      <c r="B776">
        <v>501</v>
      </c>
      <c r="C776">
        <v>515</v>
      </c>
      <c r="D776" t="s">
        <v>583</v>
      </c>
      <c r="G776">
        <v>13</v>
      </c>
      <c r="H776">
        <v>1829.7719</v>
      </c>
      <c r="I776" t="s">
        <v>38</v>
      </c>
      <c r="J776">
        <v>50.000003999999997</v>
      </c>
      <c r="K776">
        <v>1836.1542199999999</v>
      </c>
      <c r="L776">
        <v>5.3115999999999997E-2</v>
      </c>
      <c r="M776">
        <v>5.3831160000000002</v>
      </c>
      <c r="N776">
        <v>0.11448800000000001</v>
      </c>
      <c r="O776">
        <v>4.064425</v>
      </c>
      <c r="P776">
        <v>3.1549999999999998E-3</v>
      </c>
    </row>
    <row r="777" spans="1:16" x14ac:dyDescent="0.2">
      <c r="A777" t="s">
        <v>12</v>
      </c>
      <c r="B777">
        <v>501</v>
      </c>
      <c r="C777">
        <v>515</v>
      </c>
      <c r="D777" t="s">
        <v>583</v>
      </c>
      <c r="G777">
        <v>13</v>
      </c>
      <c r="H777">
        <v>1829.7719</v>
      </c>
      <c r="I777" t="s">
        <v>36</v>
      </c>
      <c r="J777">
        <v>0</v>
      </c>
      <c r="K777">
        <v>1830.7711039999999</v>
      </c>
      <c r="L777">
        <v>0.101421</v>
      </c>
      <c r="M777">
        <v>0</v>
      </c>
      <c r="N777">
        <v>0</v>
      </c>
      <c r="O777">
        <v>4.0775319999999997</v>
      </c>
      <c r="P777">
        <v>5.3280000000000003E-3</v>
      </c>
    </row>
    <row r="778" spans="1:16" x14ac:dyDescent="0.2">
      <c r="A778" t="s">
        <v>12</v>
      </c>
      <c r="B778">
        <v>501</v>
      </c>
      <c r="C778">
        <v>515</v>
      </c>
      <c r="D778" t="s">
        <v>583</v>
      </c>
      <c r="G778">
        <v>13</v>
      </c>
      <c r="H778">
        <v>1829.7719</v>
      </c>
      <c r="I778" t="s">
        <v>36</v>
      </c>
      <c r="J778">
        <v>0.05</v>
      </c>
      <c r="K778">
        <v>1834.973383</v>
      </c>
      <c r="L778">
        <v>0.119641</v>
      </c>
      <c r="M778">
        <v>4.2022789999999999</v>
      </c>
      <c r="N778">
        <v>0.15684400000000001</v>
      </c>
      <c r="O778">
        <v>4.0614780000000001</v>
      </c>
      <c r="P778">
        <v>7.6930000000000002E-3</v>
      </c>
    </row>
    <row r="779" spans="1:16" x14ac:dyDescent="0.2">
      <c r="A779" t="s">
        <v>12</v>
      </c>
      <c r="B779">
        <v>501</v>
      </c>
      <c r="C779">
        <v>515</v>
      </c>
      <c r="D779" t="s">
        <v>583</v>
      </c>
      <c r="G779">
        <v>13</v>
      </c>
      <c r="H779">
        <v>1829.7719</v>
      </c>
      <c r="I779" t="s">
        <v>36</v>
      </c>
      <c r="J779">
        <v>0.5</v>
      </c>
      <c r="K779">
        <v>1835.724614</v>
      </c>
      <c r="L779">
        <v>6.6822000000000006E-2</v>
      </c>
      <c r="M779">
        <v>4.9535099999999996</v>
      </c>
      <c r="N779">
        <v>0.12145599999999999</v>
      </c>
      <c r="O779">
        <v>4.075075</v>
      </c>
      <c r="P779">
        <v>5.4270000000000004E-3</v>
      </c>
    </row>
    <row r="780" spans="1:16" x14ac:dyDescent="0.2">
      <c r="A780" t="s">
        <v>12</v>
      </c>
      <c r="B780">
        <v>501</v>
      </c>
      <c r="C780">
        <v>515</v>
      </c>
      <c r="D780" t="s">
        <v>583</v>
      </c>
      <c r="G780">
        <v>13</v>
      </c>
      <c r="H780">
        <v>1829.7719</v>
      </c>
      <c r="I780" t="s">
        <v>36</v>
      </c>
      <c r="J780">
        <v>5</v>
      </c>
      <c r="K780">
        <v>1835.979157</v>
      </c>
      <c r="L780">
        <v>0.14313500000000001</v>
      </c>
      <c r="M780">
        <v>5.2080529999999996</v>
      </c>
      <c r="N780">
        <v>0.175425</v>
      </c>
      <c r="O780">
        <v>4.0695370000000004</v>
      </c>
      <c r="P780">
        <v>3.1770000000000001E-3</v>
      </c>
    </row>
    <row r="781" spans="1:16" x14ac:dyDescent="0.2">
      <c r="A781" t="s">
        <v>12</v>
      </c>
      <c r="B781">
        <v>501</v>
      </c>
      <c r="C781">
        <v>515</v>
      </c>
      <c r="D781" t="s">
        <v>583</v>
      </c>
      <c r="G781">
        <v>13</v>
      </c>
      <c r="H781">
        <v>1829.7719</v>
      </c>
      <c r="I781" t="s">
        <v>36</v>
      </c>
      <c r="J781">
        <v>50.000003999999997</v>
      </c>
      <c r="K781">
        <v>1836.221223</v>
      </c>
      <c r="L781">
        <v>7.5701000000000004E-2</v>
      </c>
      <c r="M781">
        <v>5.4501189999999999</v>
      </c>
      <c r="N781">
        <v>0.126558</v>
      </c>
      <c r="O781">
        <v>4.0679790000000002</v>
      </c>
      <c r="P781">
        <v>3.6319999999999998E-3</v>
      </c>
    </row>
    <row r="782" spans="1:16" x14ac:dyDescent="0.2">
      <c r="A782" t="s">
        <v>12</v>
      </c>
      <c r="B782">
        <v>528</v>
      </c>
      <c r="C782">
        <v>537</v>
      </c>
      <c r="D782" t="s">
        <v>584</v>
      </c>
      <c r="G782">
        <v>9</v>
      </c>
      <c r="H782">
        <v>1114.6943000000001</v>
      </c>
      <c r="I782" t="s">
        <v>38</v>
      </c>
      <c r="J782">
        <v>0</v>
      </c>
      <c r="K782">
        <v>1115.2149489999999</v>
      </c>
      <c r="L782">
        <v>4.1602E-2</v>
      </c>
      <c r="M782">
        <v>0</v>
      </c>
      <c r="N782">
        <v>0</v>
      </c>
      <c r="O782">
        <v>5.355721</v>
      </c>
      <c r="P782">
        <v>9.0399999999999994E-3</v>
      </c>
    </row>
    <row r="783" spans="1:16" x14ac:dyDescent="0.2">
      <c r="A783" t="s">
        <v>12</v>
      </c>
      <c r="B783">
        <v>528</v>
      </c>
      <c r="C783">
        <v>537</v>
      </c>
      <c r="D783" t="s">
        <v>584</v>
      </c>
      <c r="G783">
        <v>9</v>
      </c>
      <c r="H783">
        <v>1114.6943000000001</v>
      </c>
      <c r="I783" t="s">
        <v>38</v>
      </c>
      <c r="J783">
        <v>0.05</v>
      </c>
      <c r="K783">
        <v>1118.5961560000001</v>
      </c>
      <c r="L783">
        <v>8.9394000000000001E-2</v>
      </c>
      <c r="M783">
        <v>3.3812069999999999</v>
      </c>
      <c r="N783">
        <v>9.8599999999999993E-2</v>
      </c>
      <c r="O783">
        <v>5.33</v>
      </c>
      <c r="P783">
        <v>1.0555E-2</v>
      </c>
    </row>
    <row r="784" spans="1:16" x14ac:dyDescent="0.2">
      <c r="A784" t="s">
        <v>12</v>
      </c>
      <c r="B784">
        <v>528</v>
      </c>
      <c r="C784">
        <v>537</v>
      </c>
      <c r="D784" t="s">
        <v>584</v>
      </c>
      <c r="G784">
        <v>9</v>
      </c>
      <c r="H784">
        <v>1114.6943000000001</v>
      </c>
      <c r="I784" t="s">
        <v>38</v>
      </c>
      <c r="J784">
        <v>0.5</v>
      </c>
      <c r="K784">
        <v>1119.3122470000001</v>
      </c>
      <c r="L784">
        <v>6.5012E-2</v>
      </c>
      <c r="M784">
        <v>4.0972989999999996</v>
      </c>
      <c r="N784">
        <v>7.7183000000000002E-2</v>
      </c>
      <c r="O784">
        <v>5.3190460000000002</v>
      </c>
      <c r="P784">
        <v>3.5170000000000002E-3</v>
      </c>
    </row>
    <row r="785" spans="1:16" x14ac:dyDescent="0.2">
      <c r="A785" t="s">
        <v>12</v>
      </c>
      <c r="B785">
        <v>528</v>
      </c>
      <c r="C785">
        <v>537</v>
      </c>
      <c r="D785" t="s">
        <v>584</v>
      </c>
      <c r="G785">
        <v>9</v>
      </c>
      <c r="H785">
        <v>1114.6943000000001</v>
      </c>
      <c r="I785" t="s">
        <v>38</v>
      </c>
      <c r="J785">
        <v>5</v>
      </c>
      <c r="K785">
        <v>1119.4476099999999</v>
      </c>
      <c r="L785">
        <v>5.1702999999999999E-2</v>
      </c>
      <c r="M785">
        <v>4.2326610000000002</v>
      </c>
      <c r="N785">
        <v>6.6362000000000004E-2</v>
      </c>
      <c r="O785">
        <v>5.3272219999999999</v>
      </c>
      <c r="P785">
        <v>9.6579999999999999E-3</v>
      </c>
    </row>
    <row r="786" spans="1:16" x14ac:dyDescent="0.2">
      <c r="A786" t="s">
        <v>12</v>
      </c>
      <c r="B786">
        <v>528</v>
      </c>
      <c r="C786">
        <v>537</v>
      </c>
      <c r="D786" t="s">
        <v>584</v>
      </c>
      <c r="G786">
        <v>9</v>
      </c>
      <c r="H786">
        <v>1114.6943000000001</v>
      </c>
      <c r="I786" t="s">
        <v>38</v>
      </c>
      <c r="J786">
        <v>50.000003999999997</v>
      </c>
      <c r="K786">
        <v>1119.5208580000001</v>
      </c>
      <c r="L786">
        <v>1.4903E-2</v>
      </c>
      <c r="M786">
        <v>4.3059089999999998</v>
      </c>
      <c r="N786">
        <v>4.4191000000000001E-2</v>
      </c>
      <c r="O786">
        <v>5.3241620000000003</v>
      </c>
      <c r="P786">
        <v>6.5259999999999997E-3</v>
      </c>
    </row>
    <row r="787" spans="1:16" x14ac:dyDescent="0.2">
      <c r="A787" t="s">
        <v>12</v>
      </c>
      <c r="B787">
        <v>528</v>
      </c>
      <c r="C787">
        <v>537</v>
      </c>
      <c r="D787" t="s">
        <v>584</v>
      </c>
      <c r="G787">
        <v>9</v>
      </c>
      <c r="H787">
        <v>1114.6943000000001</v>
      </c>
      <c r="I787" t="s">
        <v>36</v>
      </c>
      <c r="J787">
        <v>0</v>
      </c>
      <c r="K787">
        <v>1115.2149489999999</v>
      </c>
      <c r="L787">
        <v>4.1602E-2</v>
      </c>
      <c r="M787">
        <v>0</v>
      </c>
      <c r="N787">
        <v>0</v>
      </c>
      <c r="O787">
        <v>5.355721</v>
      </c>
      <c r="P787">
        <v>9.0399999999999994E-3</v>
      </c>
    </row>
    <row r="788" spans="1:16" x14ac:dyDescent="0.2">
      <c r="A788" t="s">
        <v>12</v>
      </c>
      <c r="B788">
        <v>528</v>
      </c>
      <c r="C788">
        <v>537</v>
      </c>
      <c r="D788" t="s">
        <v>584</v>
      </c>
      <c r="G788">
        <v>9</v>
      </c>
      <c r="H788">
        <v>1114.6943000000001</v>
      </c>
      <c r="I788" t="s">
        <v>36</v>
      </c>
      <c r="J788">
        <v>0.05</v>
      </c>
      <c r="K788">
        <v>1118.473935</v>
      </c>
      <c r="L788">
        <v>0.175042</v>
      </c>
      <c r="M788">
        <v>3.2589869999999999</v>
      </c>
      <c r="N788">
        <v>0.17991799999999999</v>
      </c>
      <c r="O788">
        <v>5.3587860000000003</v>
      </c>
      <c r="P788">
        <v>1.363E-2</v>
      </c>
    </row>
    <row r="789" spans="1:16" x14ac:dyDescent="0.2">
      <c r="A789" t="s">
        <v>12</v>
      </c>
      <c r="B789">
        <v>528</v>
      </c>
      <c r="C789">
        <v>537</v>
      </c>
      <c r="D789" t="s">
        <v>584</v>
      </c>
      <c r="G789">
        <v>9</v>
      </c>
      <c r="H789">
        <v>1114.6943000000001</v>
      </c>
      <c r="I789" t="s">
        <v>36</v>
      </c>
      <c r="J789">
        <v>0.5</v>
      </c>
      <c r="K789">
        <v>1119.412941</v>
      </c>
      <c r="L789">
        <v>7.6144000000000003E-2</v>
      </c>
      <c r="M789">
        <v>4.1979920000000002</v>
      </c>
      <c r="N789">
        <v>8.6767999999999998E-2</v>
      </c>
      <c r="O789">
        <v>5.3299349999999999</v>
      </c>
      <c r="P789">
        <v>3.0270000000000002E-3</v>
      </c>
    </row>
    <row r="790" spans="1:16" x14ac:dyDescent="0.2">
      <c r="A790" t="s">
        <v>12</v>
      </c>
      <c r="B790">
        <v>528</v>
      </c>
      <c r="C790">
        <v>537</v>
      </c>
      <c r="D790" t="s">
        <v>584</v>
      </c>
      <c r="G790">
        <v>9</v>
      </c>
      <c r="H790">
        <v>1114.6943000000001</v>
      </c>
      <c r="I790" t="s">
        <v>36</v>
      </c>
      <c r="J790">
        <v>5</v>
      </c>
      <c r="K790">
        <v>1119.4761980000001</v>
      </c>
      <c r="L790">
        <v>7.1636000000000005E-2</v>
      </c>
      <c r="M790">
        <v>4.2612500000000004</v>
      </c>
      <c r="N790">
        <v>8.2839999999999997E-2</v>
      </c>
      <c r="O790">
        <v>5.3568300000000004</v>
      </c>
      <c r="P790">
        <v>3.107E-3</v>
      </c>
    </row>
    <row r="791" spans="1:16" x14ac:dyDescent="0.2">
      <c r="A791" t="s">
        <v>12</v>
      </c>
      <c r="B791">
        <v>528</v>
      </c>
      <c r="C791">
        <v>537</v>
      </c>
      <c r="D791" t="s">
        <v>584</v>
      </c>
      <c r="G791">
        <v>9</v>
      </c>
      <c r="H791">
        <v>1114.6943000000001</v>
      </c>
      <c r="I791" t="s">
        <v>36</v>
      </c>
      <c r="J791">
        <v>50.000003999999997</v>
      </c>
      <c r="K791">
        <v>1119.520456</v>
      </c>
      <c r="L791">
        <v>6.6547999999999996E-2</v>
      </c>
      <c r="M791">
        <v>4.3055070000000004</v>
      </c>
      <c r="N791">
        <v>7.8481999999999996E-2</v>
      </c>
      <c r="O791">
        <v>5.3174099999999997</v>
      </c>
      <c r="P791">
        <v>9.7479999999999997E-3</v>
      </c>
    </row>
    <row r="792" spans="1:16" x14ac:dyDescent="0.2">
      <c r="A792" t="s">
        <v>12</v>
      </c>
      <c r="B792">
        <v>530</v>
      </c>
      <c r="C792">
        <v>537</v>
      </c>
      <c r="D792" t="s">
        <v>585</v>
      </c>
      <c r="G792">
        <v>7</v>
      </c>
      <c r="H792">
        <v>888.52610000000004</v>
      </c>
      <c r="I792" t="s">
        <v>38</v>
      </c>
      <c r="J792">
        <v>0</v>
      </c>
      <c r="K792">
        <v>888.95098299999995</v>
      </c>
      <c r="L792">
        <v>3.1748999999999999E-2</v>
      </c>
      <c r="M792">
        <v>0</v>
      </c>
      <c r="N792">
        <v>0</v>
      </c>
      <c r="O792">
        <v>4.1258340000000002</v>
      </c>
      <c r="P792">
        <v>1.2538000000000001E-2</v>
      </c>
    </row>
    <row r="793" spans="1:16" x14ac:dyDescent="0.2">
      <c r="A793" t="s">
        <v>12</v>
      </c>
      <c r="B793">
        <v>530</v>
      </c>
      <c r="C793">
        <v>537</v>
      </c>
      <c r="D793" t="s">
        <v>585</v>
      </c>
      <c r="G793">
        <v>7</v>
      </c>
      <c r="H793">
        <v>888.52610000000004</v>
      </c>
      <c r="I793" t="s">
        <v>38</v>
      </c>
      <c r="J793">
        <v>0.05</v>
      </c>
      <c r="K793">
        <v>891.04664100000002</v>
      </c>
      <c r="L793">
        <v>6.2758999999999995E-2</v>
      </c>
      <c r="M793">
        <v>2.0956579999999998</v>
      </c>
      <c r="N793">
        <v>7.0332000000000006E-2</v>
      </c>
      <c r="O793">
        <v>4.1102239999999997</v>
      </c>
      <c r="P793">
        <v>7.8329999999999997E-3</v>
      </c>
    </row>
    <row r="794" spans="1:16" x14ac:dyDescent="0.2">
      <c r="A794" t="s">
        <v>12</v>
      </c>
      <c r="B794">
        <v>530</v>
      </c>
      <c r="C794">
        <v>537</v>
      </c>
      <c r="D794" t="s">
        <v>585</v>
      </c>
      <c r="G794">
        <v>7</v>
      </c>
      <c r="H794">
        <v>888.52610000000004</v>
      </c>
      <c r="I794" t="s">
        <v>38</v>
      </c>
      <c r="J794">
        <v>0.5</v>
      </c>
      <c r="K794">
        <v>891.54648899999995</v>
      </c>
      <c r="L794">
        <v>5.5576E-2</v>
      </c>
      <c r="M794">
        <v>2.5955059999999999</v>
      </c>
      <c r="N794">
        <v>6.4005000000000006E-2</v>
      </c>
      <c r="O794">
        <v>4.0977399999999999</v>
      </c>
      <c r="P794">
        <v>7.6319999999999999E-3</v>
      </c>
    </row>
    <row r="795" spans="1:16" x14ac:dyDescent="0.2">
      <c r="A795" t="s">
        <v>12</v>
      </c>
      <c r="B795">
        <v>530</v>
      </c>
      <c r="C795">
        <v>537</v>
      </c>
      <c r="D795" t="s">
        <v>585</v>
      </c>
      <c r="G795">
        <v>7</v>
      </c>
      <c r="H795">
        <v>888.52610000000004</v>
      </c>
      <c r="I795" t="s">
        <v>38</v>
      </c>
      <c r="J795">
        <v>5</v>
      </c>
      <c r="K795">
        <v>891.57889499999999</v>
      </c>
      <c r="L795">
        <v>2.9787999999999999E-2</v>
      </c>
      <c r="M795">
        <v>2.6279119999999998</v>
      </c>
      <c r="N795">
        <v>4.3534999999999997E-2</v>
      </c>
      <c r="O795">
        <v>4.0974029999999999</v>
      </c>
      <c r="P795">
        <v>8.3610000000000004E-3</v>
      </c>
    </row>
    <row r="796" spans="1:16" x14ac:dyDescent="0.2">
      <c r="A796" t="s">
        <v>12</v>
      </c>
      <c r="B796">
        <v>530</v>
      </c>
      <c r="C796">
        <v>537</v>
      </c>
      <c r="D796" t="s">
        <v>585</v>
      </c>
      <c r="G796">
        <v>7</v>
      </c>
      <c r="H796">
        <v>888.52610000000004</v>
      </c>
      <c r="I796" t="s">
        <v>38</v>
      </c>
      <c r="J796">
        <v>50.000003999999997</v>
      </c>
      <c r="K796">
        <v>891.671199</v>
      </c>
      <c r="L796">
        <v>7.3141999999999999E-2</v>
      </c>
      <c r="M796">
        <v>2.7202160000000002</v>
      </c>
      <c r="N796">
        <v>7.9736000000000001E-2</v>
      </c>
      <c r="O796">
        <v>4.0919879999999997</v>
      </c>
      <c r="P796">
        <v>2.2539999999999999E-3</v>
      </c>
    </row>
    <row r="797" spans="1:16" x14ac:dyDescent="0.2">
      <c r="A797" t="s">
        <v>12</v>
      </c>
      <c r="B797">
        <v>530</v>
      </c>
      <c r="C797">
        <v>537</v>
      </c>
      <c r="D797" t="s">
        <v>585</v>
      </c>
      <c r="G797">
        <v>7</v>
      </c>
      <c r="H797">
        <v>888.52610000000004</v>
      </c>
      <c r="I797" t="s">
        <v>36</v>
      </c>
      <c r="J797">
        <v>0</v>
      </c>
      <c r="K797">
        <v>888.95098299999995</v>
      </c>
      <c r="L797">
        <v>3.1748999999999999E-2</v>
      </c>
      <c r="M797">
        <v>0</v>
      </c>
      <c r="N797">
        <v>0</v>
      </c>
      <c r="O797">
        <v>4.1258340000000002</v>
      </c>
      <c r="P797">
        <v>1.2538000000000001E-2</v>
      </c>
    </row>
    <row r="798" spans="1:16" x14ac:dyDescent="0.2">
      <c r="A798" t="s">
        <v>12</v>
      </c>
      <c r="B798">
        <v>530</v>
      </c>
      <c r="C798">
        <v>537</v>
      </c>
      <c r="D798" t="s">
        <v>585</v>
      </c>
      <c r="G798">
        <v>7</v>
      </c>
      <c r="H798">
        <v>888.52610000000004</v>
      </c>
      <c r="I798" t="s">
        <v>36</v>
      </c>
      <c r="J798">
        <v>0.05</v>
      </c>
      <c r="K798">
        <v>890.97124099999996</v>
      </c>
      <c r="L798">
        <v>2.0792999999999999E-2</v>
      </c>
      <c r="M798">
        <v>2.0202580000000001</v>
      </c>
      <c r="N798">
        <v>3.7952E-2</v>
      </c>
      <c r="O798">
        <v>4.1151359999999997</v>
      </c>
      <c r="P798">
        <v>1.4038E-2</v>
      </c>
    </row>
    <row r="799" spans="1:16" x14ac:dyDescent="0.2">
      <c r="A799" t="s">
        <v>12</v>
      </c>
      <c r="B799">
        <v>530</v>
      </c>
      <c r="C799">
        <v>537</v>
      </c>
      <c r="D799" t="s">
        <v>585</v>
      </c>
      <c r="G799">
        <v>7</v>
      </c>
      <c r="H799">
        <v>888.52610000000004</v>
      </c>
      <c r="I799" t="s">
        <v>36</v>
      </c>
      <c r="J799">
        <v>0.5</v>
      </c>
      <c r="K799">
        <v>891.57659899999999</v>
      </c>
      <c r="L799">
        <v>3.5617000000000003E-2</v>
      </c>
      <c r="M799">
        <v>2.6256159999999999</v>
      </c>
      <c r="N799">
        <v>4.7712999999999998E-2</v>
      </c>
      <c r="O799">
        <v>4.1060790000000003</v>
      </c>
      <c r="P799">
        <v>4.2399999999999998E-3</v>
      </c>
    </row>
    <row r="800" spans="1:16" x14ac:dyDescent="0.2">
      <c r="A800" t="s">
        <v>12</v>
      </c>
      <c r="B800">
        <v>530</v>
      </c>
      <c r="C800">
        <v>537</v>
      </c>
      <c r="D800" t="s">
        <v>585</v>
      </c>
      <c r="G800">
        <v>7</v>
      </c>
      <c r="H800">
        <v>888.52610000000004</v>
      </c>
      <c r="I800" t="s">
        <v>36</v>
      </c>
      <c r="J800">
        <v>5</v>
      </c>
      <c r="K800">
        <v>891.46607100000006</v>
      </c>
      <c r="L800">
        <v>4.2751999999999998E-2</v>
      </c>
      <c r="M800">
        <v>2.515088</v>
      </c>
      <c r="N800">
        <v>5.3252000000000001E-2</v>
      </c>
      <c r="O800">
        <v>4.1133439999999997</v>
      </c>
      <c r="P800">
        <v>1.0525E-2</v>
      </c>
    </row>
    <row r="801" spans="1:16" x14ac:dyDescent="0.2">
      <c r="A801" t="s">
        <v>12</v>
      </c>
      <c r="B801">
        <v>530</v>
      </c>
      <c r="C801">
        <v>537</v>
      </c>
      <c r="D801" t="s">
        <v>585</v>
      </c>
      <c r="G801">
        <v>7</v>
      </c>
      <c r="H801">
        <v>888.52610000000004</v>
      </c>
      <c r="I801" t="s">
        <v>36</v>
      </c>
      <c r="J801">
        <v>50.000003999999997</v>
      </c>
      <c r="K801">
        <v>891.64816900000005</v>
      </c>
      <c r="L801">
        <v>6.1906999999999997E-2</v>
      </c>
      <c r="M801">
        <v>2.6971859999999999</v>
      </c>
      <c r="N801">
        <v>6.9572999999999996E-2</v>
      </c>
      <c r="O801">
        <v>4.0974599999999999</v>
      </c>
      <c r="P801">
        <v>8.0490000000000006E-3</v>
      </c>
    </row>
    <row r="802" spans="1:16" x14ac:dyDescent="0.2">
      <c r="A802" t="s">
        <v>12</v>
      </c>
      <c r="B802">
        <v>543</v>
      </c>
      <c r="C802">
        <v>549</v>
      </c>
      <c r="D802" t="s">
        <v>586</v>
      </c>
      <c r="G802">
        <v>6</v>
      </c>
      <c r="H802">
        <v>764.39369999999997</v>
      </c>
      <c r="I802" t="s">
        <v>38</v>
      </c>
      <c r="J802">
        <v>0</v>
      </c>
      <c r="K802">
        <v>764.75464599999998</v>
      </c>
      <c r="L802">
        <v>4.3012000000000002E-2</v>
      </c>
      <c r="M802">
        <v>0</v>
      </c>
      <c r="N802">
        <v>0</v>
      </c>
      <c r="O802">
        <v>8.7368190000000006</v>
      </c>
      <c r="P802">
        <v>1.7677999999999999E-2</v>
      </c>
    </row>
    <row r="803" spans="1:16" x14ac:dyDescent="0.2">
      <c r="A803" t="s">
        <v>12</v>
      </c>
      <c r="B803">
        <v>543</v>
      </c>
      <c r="C803">
        <v>549</v>
      </c>
      <c r="D803" t="s">
        <v>586</v>
      </c>
      <c r="G803">
        <v>6</v>
      </c>
      <c r="H803">
        <v>764.39369999999997</v>
      </c>
      <c r="I803" t="s">
        <v>38</v>
      </c>
      <c r="J803">
        <v>0.05</v>
      </c>
      <c r="K803">
        <v>764.81967099999997</v>
      </c>
      <c r="L803">
        <v>2.1866E-2</v>
      </c>
      <c r="M803">
        <v>6.5024999999999999E-2</v>
      </c>
      <c r="N803">
        <v>4.8251000000000002E-2</v>
      </c>
      <c r="O803">
        <v>8.6888970000000008</v>
      </c>
      <c r="P803">
        <v>1.0179000000000001E-2</v>
      </c>
    </row>
    <row r="804" spans="1:16" x14ac:dyDescent="0.2">
      <c r="A804" t="s">
        <v>12</v>
      </c>
      <c r="B804">
        <v>543</v>
      </c>
      <c r="C804">
        <v>549</v>
      </c>
      <c r="D804" t="s">
        <v>586</v>
      </c>
      <c r="G804">
        <v>6</v>
      </c>
      <c r="H804">
        <v>764.39369999999997</v>
      </c>
      <c r="I804" t="s">
        <v>38</v>
      </c>
      <c r="J804">
        <v>0.5</v>
      </c>
      <c r="K804">
        <v>764.94074799999999</v>
      </c>
      <c r="L804">
        <v>2.4605999999999999E-2</v>
      </c>
      <c r="M804">
        <v>0.18610199999999999</v>
      </c>
      <c r="N804">
        <v>4.9553E-2</v>
      </c>
      <c r="O804">
        <v>8.6846569999999996</v>
      </c>
      <c r="P804">
        <v>3.7620000000000002E-3</v>
      </c>
    </row>
    <row r="805" spans="1:16" x14ac:dyDescent="0.2">
      <c r="A805" t="s">
        <v>12</v>
      </c>
      <c r="B805">
        <v>543</v>
      </c>
      <c r="C805">
        <v>549</v>
      </c>
      <c r="D805" t="s">
        <v>586</v>
      </c>
      <c r="G805">
        <v>6</v>
      </c>
      <c r="H805">
        <v>764.39369999999997</v>
      </c>
      <c r="I805" t="s">
        <v>38</v>
      </c>
      <c r="J805">
        <v>5</v>
      </c>
      <c r="K805">
        <v>765.45246499999996</v>
      </c>
      <c r="L805">
        <v>4.7850000000000002E-3</v>
      </c>
      <c r="M805">
        <v>0.69781899999999997</v>
      </c>
      <c r="N805">
        <v>4.3277000000000003E-2</v>
      </c>
      <c r="O805">
        <v>8.6879779999999993</v>
      </c>
      <c r="P805">
        <v>1.4794E-2</v>
      </c>
    </row>
    <row r="806" spans="1:16" x14ac:dyDescent="0.2">
      <c r="A806" t="s">
        <v>12</v>
      </c>
      <c r="B806">
        <v>543</v>
      </c>
      <c r="C806">
        <v>549</v>
      </c>
      <c r="D806" t="s">
        <v>586</v>
      </c>
      <c r="G806">
        <v>6</v>
      </c>
      <c r="H806">
        <v>764.39369999999997</v>
      </c>
      <c r="I806" t="s">
        <v>38</v>
      </c>
      <c r="J806">
        <v>50.000003999999997</v>
      </c>
      <c r="K806">
        <v>766.03475100000003</v>
      </c>
      <c r="L806">
        <v>2.664E-2</v>
      </c>
      <c r="M806">
        <v>1.280105</v>
      </c>
      <c r="N806">
        <v>5.0594E-2</v>
      </c>
      <c r="O806">
        <v>8.708691</v>
      </c>
      <c r="P806">
        <v>1.0825E-2</v>
      </c>
    </row>
    <row r="807" spans="1:16" x14ac:dyDescent="0.2">
      <c r="A807" t="s">
        <v>12</v>
      </c>
      <c r="B807">
        <v>543</v>
      </c>
      <c r="C807">
        <v>549</v>
      </c>
      <c r="D807" t="s">
        <v>586</v>
      </c>
      <c r="G807">
        <v>6</v>
      </c>
      <c r="H807">
        <v>764.39369999999997</v>
      </c>
      <c r="I807" t="s">
        <v>36</v>
      </c>
      <c r="J807">
        <v>0</v>
      </c>
      <c r="K807">
        <v>764.75464599999998</v>
      </c>
      <c r="L807">
        <v>4.3012000000000002E-2</v>
      </c>
      <c r="M807">
        <v>0</v>
      </c>
      <c r="N807">
        <v>0</v>
      </c>
      <c r="O807">
        <v>8.7368190000000006</v>
      </c>
      <c r="P807">
        <v>1.7677999999999999E-2</v>
      </c>
    </row>
    <row r="808" spans="1:16" x14ac:dyDescent="0.2">
      <c r="A808" t="s">
        <v>12</v>
      </c>
      <c r="B808">
        <v>543</v>
      </c>
      <c r="C808">
        <v>549</v>
      </c>
      <c r="D808" t="s">
        <v>586</v>
      </c>
      <c r="G808">
        <v>6</v>
      </c>
      <c r="H808">
        <v>764.39369999999997</v>
      </c>
      <c r="I808" t="s">
        <v>36</v>
      </c>
      <c r="J808">
        <v>0.05</v>
      </c>
      <c r="K808">
        <v>764.83883100000003</v>
      </c>
      <c r="L808">
        <v>4.2408000000000001E-2</v>
      </c>
      <c r="M808">
        <v>8.4183999999999995E-2</v>
      </c>
      <c r="N808">
        <v>6.0401999999999997E-2</v>
      </c>
      <c r="O808">
        <v>8.7402449999999998</v>
      </c>
      <c r="P808">
        <v>7.3819999999999997E-3</v>
      </c>
    </row>
    <row r="809" spans="1:16" x14ac:dyDescent="0.2">
      <c r="A809" t="s">
        <v>12</v>
      </c>
      <c r="B809">
        <v>543</v>
      </c>
      <c r="C809">
        <v>549</v>
      </c>
      <c r="D809" t="s">
        <v>586</v>
      </c>
      <c r="G809">
        <v>6</v>
      </c>
      <c r="H809">
        <v>764.39369999999997</v>
      </c>
      <c r="I809" t="s">
        <v>36</v>
      </c>
      <c r="J809">
        <v>0.5</v>
      </c>
      <c r="K809">
        <v>764.89910099999997</v>
      </c>
      <c r="L809">
        <v>2.8379000000000001E-2</v>
      </c>
      <c r="M809">
        <v>0.144454</v>
      </c>
      <c r="N809">
        <v>5.1529999999999999E-2</v>
      </c>
      <c r="O809">
        <v>8.7190049999999992</v>
      </c>
      <c r="P809">
        <v>5.0930000000000003E-3</v>
      </c>
    </row>
    <row r="810" spans="1:16" x14ac:dyDescent="0.2">
      <c r="A810" t="s">
        <v>12</v>
      </c>
      <c r="B810">
        <v>543</v>
      </c>
      <c r="C810">
        <v>549</v>
      </c>
      <c r="D810" t="s">
        <v>586</v>
      </c>
      <c r="G810">
        <v>6</v>
      </c>
      <c r="H810">
        <v>764.39369999999997</v>
      </c>
      <c r="I810" t="s">
        <v>36</v>
      </c>
      <c r="J810">
        <v>5</v>
      </c>
      <c r="K810">
        <v>765.48118199999999</v>
      </c>
      <c r="L810">
        <v>7.2890000000000003E-3</v>
      </c>
      <c r="M810">
        <v>0.72653599999999996</v>
      </c>
      <c r="N810">
        <v>4.3624999999999997E-2</v>
      </c>
      <c r="O810">
        <v>8.7378160000000005</v>
      </c>
      <c r="P810">
        <v>1.4751999999999999E-2</v>
      </c>
    </row>
    <row r="811" spans="1:16" x14ac:dyDescent="0.2">
      <c r="A811" t="s">
        <v>12</v>
      </c>
      <c r="B811">
        <v>543</v>
      </c>
      <c r="C811">
        <v>549</v>
      </c>
      <c r="D811" t="s">
        <v>586</v>
      </c>
      <c r="G811">
        <v>6</v>
      </c>
      <c r="H811">
        <v>764.39369999999997</v>
      </c>
      <c r="I811" t="s">
        <v>36</v>
      </c>
      <c r="J811">
        <v>50.000003999999997</v>
      </c>
      <c r="K811">
        <v>766.06879100000003</v>
      </c>
      <c r="L811">
        <v>2.3757E-2</v>
      </c>
      <c r="M811">
        <v>1.3141449999999999</v>
      </c>
      <c r="N811">
        <v>4.9137E-2</v>
      </c>
      <c r="O811">
        <v>8.7048269999999999</v>
      </c>
      <c r="P811">
        <v>1.9445E-2</v>
      </c>
    </row>
    <row r="812" spans="1:16" x14ac:dyDescent="0.2">
      <c r="A812" t="s">
        <v>12</v>
      </c>
      <c r="B812">
        <v>543</v>
      </c>
      <c r="C812">
        <v>552</v>
      </c>
      <c r="D812" t="s">
        <v>587</v>
      </c>
      <c r="G812">
        <v>9</v>
      </c>
      <c r="H812">
        <v>1148.6058</v>
      </c>
      <c r="I812" t="s">
        <v>38</v>
      </c>
      <c r="J812">
        <v>0</v>
      </c>
      <c r="K812">
        <v>1149.1330250000001</v>
      </c>
      <c r="L812">
        <v>2.0782999999999999E-2</v>
      </c>
      <c r="M812">
        <v>0</v>
      </c>
      <c r="N812">
        <v>0</v>
      </c>
      <c r="O812">
        <v>11.116652999999999</v>
      </c>
      <c r="P812">
        <v>9.0390000000000002E-3</v>
      </c>
    </row>
    <row r="813" spans="1:16" x14ac:dyDescent="0.2">
      <c r="A813" t="s">
        <v>12</v>
      </c>
      <c r="B813">
        <v>543</v>
      </c>
      <c r="C813">
        <v>552</v>
      </c>
      <c r="D813" t="s">
        <v>587</v>
      </c>
      <c r="G813">
        <v>9</v>
      </c>
      <c r="H813">
        <v>1148.6058</v>
      </c>
      <c r="I813" t="s">
        <v>38</v>
      </c>
      <c r="J813">
        <v>0.05</v>
      </c>
      <c r="K813">
        <v>1149.3324889999999</v>
      </c>
      <c r="L813">
        <v>4.8455999999999999E-2</v>
      </c>
      <c r="M813">
        <v>0.199464</v>
      </c>
      <c r="N813">
        <v>5.2725000000000001E-2</v>
      </c>
      <c r="O813">
        <v>11.108927</v>
      </c>
      <c r="P813">
        <v>1.9605999999999998E-2</v>
      </c>
    </row>
    <row r="814" spans="1:16" x14ac:dyDescent="0.2">
      <c r="A814" t="s">
        <v>12</v>
      </c>
      <c r="B814">
        <v>543</v>
      </c>
      <c r="C814">
        <v>552</v>
      </c>
      <c r="D814" t="s">
        <v>587</v>
      </c>
      <c r="G814">
        <v>9</v>
      </c>
      <c r="H814">
        <v>1148.6058</v>
      </c>
      <c r="I814" t="s">
        <v>38</v>
      </c>
      <c r="J814">
        <v>0.5</v>
      </c>
      <c r="K814">
        <v>1149.517247</v>
      </c>
      <c r="L814">
        <v>0.131964</v>
      </c>
      <c r="M814">
        <v>0.38422200000000001</v>
      </c>
      <c r="N814">
        <v>0.13359099999999999</v>
      </c>
      <c r="O814">
        <v>10.870429</v>
      </c>
      <c r="P814">
        <v>0.195267</v>
      </c>
    </row>
    <row r="815" spans="1:16" x14ac:dyDescent="0.2">
      <c r="A815" t="s">
        <v>12</v>
      </c>
      <c r="B815">
        <v>543</v>
      </c>
      <c r="C815">
        <v>552</v>
      </c>
      <c r="D815" t="s">
        <v>587</v>
      </c>
      <c r="G815">
        <v>9</v>
      </c>
      <c r="H815">
        <v>1148.6058</v>
      </c>
      <c r="I815" t="s">
        <v>38</v>
      </c>
      <c r="J815">
        <v>5</v>
      </c>
      <c r="K815">
        <v>1149.8485969999999</v>
      </c>
      <c r="L815">
        <v>4.1935E-2</v>
      </c>
      <c r="M815">
        <v>0.71557199999999999</v>
      </c>
      <c r="N815">
        <v>4.6802999999999997E-2</v>
      </c>
      <c r="O815">
        <v>11.11684</v>
      </c>
      <c r="P815">
        <v>7.3049999999999999E-3</v>
      </c>
    </row>
    <row r="816" spans="1:16" x14ac:dyDescent="0.2">
      <c r="A816" t="s">
        <v>12</v>
      </c>
      <c r="B816">
        <v>543</v>
      </c>
      <c r="C816">
        <v>552</v>
      </c>
      <c r="D816" t="s">
        <v>587</v>
      </c>
      <c r="G816">
        <v>9</v>
      </c>
      <c r="H816">
        <v>1148.6058</v>
      </c>
      <c r="I816" t="s">
        <v>38</v>
      </c>
      <c r="J816">
        <v>50.000003999999997</v>
      </c>
      <c r="K816">
        <v>1150.295468</v>
      </c>
      <c r="L816">
        <v>4.7968999999999998E-2</v>
      </c>
      <c r="M816">
        <v>1.1624429999999999</v>
      </c>
      <c r="N816">
        <v>5.2277999999999998E-2</v>
      </c>
      <c r="O816">
        <v>11.124138</v>
      </c>
      <c r="P816">
        <v>1.3037E-2</v>
      </c>
    </row>
    <row r="817" spans="1:16" x14ac:dyDescent="0.2">
      <c r="A817" t="s">
        <v>12</v>
      </c>
      <c r="B817">
        <v>543</v>
      </c>
      <c r="C817">
        <v>552</v>
      </c>
      <c r="D817" t="s">
        <v>587</v>
      </c>
      <c r="G817">
        <v>9</v>
      </c>
      <c r="H817">
        <v>1148.6058</v>
      </c>
      <c r="I817" t="s">
        <v>36</v>
      </c>
      <c r="J817">
        <v>0</v>
      </c>
      <c r="K817">
        <v>1149.1330250000001</v>
      </c>
      <c r="L817">
        <v>2.0782999999999999E-2</v>
      </c>
      <c r="M817">
        <v>0</v>
      </c>
      <c r="N817">
        <v>0</v>
      </c>
      <c r="O817">
        <v>11.116652999999999</v>
      </c>
      <c r="P817">
        <v>9.0390000000000002E-3</v>
      </c>
    </row>
    <row r="818" spans="1:16" x14ac:dyDescent="0.2">
      <c r="A818" t="s">
        <v>12</v>
      </c>
      <c r="B818">
        <v>543</v>
      </c>
      <c r="C818">
        <v>552</v>
      </c>
      <c r="D818" t="s">
        <v>587</v>
      </c>
      <c r="G818">
        <v>9</v>
      </c>
      <c r="H818">
        <v>1148.6058</v>
      </c>
      <c r="I818" t="s">
        <v>36</v>
      </c>
      <c r="J818">
        <v>0.05</v>
      </c>
      <c r="K818">
        <v>1149.3542179999999</v>
      </c>
      <c r="L818">
        <v>2.7345999999999999E-2</v>
      </c>
      <c r="M818">
        <v>0.221192</v>
      </c>
      <c r="N818">
        <v>3.4347999999999997E-2</v>
      </c>
      <c r="O818">
        <v>11.131508</v>
      </c>
      <c r="P818">
        <v>2.1284999999999998E-2</v>
      </c>
    </row>
    <row r="819" spans="1:16" x14ac:dyDescent="0.2">
      <c r="A819" t="s">
        <v>12</v>
      </c>
      <c r="B819">
        <v>543</v>
      </c>
      <c r="C819">
        <v>552</v>
      </c>
      <c r="D819" t="s">
        <v>587</v>
      </c>
      <c r="G819">
        <v>9</v>
      </c>
      <c r="H819">
        <v>1148.6058</v>
      </c>
      <c r="I819" t="s">
        <v>36</v>
      </c>
      <c r="J819">
        <v>0.5</v>
      </c>
      <c r="K819">
        <v>1149.369512</v>
      </c>
      <c r="L819">
        <v>1.9177E-2</v>
      </c>
      <c r="M819">
        <v>0.236487</v>
      </c>
      <c r="N819">
        <v>2.8278999999999999E-2</v>
      </c>
      <c r="O819">
        <v>11.127363000000001</v>
      </c>
      <c r="P819">
        <v>6.4510000000000001E-3</v>
      </c>
    </row>
    <row r="820" spans="1:16" x14ac:dyDescent="0.2">
      <c r="A820" t="s">
        <v>12</v>
      </c>
      <c r="B820">
        <v>543</v>
      </c>
      <c r="C820">
        <v>552</v>
      </c>
      <c r="D820" t="s">
        <v>587</v>
      </c>
      <c r="G820">
        <v>9</v>
      </c>
      <c r="H820">
        <v>1148.6058</v>
      </c>
      <c r="I820" t="s">
        <v>36</v>
      </c>
      <c r="J820">
        <v>5</v>
      </c>
      <c r="K820">
        <v>1149.916297</v>
      </c>
      <c r="L820">
        <v>7.0206000000000005E-2</v>
      </c>
      <c r="M820">
        <v>0.78327199999999997</v>
      </c>
      <c r="N820">
        <v>7.3217000000000004E-2</v>
      </c>
      <c r="O820">
        <v>11.158712</v>
      </c>
      <c r="P820">
        <v>2.3739999999999998E-3</v>
      </c>
    </row>
    <row r="821" spans="1:16" x14ac:dyDescent="0.2">
      <c r="A821" t="s">
        <v>12</v>
      </c>
      <c r="B821">
        <v>543</v>
      </c>
      <c r="C821">
        <v>552</v>
      </c>
      <c r="D821" t="s">
        <v>587</v>
      </c>
      <c r="G821">
        <v>9</v>
      </c>
      <c r="H821">
        <v>1148.6058</v>
      </c>
      <c r="I821" t="s">
        <v>36</v>
      </c>
      <c r="J821">
        <v>50.000003999999997</v>
      </c>
      <c r="K821">
        <v>1150.336571</v>
      </c>
      <c r="L821">
        <v>5.5252999999999997E-2</v>
      </c>
      <c r="M821">
        <v>1.203546</v>
      </c>
      <c r="N821">
        <v>5.9032000000000001E-2</v>
      </c>
      <c r="O821">
        <v>11.09793</v>
      </c>
      <c r="P821">
        <v>1.1287E-2</v>
      </c>
    </row>
    <row r="822" spans="1:16" x14ac:dyDescent="0.2">
      <c r="A822" t="s">
        <v>12</v>
      </c>
      <c r="B822">
        <v>543</v>
      </c>
      <c r="C822">
        <v>555</v>
      </c>
      <c r="D822" t="s">
        <v>588</v>
      </c>
      <c r="G822">
        <v>12</v>
      </c>
      <c r="H822">
        <v>1497.8172</v>
      </c>
      <c r="I822" t="s">
        <v>38</v>
      </c>
      <c r="J822">
        <v>0</v>
      </c>
      <c r="K822">
        <v>1498.8638550000001</v>
      </c>
      <c r="L822">
        <v>2.8355000000000002E-2</v>
      </c>
      <c r="M822">
        <v>0</v>
      </c>
      <c r="N822">
        <v>0</v>
      </c>
      <c r="O822">
        <v>14.081856</v>
      </c>
      <c r="P822">
        <v>2.728E-3</v>
      </c>
    </row>
    <row r="823" spans="1:16" x14ac:dyDescent="0.2">
      <c r="A823" t="s">
        <v>12</v>
      </c>
      <c r="B823">
        <v>543</v>
      </c>
      <c r="C823">
        <v>555</v>
      </c>
      <c r="D823" t="s">
        <v>588</v>
      </c>
      <c r="G823">
        <v>12</v>
      </c>
      <c r="H823">
        <v>1497.8172</v>
      </c>
      <c r="I823" t="s">
        <v>38</v>
      </c>
      <c r="J823">
        <v>0.05</v>
      </c>
      <c r="K823">
        <v>1499.170576</v>
      </c>
      <c r="L823">
        <v>2.3095000000000001E-2</v>
      </c>
      <c r="M823">
        <v>0.30672100000000002</v>
      </c>
      <c r="N823">
        <v>3.6569999999999998E-2</v>
      </c>
      <c r="O823">
        <v>14.108706</v>
      </c>
      <c r="P823">
        <v>1.6275000000000001E-2</v>
      </c>
    </row>
    <row r="824" spans="1:16" x14ac:dyDescent="0.2">
      <c r="A824" t="s">
        <v>12</v>
      </c>
      <c r="B824">
        <v>543</v>
      </c>
      <c r="C824">
        <v>555</v>
      </c>
      <c r="D824" t="s">
        <v>588</v>
      </c>
      <c r="G824">
        <v>12</v>
      </c>
      <c r="H824">
        <v>1497.8172</v>
      </c>
      <c r="I824" t="s">
        <v>38</v>
      </c>
      <c r="J824">
        <v>0.5</v>
      </c>
      <c r="K824">
        <v>1499.4133879999999</v>
      </c>
      <c r="L824">
        <v>3.3042000000000002E-2</v>
      </c>
      <c r="M824">
        <v>0.54953300000000005</v>
      </c>
      <c r="N824">
        <v>4.3540000000000002E-2</v>
      </c>
      <c r="O824">
        <v>14.081965</v>
      </c>
      <c r="P824">
        <v>5.1209999999999997E-3</v>
      </c>
    </row>
    <row r="825" spans="1:16" x14ac:dyDescent="0.2">
      <c r="A825" t="s">
        <v>12</v>
      </c>
      <c r="B825">
        <v>543</v>
      </c>
      <c r="C825">
        <v>555</v>
      </c>
      <c r="D825" t="s">
        <v>588</v>
      </c>
      <c r="G825">
        <v>12</v>
      </c>
      <c r="H825">
        <v>1497.8172</v>
      </c>
      <c r="I825" t="s">
        <v>38</v>
      </c>
      <c r="J825">
        <v>5</v>
      </c>
      <c r="K825">
        <v>1500.0173219999999</v>
      </c>
      <c r="L825">
        <v>6.6772999999999999E-2</v>
      </c>
      <c r="M825">
        <v>1.153467</v>
      </c>
      <c r="N825">
        <v>7.2543999999999997E-2</v>
      </c>
      <c r="O825">
        <v>14.118455000000001</v>
      </c>
      <c r="P825">
        <v>1.4621E-2</v>
      </c>
    </row>
    <row r="826" spans="1:16" x14ac:dyDescent="0.2">
      <c r="A826" t="s">
        <v>12</v>
      </c>
      <c r="B826">
        <v>543</v>
      </c>
      <c r="C826">
        <v>555</v>
      </c>
      <c r="D826" t="s">
        <v>588</v>
      </c>
      <c r="G826">
        <v>12</v>
      </c>
      <c r="H826">
        <v>1497.8172</v>
      </c>
      <c r="I826" t="s">
        <v>38</v>
      </c>
      <c r="J826">
        <v>50.000003999999997</v>
      </c>
      <c r="K826">
        <v>1500.70886</v>
      </c>
      <c r="L826">
        <v>4.5346999999999998E-2</v>
      </c>
      <c r="M826">
        <v>1.8450059999999999</v>
      </c>
      <c r="N826">
        <v>5.3482000000000002E-2</v>
      </c>
      <c r="O826">
        <v>14.092579000000001</v>
      </c>
      <c r="P826">
        <v>9.7879999999999998E-3</v>
      </c>
    </row>
    <row r="827" spans="1:16" x14ac:dyDescent="0.2">
      <c r="A827" t="s">
        <v>12</v>
      </c>
      <c r="B827">
        <v>543</v>
      </c>
      <c r="C827">
        <v>555</v>
      </c>
      <c r="D827" t="s">
        <v>588</v>
      </c>
      <c r="G827">
        <v>12</v>
      </c>
      <c r="H827">
        <v>1497.8172</v>
      </c>
      <c r="I827" t="s">
        <v>36</v>
      </c>
      <c r="J827">
        <v>0</v>
      </c>
      <c r="K827">
        <v>1498.8638550000001</v>
      </c>
      <c r="L827">
        <v>2.8355000000000002E-2</v>
      </c>
      <c r="M827">
        <v>0</v>
      </c>
      <c r="N827">
        <v>0</v>
      </c>
      <c r="O827">
        <v>14.081856</v>
      </c>
      <c r="P827">
        <v>2.728E-3</v>
      </c>
    </row>
    <row r="828" spans="1:16" x14ac:dyDescent="0.2">
      <c r="A828" t="s">
        <v>12</v>
      </c>
      <c r="B828">
        <v>543</v>
      </c>
      <c r="C828">
        <v>555</v>
      </c>
      <c r="D828" t="s">
        <v>588</v>
      </c>
      <c r="G828">
        <v>12</v>
      </c>
      <c r="H828">
        <v>1497.8172</v>
      </c>
      <c r="I828" t="s">
        <v>36</v>
      </c>
      <c r="J828">
        <v>0.05</v>
      </c>
      <c r="K828">
        <v>1499.2216989999999</v>
      </c>
      <c r="L828">
        <v>0.10016600000000001</v>
      </c>
      <c r="M828">
        <v>0.357844</v>
      </c>
      <c r="N828">
        <v>0.104102</v>
      </c>
      <c r="O828">
        <v>14.115715</v>
      </c>
      <c r="P828">
        <v>2.7158000000000002E-2</v>
      </c>
    </row>
    <row r="829" spans="1:16" x14ac:dyDescent="0.2">
      <c r="A829" t="s">
        <v>12</v>
      </c>
      <c r="B829">
        <v>543</v>
      </c>
      <c r="C829">
        <v>555</v>
      </c>
      <c r="D829" t="s">
        <v>588</v>
      </c>
      <c r="G829">
        <v>12</v>
      </c>
      <c r="H829">
        <v>1497.8172</v>
      </c>
      <c r="I829" t="s">
        <v>36</v>
      </c>
      <c r="J829">
        <v>0.5</v>
      </c>
      <c r="K829">
        <v>1499.4550569999999</v>
      </c>
      <c r="L829">
        <v>8.9066000000000006E-2</v>
      </c>
      <c r="M829">
        <v>0.59120200000000001</v>
      </c>
      <c r="N829">
        <v>9.3469999999999998E-2</v>
      </c>
      <c r="O829">
        <v>14.097623</v>
      </c>
      <c r="P829">
        <v>1.3939E-2</v>
      </c>
    </row>
    <row r="830" spans="1:16" x14ac:dyDescent="0.2">
      <c r="A830" t="s">
        <v>12</v>
      </c>
      <c r="B830">
        <v>543</v>
      </c>
      <c r="C830">
        <v>555</v>
      </c>
      <c r="D830" t="s">
        <v>588</v>
      </c>
      <c r="G830">
        <v>12</v>
      </c>
      <c r="H830">
        <v>1497.8172</v>
      </c>
      <c r="I830" t="s">
        <v>36</v>
      </c>
      <c r="J830">
        <v>5</v>
      </c>
      <c r="K830">
        <v>1500.0512859999999</v>
      </c>
      <c r="L830">
        <v>5.6889000000000002E-2</v>
      </c>
      <c r="M830">
        <v>1.187432</v>
      </c>
      <c r="N830">
        <v>6.3563999999999996E-2</v>
      </c>
      <c r="O830">
        <v>14.144261999999999</v>
      </c>
      <c r="P830">
        <v>2.2017999999999999E-2</v>
      </c>
    </row>
    <row r="831" spans="1:16" x14ac:dyDescent="0.2">
      <c r="A831" t="s">
        <v>12</v>
      </c>
      <c r="B831">
        <v>543</v>
      </c>
      <c r="C831">
        <v>555</v>
      </c>
      <c r="D831" t="s">
        <v>588</v>
      </c>
      <c r="G831">
        <v>12</v>
      </c>
      <c r="H831">
        <v>1497.8172</v>
      </c>
      <c r="I831" t="s">
        <v>36</v>
      </c>
      <c r="J831">
        <v>50.000003999999997</v>
      </c>
      <c r="K831">
        <v>1500.7451100000001</v>
      </c>
      <c r="L831">
        <v>2.6853999999999999E-2</v>
      </c>
      <c r="M831">
        <v>1.8812549999999999</v>
      </c>
      <c r="N831">
        <v>3.9052999999999997E-2</v>
      </c>
      <c r="O831">
        <v>14.078116</v>
      </c>
      <c r="P831">
        <v>1.2571000000000001E-2</v>
      </c>
    </row>
    <row r="832" spans="1:16" x14ac:dyDescent="0.2">
      <c r="A832" t="s">
        <v>12</v>
      </c>
      <c r="B832">
        <v>556</v>
      </c>
      <c r="C832">
        <v>573</v>
      </c>
      <c r="D832" t="s">
        <v>589</v>
      </c>
      <c r="G832">
        <v>17</v>
      </c>
      <c r="H832">
        <v>2172.2141999999999</v>
      </c>
      <c r="I832" t="s">
        <v>38</v>
      </c>
      <c r="J832">
        <v>0</v>
      </c>
      <c r="K832">
        <v>2173.4539789999999</v>
      </c>
      <c r="L832">
        <v>5.1594000000000001E-2</v>
      </c>
      <c r="M832">
        <v>0</v>
      </c>
      <c r="N832">
        <v>0</v>
      </c>
      <c r="O832">
        <v>3.764338</v>
      </c>
      <c r="P832">
        <v>2.3587E-2</v>
      </c>
    </row>
    <row r="833" spans="1:16" x14ac:dyDescent="0.2">
      <c r="A833" t="s">
        <v>12</v>
      </c>
      <c r="B833">
        <v>556</v>
      </c>
      <c r="C833">
        <v>573</v>
      </c>
      <c r="D833" t="s">
        <v>589</v>
      </c>
      <c r="G833">
        <v>17</v>
      </c>
      <c r="H833">
        <v>2172.2141999999999</v>
      </c>
      <c r="I833" t="s">
        <v>38</v>
      </c>
      <c r="J833">
        <v>0.05</v>
      </c>
      <c r="K833">
        <v>2176.8638080000001</v>
      </c>
      <c r="L833">
        <v>0.27091300000000001</v>
      </c>
      <c r="M833">
        <v>3.4098290000000002</v>
      </c>
      <c r="N833">
        <v>0.27578200000000003</v>
      </c>
      <c r="O833">
        <v>3.7772619999999999</v>
      </c>
      <c r="P833">
        <v>1.2840000000000001E-2</v>
      </c>
    </row>
    <row r="834" spans="1:16" x14ac:dyDescent="0.2">
      <c r="A834" t="s">
        <v>12</v>
      </c>
      <c r="B834">
        <v>556</v>
      </c>
      <c r="C834">
        <v>573</v>
      </c>
      <c r="D834" t="s">
        <v>589</v>
      </c>
      <c r="G834">
        <v>17</v>
      </c>
      <c r="H834">
        <v>2172.2141999999999</v>
      </c>
      <c r="I834" t="s">
        <v>38</v>
      </c>
      <c r="J834">
        <v>0.5</v>
      </c>
      <c r="K834">
        <v>2178.464434</v>
      </c>
      <c r="L834">
        <v>0.21280399999999999</v>
      </c>
      <c r="M834">
        <v>5.0104550000000003</v>
      </c>
      <c r="N834">
        <v>0.218969</v>
      </c>
      <c r="O834">
        <v>3.7493880000000002</v>
      </c>
      <c r="P834">
        <v>1.8265E-2</v>
      </c>
    </row>
    <row r="835" spans="1:16" x14ac:dyDescent="0.2">
      <c r="A835" t="s">
        <v>12</v>
      </c>
      <c r="B835">
        <v>556</v>
      </c>
      <c r="C835">
        <v>573</v>
      </c>
      <c r="D835" t="s">
        <v>589</v>
      </c>
      <c r="G835">
        <v>17</v>
      </c>
      <c r="H835">
        <v>2172.2141999999999</v>
      </c>
      <c r="I835" t="s">
        <v>38</v>
      </c>
      <c r="J835">
        <v>5</v>
      </c>
      <c r="K835">
        <v>2179.3528150000002</v>
      </c>
      <c r="L835">
        <v>0.149697</v>
      </c>
      <c r="M835">
        <v>5.8988360000000002</v>
      </c>
      <c r="N835">
        <v>0.15833900000000001</v>
      </c>
      <c r="O835">
        <v>3.7263760000000001</v>
      </c>
      <c r="P835">
        <v>1.2534E-2</v>
      </c>
    </row>
    <row r="836" spans="1:16" x14ac:dyDescent="0.2">
      <c r="A836" t="s">
        <v>12</v>
      </c>
      <c r="B836">
        <v>556</v>
      </c>
      <c r="C836">
        <v>573</v>
      </c>
      <c r="D836" t="s">
        <v>589</v>
      </c>
      <c r="G836">
        <v>17</v>
      </c>
      <c r="H836">
        <v>2172.2141999999999</v>
      </c>
      <c r="I836" t="s">
        <v>38</v>
      </c>
      <c r="J836">
        <v>50.000003999999997</v>
      </c>
      <c r="K836">
        <v>2179.704295</v>
      </c>
      <c r="L836">
        <v>0.101675</v>
      </c>
      <c r="M836">
        <v>6.2503159999999998</v>
      </c>
      <c r="N836">
        <v>0.11401600000000001</v>
      </c>
      <c r="O836">
        <v>3.7278210000000001</v>
      </c>
      <c r="P836">
        <v>2.0496E-2</v>
      </c>
    </row>
    <row r="837" spans="1:16" x14ac:dyDescent="0.2">
      <c r="A837" t="s">
        <v>12</v>
      </c>
      <c r="B837">
        <v>556</v>
      </c>
      <c r="C837">
        <v>573</v>
      </c>
      <c r="D837" t="s">
        <v>589</v>
      </c>
      <c r="G837">
        <v>17</v>
      </c>
      <c r="H837">
        <v>2172.2141999999999</v>
      </c>
      <c r="I837" t="s">
        <v>36</v>
      </c>
      <c r="J837">
        <v>0</v>
      </c>
      <c r="K837">
        <v>2173.4539789999999</v>
      </c>
      <c r="L837">
        <v>5.1594000000000001E-2</v>
      </c>
      <c r="M837">
        <v>0</v>
      </c>
      <c r="N837">
        <v>0</v>
      </c>
      <c r="O837">
        <v>3.764338</v>
      </c>
      <c r="P837">
        <v>2.3587E-2</v>
      </c>
    </row>
    <row r="838" spans="1:16" x14ac:dyDescent="0.2">
      <c r="A838" t="s">
        <v>12</v>
      </c>
      <c r="B838">
        <v>556</v>
      </c>
      <c r="C838">
        <v>573</v>
      </c>
      <c r="D838" t="s">
        <v>589</v>
      </c>
      <c r="G838">
        <v>17</v>
      </c>
      <c r="H838">
        <v>2172.2141999999999</v>
      </c>
      <c r="I838" t="s">
        <v>36</v>
      </c>
      <c r="J838">
        <v>0.05</v>
      </c>
      <c r="K838">
        <v>2177.0253400000001</v>
      </c>
      <c r="L838">
        <v>9.1582999999999998E-2</v>
      </c>
      <c r="M838">
        <v>3.571361</v>
      </c>
      <c r="N838">
        <v>0.105116</v>
      </c>
      <c r="O838">
        <v>3.7604150000000001</v>
      </c>
      <c r="P838">
        <v>1.9182999999999999E-2</v>
      </c>
    </row>
    <row r="839" spans="1:16" x14ac:dyDescent="0.2">
      <c r="A839" t="s">
        <v>12</v>
      </c>
      <c r="B839">
        <v>556</v>
      </c>
      <c r="C839">
        <v>573</v>
      </c>
      <c r="D839" t="s">
        <v>589</v>
      </c>
      <c r="G839">
        <v>17</v>
      </c>
      <c r="H839">
        <v>2172.2141999999999</v>
      </c>
      <c r="I839" t="s">
        <v>36</v>
      </c>
      <c r="J839">
        <v>0.5</v>
      </c>
      <c r="K839">
        <v>2178.5139709999999</v>
      </c>
      <c r="L839">
        <v>0.16577600000000001</v>
      </c>
      <c r="M839">
        <v>5.0599920000000003</v>
      </c>
      <c r="N839">
        <v>0.173619</v>
      </c>
      <c r="O839">
        <v>3.7399559999999998</v>
      </c>
      <c r="P839">
        <v>2.3702000000000001E-2</v>
      </c>
    </row>
    <row r="840" spans="1:16" x14ac:dyDescent="0.2">
      <c r="A840" t="s">
        <v>12</v>
      </c>
      <c r="B840">
        <v>556</v>
      </c>
      <c r="C840">
        <v>573</v>
      </c>
      <c r="D840" t="s">
        <v>589</v>
      </c>
      <c r="G840">
        <v>17</v>
      </c>
      <c r="H840">
        <v>2172.2141999999999</v>
      </c>
      <c r="I840" t="s">
        <v>36</v>
      </c>
      <c r="J840">
        <v>5</v>
      </c>
      <c r="K840">
        <v>2179.4554370000001</v>
      </c>
      <c r="L840">
        <v>6.9476999999999997E-2</v>
      </c>
      <c r="M840">
        <v>6.0014580000000004</v>
      </c>
      <c r="N840">
        <v>8.6539000000000005E-2</v>
      </c>
      <c r="O840">
        <v>3.7396660000000002</v>
      </c>
      <c r="P840">
        <v>1.2479000000000001E-2</v>
      </c>
    </row>
    <row r="841" spans="1:16" x14ac:dyDescent="0.2">
      <c r="A841" t="s">
        <v>12</v>
      </c>
      <c r="B841">
        <v>556</v>
      </c>
      <c r="C841">
        <v>573</v>
      </c>
      <c r="D841" t="s">
        <v>589</v>
      </c>
      <c r="G841">
        <v>17</v>
      </c>
      <c r="H841">
        <v>2172.2141999999999</v>
      </c>
      <c r="I841" t="s">
        <v>36</v>
      </c>
      <c r="J841">
        <v>50.000003999999997</v>
      </c>
      <c r="K841">
        <v>2179.6325019999999</v>
      </c>
      <c r="L841">
        <v>8.4390000000000007E-2</v>
      </c>
      <c r="M841">
        <v>6.1785230000000002</v>
      </c>
      <c r="N841">
        <v>9.8912E-2</v>
      </c>
      <c r="O841">
        <v>3.7376049999999998</v>
      </c>
      <c r="P841">
        <v>8.3359999999999997E-3</v>
      </c>
    </row>
    <row r="842" spans="1:16" x14ac:dyDescent="0.2">
      <c r="A842" t="s">
        <v>12</v>
      </c>
      <c r="B842">
        <v>574</v>
      </c>
      <c r="C842">
        <v>580</v>
      </c>
      <c r="D842" t="s">
        <v>590</v>
      </c>
      <c r="G842">
        <v>6</v>
      </c>
      <c r="H842">
        <v>730.37300000000005</v>
      </c>
      <c r="I842" t="s">
        <v>38</v>
      </c>
      <c r="J842">
        <v>0</v>
      </c>
      <c r="K842">
        <v>730.70562500000005</v>
      </c>
      <c r="L842">
        <v>5.9693000000000003E-2</v>
      </c>
      <c r="M842">
        <v>0</v>
      </c>
      <c r="N842">
        <v>0</v>
      </c>
      <c r="O842">
        <v>7.7979399999999996</v>
      </c>
      <c r="P842">
        <v>2.2832999999999999E-2</v>
      </c>
    </row>
    <row r="843" spans="1:16" x14ac:dyDescent="0.2">
      <c r="A843" t="s">
        <v>12</v>
      </c>
      <c r="B843">
        <v>574</v>
      </c>
      <c r="C843">
        <v>580</v>
      </c>
      <c r="D843" t="s">
        <v>590</v>
      </c>
      <c r="G843">
        <v>6</v>
      </c>
      <c r="H843">
        <v>730.37300000000005</v>
      </c>
      <c r="I843" t="s">
        <v>38</v>
      </c>
      <c r="J843">
        <v>0.05</v>
      </c>
      <c r="K843">
        <v>732.07468400000005</v>
      </c>
      <c r="L843">
        <v>2.1767000000000002E-2</v>
      </c>
      <c r="M843">
        <v>1.369059</v>
      </c>
      <c r="N843">
        <v>6.3537999999999997E-2</v>
      </c>
      <c r="O843">
        <v>7.7674370000000001</v>
      </c>
      <c r="P843">
        <v>8.6770000000000007E-3</v>
      </c>
    </row>
    <row r="844" spans="1:16" x14ac:dyDescent="0.2">
      <c r="A844" t="s">
        <v>12</v>
      </c>
      <c r="B844">
        <v>574</v>
      </c>
      <c r="C844">
        <v>580</v>
      </c>
      <c r="D844" t="s">
        <v>590</v>
      </c>
      <c r="G844">
        <v>6</v>
      </c>
      <c r="H844">
        <v>730.37300000000005</v>
      </c>
      <c r="I844" t="s">
        <v>38</v>
      </c>
      <c r="J844">
        <v>0.5</v>
      </c>
      <c r="K844">
        <v>732.97095400000001</v>
      </c>
      <c r="L844">
        <v>2.5051E-2</v>
      </c>
      <c r="M844">
        <v>2.2653289999999999</v>
      </c>
      <c r="N844">
        <v>6.4736000000000002E-2</v>
      </c>
      <c r="O844">
        <v>7.7622780000000002</v>
      </c>
      <c r="P844">
        <v>2.1299999999999999E-3</v>
      </c>
    </row>
    <row r="845" spans="1:16" x14ac:dyDescent="0.2">
      <c r="A845" t="s">
        <v>12</v>
      </c>
      <c r="B845">
        <v>574</v>
      </c>
      <c r="C845">
        <v>580</v>
      </c>
      <c r="D845" t="s">
        <v>590</v>
      </c>
      <c r="G845">
        <v>6</v>
      </c>
      <c r="H845">
        <v>730.37300000000005</v>
      </c>
      <c r="I845" t="s">
        <v>38</v>
      </c>
      <c r="J845">
        <v>5</v>
      </c>
      <c r="K845">
        <v>733.57020299999999</v>
      </c>
      <c r="L845">
        <v>1.4808E-2</v>
      </c>
      <c r="M845">
        <v>2.8645779999999998</v>
      </c>
      <c r="N845">
        <v>6.1502000000000001E-2</v>
      </c>
      <c r="O845">
        <v>7.7596410000000002</v>
      </c>
      <c r="P845">
        <v>1.0305999999999999E-2</v>
      </c>
    </row>
    <row r="846" spans="1:16" x14ac:dyDescent="0.2">
      <c r="A846" t="s">
        <v>12</v>
      </c>
      <c r="B846">
        <v>574</v>
      </c>
      <c r="C846">
        <v>580</v>
      </c>
      <c r="D846" t="s">
        <v>590</v>
      </c>
      <c r="G846">
        <v>6</v>
      </c>
      <c r="H846">
        <v>730.37300000000005</v>
      </c>
      <c r="I846" t="s">
        <v>38</v>
      </c>
      <c r="J846">
        <v>50.000003999999997</v>
      </c>
      <c r="K846">
        <v>733.61849500000005</v>
      </c>
      <c r="L846">
        <v>3.5867000000000003E-2</v>
      </c>
      <c r="M846">
        <v>2.9128690000000002</v>
      </c>
      <c r="N846">
        <v>6.9639000000000006E-2</v>
      </c>
      <c r="O846">
        <v>7.7760730000000002</v>
      </c>
      <c r="P846">
        <v>1.026E-2</v>
      </c>
    </row>
    <row r="847" spans="1:16" x14ac:dyDescent="0.2">
      <c r="A847" t="s">
        <v>12</v>
      </c>
      <c r="B847">
        <v>574</v>
      </c>
      <c r="C847">
        <v>580</v>
      </c>
      <c r="D847" t="s">
        <v>590</v>
      </c>
      <c r="G847">
        <v>6</v>
      </c>
      <c r="H847">
        <v>730.37300000000005</v>
      </c>
      <c r="I847" t="s">
        <v>36</v>
      </c>
      <c r="J847">
        <v>0</v>
      </c>
      <c r="K847">
        <v>730.70562500000005</v>
      </c>
      <c r="L847">
        <v>5.9693000000000003E-2</v>
      </c>
      <c r="M847">
        <v>0</v>
      </c>
      <c r="N847">
        <v>0</v>
      </c>
      <c r="O847">
        <v>7.7979399999999996</v>
      </c>
      <c r="P847">
        <v>2.2832999999999999E-2</v>
      </c>
    </row>
    <row r="848" spans="1:16" x14ac:dyDescent="0.2">
      <c r="A848" t="s">
        <v>12</v>
      </c>
      <c r="B848">
        <v>574</v>
      </c>
      <c r="C848">
        <v>580</v>
      </c>
      <c r="D848" t="s">
        <v>590</v>
      </c>
      <c r="G848">
        <v>6</v>
      </c>
      <c r="H848">
        <v>730.37300000000005</v>
      </c>
      <c r="I848" t="s">
        <v>36</v>
      </c>
      <c r="J848">
        <v>0.05</v>
      </c>
      <c r="K848">
        <v>732.08603200000005</v>
      </c>
      <c r="L848">
        <v>3.9136999999999998E-2</v>
      </c>
      <c r="M848">
        <v>1.380406</v>
      </c>
      <c r="N848">
        <v>7.1377999999999997E-2</v>
      </c>
      <c r="O848">
        <v>7.7958829999999999</v>
      </c>
      <c r="P848">
        <v>3.7659999999999998E-3</v>
      </c>
    </row>
    <row r="849" spans="1:16" x14ac:dyDescent="0.2">
      <c r="A849" t="s">
        <v>12</v>
      </c>
      <c r="B849">
        <v>574</v>
      </c>
      <c r="C849">
        <v>580</v>
      </c>
      <c r="D849" t="s">
        <v>590</v>
      </c>
      <c r="G849">
        <v>6</v>
      </c>
      <c r="H849">
        <v>730.37300000000005</v>
      </c>
      <c r="I849" t="s">
        <v>36</v>
      </c>
      <c r="J849">
        <v>0.5</v>
      </c>
      <c r="K849">
        <v>733.03617299999996</v>
      </c>
      <c r="L849">
        <v>1.4787E-2</v>
      </c>
      <c r="M849">
        <v>2.3305479999999998</v>
      </c>
      <c r="N849">
        <v>6.1497000000000003E-2</v>
      </c>
      <c r="O849">
        <v>7.771433</v>
      </c>
      <c r="P849">
        <v>5.0090000000000004E-3</v>
      </c>
    </row>
    <row r="850" spans="1:16" x14ac:dyDescent="0.2">
      <c r="A850" t="s">
        <v>12</v>
      </c>
      <c r="B850">
        <v>574</v>
      </c>
      <c r="C850">
        <v>580</v>
      </c>
      <c r="D850" t="s">
        <v>590</v>
      </c>
      <c r="G850">
        <v>6</v>
      </c>
      <c r="H850">
        <v>730.37300000000005</v>
      </c>
      <c r="I850" t="s">
        <v>36</v>
      </c>
      <c r="J850">
        <v>5</v>
      </c>
      <c r="K850">
        <v>733.59381900000005</v>
      </c>
      <c r="L850">
        <v>3.0877000000000002E-2</v>
      </c>
      <c r="M850">
        <v>2.8881939999999999</v>
      </c>
      <c r="N850">
        <v>6.7205000000000001E-2</v>
      </c>
      <c r="O850">
        <v>7.7949619999999999</v>
      </c>
      <c r="P850">
        <v>1.175E-3</v>
      </c>
    </row>
    <row r="851" spans="1:16" x14ac:dyDescent="0.2">
      <c r="A851" t="s">
        <v>12</v>
      </c>
      <c r="B851">
        <v>574</v>
      </c>
      <c r="C851">
        <v>580</v>
      </c>
      <c r="D851" t="s">
        <v>590</v>
      </c>
      <c r="G851">
        <v>6</v>
      </c>
      <c r="H851">
        <v>730.37300000000005</v>
      </c>
      <c r="I851" t="s">
        <v>36</v>
      </c>
      <c r="J851">
        <v>50.000003999999997</v>
      </c>
      <c r="K851">
        <v>733.626758</v>
      </c>
      <c r="L851">
        <v>2.9821E-2</v>
      </c>
      <c r="M851">
        <v>2.9211320000000001</v>
      </c>
      <c r="N851">
        <v>6.6726999999999995E-2</v>
      </c>
      <c r="O851">
        <v>7.7657910000000001</v>
      </c>
      <c r="P851">
        <v>1.7092E-2</v>
      </c>
    </row>
    <row r="852" spans="1:16" x14ac:dyDescent="0.2">
      <c r="A852" t="s">
        <v>12</v>
      </c>
      <c r="B852">
        <v>574</v>
      </c>
      <c r="C852">
        <v>581</v>
      </c>
      <c r="D852" t="s">
        <v>591</v>
      </c>
      <c r="G852">
        <v>7</v>
      </c>
      <c r="H852">
        <v>859.41560000000004</v>
      </c>
      <c r="I852" t="s">
        <v>38</v>
      </c>
      <c r="J852">
        <v>0</v>
      </c>
      <c r="K852">
        <v>859.77056300000004</v>
      </c>
      <c r="L852">
        <v>1.3802999999999999E-2</v>
      </c>
      <c r="M852">
        <v>0</v>
      </c>
      <c r="N852">
        <v>0</v>
      </c>
      <c r="O852">
        <v>8.3495919999999995</v>
      </c>
      <c r="P852">
        <v>9.4039999999999992E-3</v>
      </c>
    </row>
    <row r="853" spans="1:16" x14ac:dyDescent="0.2">
      <c r="A853" t="s">
        <v>12</v>
      </c>
      <c r="B853">
        <v>574</v>
      </c>
      <c r="C853">
        <v>581</v>
      </c>
      <c r="D853" t="s">
        <v>591</v>
      </c>
      <c r="G853">
        <v>7</v>
      </c>
      <c r="H853">
        <v>859.41560000000004</v>
      </c>
      <c r="I853" t="s">
        <v>38</v>
      </c>
      <c r="J853">
        <v>0.05</v>
      </c>
      <c r="K853">
        <v>861.44104600000003</v>
      </c>
      <c r="L853">
        <v>6.5216999999999997E-2</v>
      </c>
      <c r="M853">
        <v>1.6704829999999999</v>
      </c>
      <c r="N853">
        <v>6.6660999999999998E-2</v>
      </c>
      <c r="O853">
        <v>8.3213939999999997</v>
      </c>
      <c r="P853">
        <v>1.0163E-2</v>
      </c>
    </row>
    <row r="854" spans="1:16" x14ac:dyDescent="0.2">
      <c r="A854" t="s">
        <v>12</v>
      </c>
      <c r="B854">
        <v>574</v>
      </c>
      <c r="C854">
        <v>581</v>
      </c>
      <c r="D854" t="s">
        <v>591</v>
      </c>
      <c r="G854">
        <v>7</v>
      </c>
      <c r="H854">
        <v>859.41560000000004</v>
      </c>
      <c r="I854" t="s">
        <v>38</v>
      </c>
      <c r="J854">
        <v>0.5</v>
      </c>
      <c r="K854">
        <v>862.241041</v>
      </c>
      <c r="L854">
        <v>5.4101999999999997E-2</v>
      </c>
      <c r="M854">
        <v>2.470478</v>
      </c>
      <c r="N854">
        <v>5.5835000000000003E-2</v>
      </c>
      <c r="O854">
        <v>8.3089390000000005</v>
      </c>
      <c r="P854">
        <v>1.366E-2</v>
      </c>
    </row>
    <row r="855" spans="1:16" x14ac:dyDescent="0.2">
      <c r="A855" t="s">
        <v>12</v>
      </c>
      <c r="B855">
        <v>574</v>
      </c>
      <c r="C855">
        <v>581</v>
      </c>
      <c r="D855" t="s">
        <v>591</v>
      </c>
      <c r="G855">
        <v>7</v>
      </c>
      <c r="H855">
        <v>859.41560000000004</v>
      </c>
      <c r="I855" t="s">
        <v>38</v>
      </c>
      <c r="J855">
        <v>5</v>
      </c>
      <c r="K855">
        <v>862.88154499999996</v>
      </c>
      <c r="L855">
        <v>5.4880999999999999E-2</v>
      </c>
      <c r="M855">
        <v>3.1109819999999999</v>
      </c>
      <c r="N855">
        <v>5.6590000000000001E-2</v>
      </c>
      <c r="O855">
        <v>8.2981130000000007</v>
      </c>
      <c r="P855">
        <v>6.7299999999999999E-3</v>
      </c>
    </row>
    <row r="856" spans="1:16" x14ac:dyDescent="0.2">
      <c r="A856" t="s">
        <v>12</v>
      </c>
      <c r="B856">
        <v>574</v>
      </c>
      <c r="C856">
        <v>581</v>
      </c>
      <c r="D856" t="s">
        <v>591</v>
      </c>
      <c r="G856">
        <v>7</v>
      </c>
      <c r="H856">
        <v>859.41560000000004</v>
      </c>
      <c r="I856" t="s">
        <v>38</v>
      </c>
      <c r="J856">
        <v>50.000003999999997</v>
      </c>
      <c r="K856">
        <v>862.98437200000001</v>
      </c>
      <c r="L856">
        <v>2.3746E-2</v>
      </c>
      <c r="M856">
        <v>3.2138089999999999</v>
      </c>
      <c r="N856">
        <v>2.7466000000000001E-2</v>
      </c>
      <c r="O856">
        <v>8.3047570000000004</v>
      </c>
      <c r="P856">
        <v>1.1946E-2</v>
      </c>
    </row>
    <row r="857" spans="1:16" x14ac:dyDescent="0.2">
      <c r="A857" t="s">
        <v>12</v>
      </c>
      <c r="B857">
        <v>574</v>
      </c>
      <c r="C857">
        <v>581</v>
      </c>
      <c r="D857" t="s">
        <v>591</v>
      </c>
      <c r="G857">
        <v>7</v>
      </c>
      <c r="H857">
        <v>859.41560000000004</v>
      </c>
      <c r="I857" t="s">
        <v>36</v>
      </c>
      <c r="J857">
        <v>0</v>
      </c>
      <c r="K857">
        <v>859.77056300000004</v>
      </c>
      <c r="L857">
        <v>1.3802999999999999E-2</v>
      </c>
      <c r="M857">
        <v>0</v>
      </c>
      <c r="N857">
        <v>0</v>
      </c>
      <c r="O857">
        <v>8.3495919999999995</v>
      </c>
      <c r="P857">
        <v>9.4039999999999992E-3</v>
      </c>
    </row>
    <row r="858" spans="1:16" x14ac:dyDescent="0.2">
      <c r="A858" t="s">
        <v>12</v>
      </c>
      <c r="B858">
        <v>574</v>
      </c>
      <c r="C858">
        <v>581</v>
      </c>
      <c r="D858" t="s">
        <v>591</v>
      </c>
      <c r="G858">
        <v>7</v>
      </c>
      <c r="H858">
        <v>859.41560000000004</v>
      </c>
      <c r="I858" t="s">
        <v>36</v>
      </c>
      <c r="J858">
        <v>0.05</v>
      </c>
      <c r="K858">
        <v>861.46691699999997</v>
      </c>
      <c r="L858">
        <v>5.4762999999999999E-2</v>
      </c>
      <c r="M858">
        <v>1.6963539999999999</v>
      </c>
      <c r="N858">
        <v>5.6474999999999997E-2</v>
      </c>
      <c r="O858">
        <v>8.3503150000000002</v>
      </c>
      <c r="P858">
        <v>9.8729999999999998E-3</v>
      </c>
    </row>
    <row r="859" spans="1:16" x14ac:dyDescent="0.2">
      <c r="A859" t="s">
        <v>12</v>
      </c>
      <c r="B859">
        <v>574</v>
      </c>
      <c r="C859">
        <v>581</v>
      </c>
      <c r="D859" t="s">
        <v>591</v>
      </c>
      <c r="G859">
        <v>7</v>
      </c>
      <c r="H859">
        <v>859.41560000000004</v>
      </c>
      <c r="I859" t="s">
        <v>36</v>
      </c>
      <c r="J859">
        <v>0.5</v>
      </c>
      <c r="K859">
        <v>862.38025200000004</v>
      </c>
      <c r="L859">
        <v>8.2815E-2</v>
      </c>
      <c r="M859">
        <v>2.6096889999999999</v>
      </c>
      <c r="N859">
        <v>8.3958000000000005E-2</v>
      </c>
      <c r="O859">
        <v>8.3354949999999999</v>
      </c>
      <c r="P859">
        <v>7.2430000000000003E-3</v>
      </c>
    </row>
    <row r="860" spans="1:16" x14ac:dyDescent="0.2">
      <c r="A860" t="s">
        <v>12</v>
      </c>
      <c r="B860">
        <v>574</v>
      </c>
      <c r="C860">
        <v>581</v>
      </c>
      <c r="D860" t="s">
        <v>591</v>
      </c>
      <c r="G860">
        <v>7</v>
      </c>
      <c r="H860">
        <v>859.41560000000004</v>
      </c>
      <c r="I860" t="s">
        <v>36</v>
      </c>
      <c r="J860">
        <v>5</v>
      </c>
      <c r="K860">
        <v>862.94668100000001</v>
      </c>
      <c r="L860">
        <v>2.6832000000000002E-2</v>
      </c>
      <c r="M860">
        <v>3.1761180000000002</v>
      </c>
      <c r="N860">
        <v>3.0173999999999999E-2</v>
      </c>
      <c r="O860">
        <v>8.3398710000000005</v>
      </c>
      <c r="P860">
        <v>1.8749999999999999E-3</v>
      </c>
    </row>
    <row r="861" spans="1:16" x14ac:dyDescent="0.2">
      <c r="A861" t="s">
        <v>12</v>
      </c>
      <c r="B861">
        <v>574</v>
      </c>
      <c r="C861">
        <v>581</v>
      </c>
      <c r="D861" t="s">
        <v>591</v>
      </c>
      <c r="G861">
        <v>7</v>
      </c>
      <c r="H861">
        <v>859.41560000000004</v>
      </c>
      <c r="I861" t="s">
        <v>36</v>
      </c>
      <c r="J861">
        <v>50.000003999999997</v>
      </c>
      <c r="K861">
        <v>863.00602900000001</v>
      </c>
      <c r="L861">
        <v>4.7785000000000001E-2</v>
      </c>
      <c r="M861">
        <v>3.2354660000000002</v>
      </c>
      <c r="N861">
        <v>4.9738999999999998E-2</v>
      </c>
      <c r="O861">
        <v>8.3085489999999993</v>
      </c>
      <c r="P861">
        <v>9.9810000000000003E-3</v>
      </c>
    </row>
    <row r="862" spans="1:16" x14ac:dyDescent="0.2">
      <c r="A862" t="s">
        <v>12</v>
      </c>
      <c r="B862">
        <v>574</v>
      </c>
      <c r="C862">
        <v>585</v>
      </c>
      <c r="D862" t="s">
        <v>592</v>
      </c>
      <c r="G862">
        <v>11</v>
      </c>
      <c r="H862">
        <v>1345.6780000000001</v>
      </c>
      <c r="I862" t="s">
        <v>38</v>
      </c>
      <c r="J862">
        <v>0</v>
      </c>
      <c r="K862">
        <v>1346.343145</v>
      </c>
      <c r="L862">
        <v>3.9598000000000001E-2</v>
      </c>
      <c r="M862">
        <v>0</v>
      </c>
      <c r="N862">
        <v>0</v>
      </c>
      <c r="O862">
        <v>11.147506999999999</v>
      </c>
      <c r="P862">
        <v>4.3359999999999996E-3</v>
      </c>
    </row>
    <row r="863" spans="1:16" x14ac:dyDescent="0.2">
      <c r="A863" t="s">
        <v>12</v>
      </c>
      <c r="B863">
        <v>574</v>
      </c>
      <c r="C863">
        <v>585</v>
      </c>
      <c r="D863" t="s">
        <v>592</v>
      </c>
      <c r="G863">
        <v>11</v>
      </c>
      <c r="H863">
        <v>1345.6780000000001</v>
      </c>
      <c r="I863" t="s">
        <v>38</v>
      </c>
      <c r="J863">
        <v>0.05</v>
      </c>
      <c r="K863">
        <v>1350.027247</v>
      </c>
      <c r="L863">
        <v>6.3892000000000004E-2</v>
      </c>
      <c r="M863">
        <v>3.6841020000000002</v>
      </c>
      <c r="N863">
        <v>7.5167999999999999E-2</v>
      </c>
      <c r="O863">
        <v>11.15372</v>
      </c>
      <c r="P863">
        <v>1.3786E-2</v>
      </c>
    </row>
    <row r="864" spans="1:16" x14ac:dyDescent="0.2">
      <c r="A864" t="s">
        <v>12</v>
      </c>
      <c r="B864">
        <v>574</v>
      </c>
      <c r="C864">
        <v>585</v>
      </c>
      <c r="D864" t="s">
        <v>592</v>
      </c>
      <c r="G864">
        <v>11</v>
      </c>
      <c r="H864">
        <v>1345.6780000000001</v>
      </c>
      <c r="I864" t="s">
        <v>38</v>
      </c>
      <c r="J864">
        <v>0.5</v>
      </c>
      <c r="K864">
        <v>1350.8932030000001</v>
      </c>
      <c r="L864">
        <v>3.4875999999999997E-2</v>
      </c>
      <c r="M864">
        <v>4.5500579999999999</v>
      </c>
      <c r="N864">
        <v>5.2767000000000001E-2</v>
      </c>
      <c r="O864">
        <v>11.14645</v>
      </c>
      <c r="P864">
        <v>1.4885000000000001E-2</v>
      </c>
    </row>
    <row r="865" spans="1:16" x14ac:dyDescent="0.2">
      <c r="A865" t="s">
        <v>12</v>
      </c>
      <c r="B865">
        <v>574</v>
      </c>
      <c r="C865">
        <v>585</v>
      </c>
      <c r="D865" t="s">
        <v>592</v>
      </c>
      <c r="G865">
        <v>11</v>
      </c>
      <c r="H865">
        <v>1345.6780000000001</v>
      </c>
      <c r="I865" t="s">
        <v>38</v>
      </c>
      <c r="J865">
        <v>5</v>
      </c>
      <c r="K865">
        <v>1351.4964669999999</v>
      </c>
      <c r="L865">
        <v>6.5736000000000003E-2</v>
      </c>
      <c r="M865">
        <v>5.1533230000000003</v>
      </c>
      <c r="N865">
        <v>7.6741000000000004E-2</v>
      </c>
      <c r="O865">
        <v>11.162962</v>
      </c>
      <c r="P865">
        <v>1.0151E-2</v>
      </c>
    </row>
    <row r="866" spans="1:16" x14ac:dyDescent="0.2">
      <c r="A866" t="s">
        <v>12</v>
      </c>
      <c r="B866">
        <v>574</v>
      </c>
      <c r="C866">
        <v>585</v>
      </c>
      <c r="D866" t="s">
        <v>592</v>
      </c>
      <c r="G866">
        <v>11</v>
      </c>
      <c r="H866">
        <v>1345.6780000000001</v>
      </c>
      <c r="I866" t="s">
        <v>38</v>
      </c>
      <c r="J866">
        <v>50.000003999999997</v>
      </c>
      <c r="K866">
        <v>1351.5701329999999</v>
      </c>
      <c r="L866">
        <v>1.4416E-2</v>
      </c>
      <c r="M866">
        <v>5.2269880000000004</v>
      </c>
      <c r="N866">
        <v>4.2140999999999998E-2</v>
      </c>
      <c r="O866">
        <v>11.155052</v>
      </c>
      <c r="P866">
        <v>1.0486000000000001E-2</v>
      </c>
    </row>
    <row r="867" spans="1:16" x14ac:dyDescent="0.2">
      <c r="A867" t="s">
        <v>12</v>
      </c>
      <c r="B867">
        <v>574</v>
      </c>
      <c r="C867">
        <v>585</v>
      </c>
      <c r="D867" t="s">
        <v>592</v>
      </c>
      <c r="G867">
        <v>11</v>
      </c>
      <c r="H867">
        <v>1345.6780000000001</v>
      </c>
      <c r="I867" t="s">
        <v>36</v>
      </c>
      <c r="J867">
        <v>0</v>
      </c>
      <c r="K867">
        <v>1346.343145</v>
      </c>
      <c r="L867">
        <v>3.9598000000000001E-2</v>
      </c>
      <c r="M867">
        <v>0</v>
      </c>
      <c r="N867">
        <v>0</v>
      </c>
      <c r="O867">
        <v>11.147506999999999</v>
      </c>
      <c r="P867">
        <v>4.3359999999999996E-3</v>
      </c>
    </row>
    <row r="868" spans="1:16" x14ac:dyDescent="0.2">
      <c r="A868" t="s">
        <v>12</v>
      </c>
      <c r="B868">
        <v>574</v>
      </c>
      <c r="C868">
        <v>585</v>
      </c>
      <c r="D868" t="s">
        <v>592</v>
      </c>
      <c r="G868">
        <v>11</v>
      </c>
      <c r="H868">
        <v>1345.6780000000001</v>
      </c>
      <c r="I868" t="s">
        <v>36</v>
      </c>
      <c r="J868">
        <v>0.05</v>
      </c>
      <c r="K868">
        <v>1350.1956580000001</v>
      </c>
      <c r="L868">
        <v>6.1039999999999997E-2</v>
      </c>
      <c r="M868">
        <v>3.8525140000000002</v>
      </c>
      <c r="N868">
        <v>7.2759000000000004E-2</v>
      </c>
      <c r="O868">
        <v>11.162743000000001</v>
      </c>
      <c r="P868">
        <v>1.8495999999999999E-2</v>
      </c>
    </row>
    <row r="869" spans="1:16" x14ac:dyDescent="0.2">
      <c r="A869" t="s">
        <v>12</v>
      </c>
      <c r="B869">
        <v>574</v>
      </c>
      <c r="C869">
        <v>585</v>
      </c>
      <c r="D869" t="s">
        <v>592</v>
      </c>
      <c r="G869">
        <v>11</v>
      </c>
      <c r="H869">
        <v>1345.6780000000001</v>
      </c>
      <c r="I869" t="s">
        <v>36</v>
      </c>
      <c r="J869">
        <v>0.5</v>
      </c>
      <c r="K869">
        <v>1351.0577760000001</v>
      </c>
      <c r="L869">
        <v>6.1663000000000003E-2</v>
      </c>
      <c r="M869">
        <v>4.7146309999999998</v>
      </c>
      <c r="N869">
        <v>7.3283000000000001E-2</v>
      </c>
      <c r="O869">
        <v>11.152625</v>
      </c>
      <c r="P869">
        <v>9.6120000000000008E-3</v>
      </c>
    </row>
    <row r="870" spans="1:16" x14ac:dyDescent="0.2">
      <c r="A870" t="s">
        <v>12</v>
      </c>
      <c r="B870">
        <v>574</v>
      </c>
      <c r="C870">
        <v>585</v>
      </c>
      <c r="D870" t="s">
        <v>592</v>
      </c>
      <c r="G870">
        <v>11</v>
      </c>
      <c r="H870">
        <v>1345.6780000000001</v>
      </c>
      <c r="I870" t="s">
        <v>36</v>
      </c>
      <c r="J870">
        <v>5</v>
      </c>
      <c r="K870">
        <v>1351.4969080000001</v>
      </c>
      <c r="L870">
        <v>5.0299000000000003E-2</v>
      </c>
      <c r="M870">
        <v>5.1537639999999998</v>
      </c>
      <c r="N870">
        <v>6.4016000000000003E-2</v>
      </c>
      <c r="O870">
        <v>11.188877</v>
      </c>
      <c r="P870">
        <v>1.1859E-2</v>
      </c>
    </row>
    <row r="871" spans="1:16" x14ac:dyDescent="0.2">
      <c r="A871" t="s">
        <v>12</v>
      </c>
      <c r="B871">
        <v>574</v>
      </c>
      <c r="C871">
        <v>585</v>
      </c>
      <c r="D871" t="s">
        <v>592</v>
      </c>
      <c r="G871">
        <v>11</v>
      </c>
      <c r="H871">
        <v>1345.6780000000001</v>
      </c>
      <c r="I871" t="s">
        <v>36</v>
      </c>
      <c r="J871">
        <v>50.000003999999997</v>
      </c>
      <c r="K871">
        <v>1351.556785</v>
      </c>
      <c r="L871">
        <v>7.2569999999999996E-2</v>
      </c>
      <c r="M871">
        <v>5.2136399999999998</v>
      </c>
      <c r="N871">
        <v>8.2670999999999994E-2</v>
      </c>
      <c r="O871">
        <v>11.133991</v>
      </c>
      <c r="P871">
        <v>1.609E-2</v>
      </c>
    </row>
    <row r="872" spans="1:16" x14ac:dyDescent="0.2">
      <c r="A872" t="s">
        <v>12</v>
      </c>
      <c r="B872">
        <v>574</v>
      </c>
      <c r="C872">
        <v>587</v>
      </c>
      <c r="D872" t="s">
        <v>593</v>
      </c>
      <c r="G872">
        <v>13</v>
      </c>
      <c r="H872">
        <v>1547.7370000000001</v>
      </c>
      <c r="I872" t="s">
        <v>38</v>
      </c>
      <c r="J872">
        <v>0</v>
      </c>
      <c r="K872">
        <v>1548.460994</v>
      </c>
      <c r="L872">
        <v>5.0958999999999997E-2</v>
      </c>
      <c r="M872">
        <v>0</v>
      </c>
      <c r="N872">
        <v>0</v>
      </c>
      <c r="O872">
        <v>10.108088</v>
      </c>
      <c r="P872">
        <v>1.6813999999999999E-2</v>
      </c>
    </row>
    <row r="873" spans="1:16" x14ac:dyDescent="0.2">
      <c r="A873" t="s">
        <v>12</v>
      </c>
      <c r="B873">
        <v>574</v>
      </c>
      <c r="C873">
        <v>587</v>
      </c>
      <c r="D873" t="s">
        <v>593</v>
      </c>
      <c r="G873">
        <v>13</v>
      </c>
      <c r="H873">
        <v>1547.7370000000001</v>
      </c>
      <c r="I873" t="s">
        <v>38</v>
      </c>
      <c r="J873">
        <v>0.05</v>
      </c>
      <c r="K873">
        <v>1553.6879919999999</v>
      </c>
      <c r="L873">
        <v>6.7986000000000005E-2</v>
      </c>
      <c r="M873">
        <v>5.2269990000000002</v>
      </c>
      <c r="N873">
        <v>8.4963999999999998E-2</v>
      </c>
      <c r="O873">
        <v>10.097479999999999</v>
      </c>
      <c r="P873">
        <v>9.7769999999999992E-3</v>
      </c>
    </row>
    <row r="874" spans="1:16" x14ac:dyDescent="0.2">
      <c r="A874" t="s">
        <v>12</v>
      </c>
      <c r="B874">
        <v>574</v>
      </c>
      <c r="C874">
        <v>587</v>
      </c>
      <c r="D874" t="s">
        <v>593</v>
      </c>
      <c r="G874">
        <v>13</v>
      </c>
      <c r="H874">
        <v>1547.7370000000001</v>
      </c>
      <c r="I874" t="s">
        <v>38</v>
      </c>
      <c r="J874">
        <v>0.5</v>
      </c>
      <c r="K874">
        <v>1554.4751140000001</v>
      </c>
      <c r="L874">
        <v>5.359E-3</v>
      </c>
      <c r="M874">
        <v>6.0141200000000001</v>
      </c>
      <c r="N874">
        <v>5.1240000000000001E-2</v>
      </c>
      <c r="O874">
        <v>10.100028</v>
      </c>
      <c r="P874">
        <v>1.7066000000000001E-2</v>
      </c>
    </row>
    <row r="875" spans="1:16" x14ac:dyDescent="0.2">
      <c r="A875" t="s">
        <v>12</v>
      </c>
      <c r="B875">
        <v>574</v>
      </c>
      <c r="C875">
        <v>587</v>
      </c>
      <c r="D875" t="s">
        <v>593</v>
      </c>
      <c r="G875">
        <v>13</v>
      </c>
      <c r="H875">
        <v>1547.7370000000001</v>
      </c>
      <c r="I875" t="s">
        <v>38</v>
      </c>
      <c r="J875">
        <v>5</v>
      </c>
      <c r="K875">
        <v>1555.0853420000001</v>
      </c>
      <c r="L875">
        <v>2.1262E-2</v>
      </c>
      <c r="M875">
        <v>6.6243480000000003</v>
      </c>
      <c r="N875">
        <v>5.5217000000000002E-2</v>
      </c>
      <c r="O875">
        <v>10.108976999999999</v>
      </c>
      <c r="P875">
        <v>6.1789999999999996E-3</v>
      </c>
    </row>
    <row r="876" spans="1:16" x14ac:dyDescent="0.2">
      <c r="A876" t="s">
        <v>12</v>
      </c>
      <c r="B876">
        <v>574</v>
      </c>
      <c r="C876">
        <v>587</v>
      </c>
      <c r="D876" t="s">
        <v>593</v>
      </c>
      <c r="G876">
        <v>13</v>
      </c>
      <c r="H876">
        <v>1547.7370000000001</v>
      </c>
      <c r="I876" t="s">
        <v>38</v>
      </c>
      <c r="J876">
        <v>50.000003999999997</v>
      </c>
      <c r="K876">
        <v>1555.150216</v>
      </c>
      <c r="L876">
        <v>4.7062E-2</v>
      </c>
      <c r="M876">
        <v>6.689222</v>
      </c>
      <c r="N876">
        <v>6.9365999999999997E-2</v>
      </c>
      <c r="O876">
        <v>10.117347000000001</v>
      </c>
      <c r="P876">
        <v>9.8029999999999992E-3</v>
      </c>
    </row>
    <row r="877" spans="1:16" x14ac:dyDescent="0.2">
      <c r="A877" t="s">
        <v>12</v>
      </c>
      <c r="B877">
        <v>574</v>
      </c>
      <c r="C877">
        <v>587</v>
      </c>
      <c r="D877" t="s">
        <v>593</v>
      </c>
      <c r="G877">
        <v>13</v>
      </c>
      <c r="H877">
        <v>1547.7370000000001</v>
      </c>
      <c r="I877" t="s">
        <v>36</v>
      </c>
      <c r="J877">
        <v>0</v>
      </c>
      <c r="K877">
        <v>1548.460994</v>
      </c>
      <c r="L877">
        <v>5.0958999999999997E-2</v>
      </c>
      <c r="M877">
        <v>0</v>
      </c>
      <c r="N877">
        <v>0</v>
      </c>
      <c r="O877">
        <v>10.108088</v>
      </c>
      <c r="P877">
        <v>1.6813999999999999E-2</v>
      </c>
    </row>
    <row r="878" spans="1:16" x14ac:dyDescent="0.2">
      <c r="A878" t="s">
        <v>12</v>
      </c>
      <c r="B878">
        <v>574</v>
      </c>
      <c r="C878">
        <v>587</v>
      </c>
      <c r="D878" t="s">
        <v>593</v>
      </c>
      <c r="G878">
        <v>13</v>
      </c>
      <c r="H878">
        <v>1547.7370000000001</v>
      </c>
      <c r="I878" t="s">
        <v>36</v>
      </c>
      <c r="J878">
        <v>0.05</v>
      </c>
      <c r="K878">
        <v>1553.651891</v>
      </c>
      <c r="L878">
        <v>9.5951999999999996E-2</v>
      </c>
      <c r="M878">
        <v>5.1908969999999997</v>
      </c>
      <c r="N878">
        <v>0.10864500000000001</v>
      </c>
      <c r="O878">
        <v>10.127330000000001</v>
      </c>
      <c r="P878">
        <v>1.4761E-2</v>
      </c>
    </row>
    <row r="879" spans="1:16" x14ac:dyDescent="0.2">
      <c r="A879" t="s">
        <v>12</v>
      </c>
      <c r="B879">
        <v>574</v>
      </c>
      <c r="C879">
        <v>587</v>
      </c>
      <c r="D879" t="s">
        <v>593</v>
      </c>
      <c r="G879">
        <v>13</v>
      </c>
      <c r="H879">
        <v>1547.7370000000001</v>
      </c>
      <c r="I879" t="s">
        <v>36</v>
      </c>
      <c r="J879">
        <v>0.5</v>
      </c>
      <c r="K879">
        <v>1554.5142209999999</v>
      </c>
      <c r="L879">
        <v>1.6038E-2</v>
      </c>
      <c r="M879">
        <v>6.0532269999999997</v>
      </c>
      <c r="N879">
        <v>5.3422999999999998E-2</v>
      </c>
      <c r="O879">
        <v>10.108470000000001</v>
      </c>
      <c r="P879">
        <v>6.5719999999999997E-3</v>
      </c>
    </row>
    <row r="880" spans="1:16" x14ac:dyDescent="0.2">
      <c r="A880" t="s">
        <v>12</v>
      </c>
      <c r="B880">
        <v>574</v>
      </c>
      <c r="C880">
        <v>587</v>
      </c>
      <c r="D880" t="s">
        <v>593</v>
      </c>
      <c r="G880">
        <v>13</v>
      </c>
      <c r="H880">
        <v>1547.7370000000001</v>
      </c>
      <c r="I880" t="s">
        <v>36</v>
      </c>
      <c r="J880">
        <v>5</v>
      </c>
      <c r="K880">
        <v>1554.9524960000001</v>
      </c>
      <c r="L880">
        <v>1.0043E-2</v>
      </c>
      <c r="M880">
        <v>6.4915019999999997</v>
      </c>
      <c r="N880">
        <v>5.1938999999999999E-2</v>
      </c>
      <c r="O880">
        <v>10.133691000000001</v>
      </c>
      <c r="P880">
        <v>1.1462999999999999E-2</v>
      </c>
    </row>
    <row r="881" spans="1:16" x14ac:dyDescent="0.2">
      <c r="A881" t="s">
        <v>12</v>
      </c>
      <c r="B881">
        <v>574</v>
      </c>
      <c r="C881">
        <v>587</v>
      </c>
      <c r="D881" t="s">
        <v>593</v>
      </c>
      <c r="G881">
        <v>13</v>
      </c>
      <c r="H881">
        <v>1547.7370000000001</v>
      </c>
      <c r="I881" t="s">
        <v>36</v>
      </c>
      <c r="J881">
        <v>50.000003999999997</v>
      </c>
      <c r="K881">
        <v>1555.2837219999999</v>
      </c>
      <c r="L881">
        <v>1.8223E-2</v>
      </c>
      <c r="M881">
        <v>6.8227279999999997</v>
      </c>
      <c r="N881">
        <v>5.4119E-2</v>
      </c>
      <c r="O881">
        <v>10.089264999999999</v>
      </c>
      <c r="P881">
        <v>9.7140000000000004E-3</v>
      </c>
    </row>
    <row r="882" spans="1:16" x14ac:dyDescent="0.2">
      <c r="A882" t="s">
        <v>12</v>
      </c>
      <c r="B882">
        <v>581</v>
      </c>
      <c r="C882">
        <v>587</v>
      </c>
      <c r="D882" t="s">
        <v>594</v>
      </c>
      <c r="G882">
        <v>6</v>
      </c>
      <c r="H882">
        <v>836.3818</v>
      </c>
      <c r="I882" t="s">
        <v>38</v>
      </c>
      <c r="J882">
        <v>0</v>
      </c>
      <c r="K882">
        <v>837.07111499999996</v>
      </c>
      <c r="L882">
        <v>4.2455E-2</v>
      </c>
      <c r="M882">
        <v>0</v>
      </c>
      <c r="N882">
        <v>0</v>
      </c>
      <c r="O882">
        <v>6.0963500000000002</v>
      </c>
      <c r="P882">
        <v>1.3526E-2</v>
      </c>
    </row>
    <row r="883" spans="1:16" x14ac:dyDescent="0.2">
      <c r="A883" t="s">
        <v>12</v>
      </c>
      <c r="B883">
        <v>581</v>
      </c>
      <c r="C883">
        <v>587</v>
      </c>
      <c r="D883" t="s">
        <v>594</v>
      </c>
      <c r="G883">
        <v>6</v>
      </c>
      <c r="H883">
        <v>836.3818</v>
      </c>
      <c r="I883" t="s">
        <v>38</v>
      </c>
      <c r="J883">
        <v>0.05</v>
      </c>
      <c r="K883">
        <v>839.57160299999998</v>
      </c>
      <c r="L883">
        <v>1.9151999999999999E-2</v>
      </c>
      <c r="M883">
        <v>2.5004879999999998</v>
      </c>
      <c r="N883">
        <v>4.6574999999999998E-2</v>
      </c>
      <c r="O883">
        <v>6.070462</v>
      </c>
      <c r="P883">
        <v>8.6029999999999995E-3</v>
      </c>
    </row>
    <row r="884" spans="1:16" x14ac:dyDescent="0.2">
      <c r="A884" t="s">
        <v>12</v>
      </c>
      <c r="B884">
        <v>581</v>
      </c>
      <c r="C884">
        <v>587</v>
      </c>
      <c r="D884" t="s">
        <v>594</v>
      </c>
      <c r="G884">
        <v>6</v>
      </c>
      <c r="H884">
        <v>836.3818</v>
      </c>
      <c r="I884" t="s">
        <v>38</v>
      </c>
      <c r="J884">
        <v>0.5</v>
      </c>
      <c r="K884">
        <v>839.58305399999995</v>
      </c>
      <c r="L884">
        <v>6.3458000000000001E-2</v>
      </c>
      <c r="M884">
        <v>2.5119400000000001</v>
      </c>
      <c r="N884">
        <v>7.6351000000000002E-2</v>
      </c>
      <c r="O884">
        <v>6.0690410000000004</v>
      </c>
      <c r="P884">
        <v>1.67E-3</v>
      </c>
    </row>
    <row r="885" spans="1:16" x14ac:dyDescent="0.2">
      <c r="A885" t="s">
        <v>12</v>
      </c>
      <c r="B885">
        <v>581</v>
      </c>
      <c r="C885">
        <v>587</v>
      </c>
      <c r="D885" t="s">
        <v>594</v>
      </c>
      <c r="G885">
        <v>6</v>
      </c>
      <c r="H885">
        <v>836.3818</v>
      </c>
      <c r="I885" t="s">
        <v>38</v>
      </c>
      <c r="J885">
        <v>5</v>
      </c>
      <c r="K885">
        <v>839.61195599999996</v>
      </c>
      <c r="L885">
        <v>4.5310999999999997E-2</v>
      </c>
      <c r="M885">
        <v>2.5408409999999999</v>
      </c>
      <c r="N885">
        <v>6.2093000000000002E-2</v>
      </c>
      <c r="O885">
        <v>6.067564</v>
      </c>
      <c r="P885">
        <v>9.8890000000000002E-3</v>
      </c>
    </row>
    <row r="886" spans="1:16" x14ac:dyDescent="0.2">
      <c r="A886" t="s">
        <v>12</v>
      </c>
      <c r="B886">
        <v>581</v>
      </c>
      <c r="C886">
        <v>587</v>
      </c>
      <c r="D886" t="s">
        <v>594</v>
      </c>
      <c r="G886">
        <v>6</v>
      </c>
      <c r="H886">
        <v>836.3818</v>
      </c>
      <c r="I886" t="s">
        <v>38</v>
      </c>
      <c r="J886">
        <v>50.000003999999997</v>
      </c>
      <c r="K886">
        <v>839.74766499999998</v>
      </c>
      <c r="L886">
        <v>3.0343999999999999E-2</v>
      </c>
      <c r="M886">
        <v>2.6765500000000002</v>
      </c>
      <c r="N886">
        <v>5.2184000000000001E-2</v>
      </c>
      <c r="O886">
        <v>6.0792460000000004</v>
      </c>
      <c r="P886">
        <v>9.0919999999999994E-3</v>
      </c>
    </row>
    <row r="887" spans="1:16" x14ac:dyDescent="0.2">
      <c r="A887" t="s">
        <v>12</v>
      </c>
      <c r="B887">
        <v>581</v>
      </c>
      <c r="C887">
        <v>587</v>
      </c>
      <c r="D887" t="s">
        <v>594</v>
      </c>
      <c r="G887">
        <v>6</v>
      </c>
      <c r="H887">
        <v>836.3818</v>
      </c>
      <c r="I887" t="s">
        <v>36</v>
      </c>
      <c r="J887">
        <v>0</v>
      </c>
      <c r="K887">
        <v>837.07111499999996</v>
      </c>
      <c r="L887">
        <v>4.2455E-2</v>
      </c>
      <c r="M887">
        <v>0</v>
      </c>
      <c r="N887">
        <v>0</v>
      </c>
      <c r="O887">
        <v>6.0963500000000002</v>
      </c>
      <c r="P887">
        <v>1.3526E-2</v>
      </c>
    </row>
    <row r="888" spans="1:16" x14ac:dyDescent="0.2">
      <c r="A888" t="s">
        <v>12</v>
      </c>
      <c r="B888">
        <v>581</v>
      </c>
      <c r="C888">
        <v>587</v>
      </c>
      <c r="D888" t="s">
        <v>594</v>
      </c>
      <c r="G888">
        <v>6</v>
      </c>
      <c r="H888">
        <v>836.3818</v>
      </c>
      <c r="I888" t="s">
        <v>36</v>
      </c>
      <c r="J888">
        <v>0.05</v>
      </c>
      <c r="K888">
        <v>839.52967000000001</v>
      </c>
      <c r="L888">
        <v>6.7961999999999995E-2</v>
      </c>
      <c r="M888">
        <v>2.458555</v>
      </c>
      <c r="N888">
        <v>8.0132999999999996E-2</v>
      </c>
      <c r="O888">
        <v>6.0823689999999999</v>
      </c>
      <c r="P888">
        <v>7.5630000000000003E-3</v>
      </c>
    </row>
    <row r="889" spans="1:16" x14ac:dyDescent="0.2">
      <c r="A889" t="s">
        <v>12</v>
      </c>
      <c r="B889">
        <v>581</v>
      </c>
      <c r="C889">
        <v>587</v>
      </c>
      <c r="D889" t="s">
        <v>594</v>
      </c>
      <c r="G889">
        <v>6</v>
      </c>
      <c r="H889">
        <v>836.3818</v>
      </c>
      <c r="I889" t="s">
        <v>36</v>
      </c>
      <c r="J889">
        <v>0.5</v>
      </c>
      <c r="K889">
        <v>839.58198500000003</v>
      </c>
      <c r="L889">
        <v>2.7966000000000001E-2</v>
      </c>
      <c r="M889">
        <v>2.5108709999999999</v>
      </c>
      <c r="N889">
        <v>5.0839000000000002E-2</v>
      </c>
      <c r="O889">
        <v>6.0733569999999997</v>
      </c>
      <c r="P889">
        <v>1.632E-3</v>
      </c>
    </row>
    <row r="890" spans="1:16" x14ac:dyDescent="0.2">
      <c r="A890" t="s">
        <v>12</v>
      </c>
      <c r="B890">
        <v>581</v>
      </c>
      <c r="C890">
        <v>587</v>
      </c>
      <c r="D890" t="s">
        <v>594</v>
      </c>
      <c r="G890">
        <v>6</v>
      </c>
      <c r="H890">
        <v>836.3818</v>
      </c>
      <c r="I890" t="s">
        <v>36</v>
      </c>
      <c r="J890">
        <v>5</v>
      </c>
      <c r="K890">
        <v>839.56576700000005</v>
      </c>
      <c r="L890">
        <v>1.0123999999999999E-2</v>
      </c>
      <c r="M890">
        <v>2.4946519999999999</v>
      </c>
      <c r="N890">
        <v>4.3645999999999997E-2</v>
      </c>
      <c r="O890">
        <v>6.0934189999999999</v>
      </c>
      <c r="P890">
        <v>9.3570000000000007E-3</v>
      </c>
    </row>
    <row r="891" spans="1:16" x14ac:dyDescent="0.2">
      <c r="A891" t="s">
        <v>12</v>
      </c>
      <c r="B891">
        <v>581</v>
      </c>
      <c r="C891">
        <v>587</v>
      </c>
      <c r="D891" t="s">
        <v>594</v>
      </c>
      <c r="G891">
        <v>6</v>
      </c>
      <c r="H891">
        <v>836.3818</v>
      </c>
      <c r="I891" t="s">
        <v>36</v>
      </c>
      <c r="J891">
        <v>50.000003999999997</v>
      </c>
      <c r="K891">
        <v>839.72295999999994</v>
      </c>
      <c r="L891">
        <v>1.9744000000000001E-2</v>
      </c>
      <c r="M891">
        <v>2.6518449999999998</v>
      </c>
      <c r="N891">
        <v>4.6822000000000003E-2</v>
      </c>
      <c r="O891">
        <v>6.0660949999999998</v>
      </c>
      <c r="P891">
        <v>1.1703E-2</v>
      </c>
    </row>
    <row r="892" spans="1:16" x14ac:dyDescent="0.2">
      <c r="A892" t="s">
        <v>12</v>
      </c>
      <c r="B892">
        <v>588</v>
      </c>
      <c r="C892">
        <v>611</v>
      </c>
      <c r="D892" t="s">
        <v>595</v>
      </c>
      <c r="G892">
        <v>19</v>
      </c>
      <c r="H892">
        <v>2639.5745999999999</v>
      </c>
      <c r="I892" t="s">
        <v>38</v>
      </c>
      <c r="J892">
        <v>0</v>
      </c>
      <c r="K892">
        <v>2641.0468620000001</v>
      </c>
      <c r="L892">
        <v>0.105533</v>
      </c>
      <c r="M892">
        <v>0</v>
      </c>
      <c r="N892">
        <v>0</v>
      </c>
      <c r="O892">
        <v>15.372984000000001</v>
      </c>
      <c r="P892">
        <v>9.2669999999999992E-3</v>
      </c>
    </row>
    <row r="893" spans="1:16" x14ac:dyDescent="0.2">
      <c r="A893" t="s">
        <v>12</v>
      </c>
      <c r="B893">
        <v>588</v>
      </c>
      <c r="C893">
        <v>611</v>
      </c>
      <c r="D893" t="s">
        <v>595</v>
      </c>
      <c r="G893">
        <v>19</v>
      </c>
      <c r="H893">
        <v>2639.5745999999999</v>
      </c>
      <c r="I893" t="s">
        <v>38</v>
      </c>
      <c r="J893">
        <v>0.05</v>
      </c>
      <c r="K893">
        <v>2644.283328</v>
      </c>
      <c r="L893">
        <v>0.107215</v>
      </c>
      <c r="M893">
        <v>3.2364670000000002</v>
      </c>
      <c r="N893">
        <v>0.15044099999999999</v>
      </c>
      <c r="O893">
        <v>15.399993</v>
      </c>
      <c r="P893">
        <v>2.1881000000000001E-2</v>
      </c>
    </row>
    <row r="894" spans="1:16" x14ac:dyDescent="0.2">
      <c r="A894" t="s">
        <v>12</v>
      </c>
      <c r="B894">
        <v>588</v>
      </c>
      <c r="C894">
        <v>611</v>
      </c>
      <c r="D894" t="s">
        <v>595</v>
      </c>
      <c r="G894">
        <v>19</v>
      </c>
      <c r="H894">
        <v>2639.5745999999999</v>
      </c>
      <c r="I894" t="s">
        <v>38</v>
      </c>
      <c r="J894">
        <v>0.5</v>
      </c>
      <c r="K894">
        <v>2647.7572839999998</v>
      </c>
      <c r="L894">
        <v>0.115608</v>
      </c>
      <c r="M894">
        <v>6.7104229999999996</v>
      </c>
      <c r="N894">
        <v>0.15653300000000001</v>
      </c>
      <c r="O894">
        <v>15.392891000000001</v>
      </c>
      <c r="P894">
        <v>6.613E-3</v>
      </c>
    </row>
    <row r="895" spans="1:16" x14ac:dyDescent="0.2">
      <c r="A895" t="s">
        <v>12</v>
      </c>
      <c r="B895">
        <v>588</v>
      </c>
      <c r="C895">
        <v>611</v>
      </c>
      <c r="D895" t="s">
        <v>595</v>
      </c>
      <c r="G895">
        <v>19</v>
      </c>
      <c r="H895">
        <v>2639.5745999999999</v>
      </c>
      <c r="I895" t="s">
        <v>38</v>
      </c>
      <c r="J895">
        <v>5</v>
      </c>
      <c r="K895">
        <v>2650.5355140000001</v>
      </c>
      <c r="L895">
        <v>0.108778</v>
      </c>
      <c r="M895">
        <v>9.4886529999999993</v>
      </c>
      <c r="N895">
        <v>0.151558</v>
      </c>
      <c r="O895">
        <v>15.463072</v>
      </c>
      <c r="P895">
        <v>1.3582E-2</v>
      </c>
    </row>
    <row r="896" spans="1:16" x14ac:dyDescent="0.2">
      <c r="A896" t="s">
        <v>12</v>
      </c>
      <c r="B896">
        <v>588</v>
      </c>
      <c r="C896">
        <v>611</v>
      </c>
      <c r="D896" t="s">
        <v>595</v>
      </c>
      <c r="G896">
        <v>19</v>
      </c>
      <c r="H896">
        <v>2639.5745999999999</v>
      </c>
      <c r="I896" t="s">
        <v>38</v>
      </c>
      <c r="J896">
        <v>50.000003999999997</v>
      </c>
      <c r="K896">
        <v>2651.6575419999999</v>
      </c>
      <c r="L896">
        <v>0.10335800000000001</v>
      </c>
      <c r="M896">
        <v>10.61068</v>
      </c>
      <c r="N896">
        <v>0.14771699999999999</v>
      </c>
      <c r="O896">
        <v>15.407272000000001</v>
      </c>
      <c r="P896">
        <v>9.9900000000000006E-3</v>
      </c>
    </row>
    <row r="897" spans="1:16" x14ac:dyDescent="0.2">
      <c r="A897" t="s">
        <v>12</v>
      </c>
      <c r="B897">
        <v>588</v>
      </c>
      <c r="C897">
        <v>611</v>
      </c>
      <c r="D897" t="s">
        <v>595</v>
      </c>
      <c r="G897">
        <v>19</v>
      </c>
      <c r="H897">
        <v>2639.5745999999999</v>
      </c>
      <c r="I897" t="s">
        <v>36</v>
      </c>
      <c r="J897">
        <v>0</v>
      </c>
      <c r="K897">
        <v>2641.081103</v>
      </c>
      <c r="L897">
        <v>4.9353000000000001E-2</v>
      </c>
      <c r="M897">
        <v>0</v>
      </c>
      <c r="N897">
        <v>0</v>
      </c>
      <c r="O897">
        <v>15.372813000000001</v>
      </c>
      <c r="P897">
        <v>9.3069999999999993E-3</v>
      </c>
    </row>
    <row r="898" spans="1:16" x14ac:dyDescent="0.2">
      <c r="A898" t="s">
        <v>12</v>
      </c>
      <c r="B898">
        <v>588</v>
      </c>
      <c r="C898">
        <v>611</v>
      </c>
      <c r="D898" t="s">
        <v>595</v>
      </c>
      <c r="G898">
        <v>19</v>
      </c>
      <c r="H898">
        <v>2639.5745999999999</v>
      </c>
      <c r="I898" t="s">
        <v>36</v>
      </c>
      <c r="J898">
        <v>0.05</v>
      </c>
      <c r="K898">
        <v>2644.3149309999999</v>
      </c>
      <c r="L898">
        <v>6.9053000000000003E-2</v>
      </c>
      <c r="M898">
        <v>3.2338269999999998</v>
      </c>
      <c r="N898">
        <v>8.4875999999999993E-2</v>
      </c>
      <c r="O898">
        <v>15.428896</v>
      </c>
      <c r="P898">
        <v>2.4697E-2</v>
      </c>
    </row>
    <row r="899" spans="1:16" x14ac:dyDescent="0.2">
      <c r="A899" t="s">
        <v>12</v>
      </c>
      <c r="B899">
        <v>588</v>
      </c>
      <c r="C899">
        <v>611</v>
      </c>
      <c r="D899" t="s">
        <v>595</v>
      </c>
      <c r="G899">
        <v>19</v>
      </c>
      <c r="H899">
        <v>2639.5745999999999</v>
      </c>
      <c r="I899" t="s">
        <v>36</v>
      </c>
      <c r="J899">
        <v>0.5</v>
      </c>
      <c r="K899">
        <v>2647.6759929999998</v>
      </c>
      <c r="L899">
        <v>0.100199</v>
      </c>
      <c r="M899">
        <v>6.5948900000000004</v>
      </c>
      <c r="N899">
        <v>0.111694</v>
      </c>
      <c r="O899">
        <v>15.396501000000001</v>
      </c>
      <c r="P899">
        <v>1.9421999999999998E-2</v>
      </c>
    </row>
    <row r="900" spans="1:16" x14ac:dyDescent="0.2">
      <c r="A900" t="s">
        <v>12</v>
      </c>
      <c r="B900">
        <v>588</v>
      </c>
      <c r="C900">
        <v>611</v>
      </c>
      <c r="D900" t="s">
        <v>595</v>
      </c>
      <c r="G900">
        <v>19</v>
      </c>
      <c r="H900">
        <v>2639.5745999999999</v>
      </c>
      <c r="I900" t="s">
        <v>36</v>
      </c>
      <c r="J900">
        <v>5</v>
      </c>
      <c r="K900">
        <v>2650.4619400000001</v>
      </c>
      <c r="L900">
        <v>0.10773199999999999</v>
      </c>
      <c r="M900">
        <v>9.3808369999999996</v>
      </c>
      <c r="N900">
        <v>0.11849800000000001</v>
      </c>
      <c r="O900">
        <v>15.486757000000001</v>
      </c>
      <c r="P900">
        <v>3.3526E-2</v>
      </c>
    </row>
    <row r="901" spans="1:16" x14ac:dyDescent="0.2">
      <c r="A901" t="s">
        <v>12</v>
      </c>
      <c r="B901">
        <v>588</v>
      </c>
      <c r="C901">
        <v>611</v>
      </c>
      <c r="D901" t="s">
        <v>595</v>
      </c>
      <c r="G901">
        <v>19</v>
      </c>
      <c r="H901">
        <v>2639.5745999999999</v>
      </c>
      <c r="I901" t="s">
        <v>36</v>
      </c>
      <c r="J901">
        <v>50.000003999999997</v>
      </c>
      <c r="K901">
        <v>2651.8086779999999</v>
      </c>
      <c r="L901">
        <v>5.6387E-2</v>
      </c>
      <c r="M901">
        <v>10.727575</v>
      </c>
      <c r="N901">
        <v>7.4934000000000001E-2</v>
      </c>
      <c r="O901">
        <v>15.416515</v>
      </c>
      <c r="P901">
        <v>7.0027000000000006E-2</v>
      </c>
    </row>
    <row r="902" spans="1:16" x14ac:dyDescent="0.2">
      <c r="A902" t="s">
        <v>12</v>
      </c>
      <c r="B902">
        <v>591</v>
      </c>
      <c r="C902">
        <v>608</v>
      </c>
      <c r="D902" t="s">
        <v>596</v>
      </c>
      <c r="G902">
        <v>13</v>
      </c>
      <c r="H902">
        <v>2013.2107000000001</v>
      </c>
      <c r="I902" t="s">
        <v>38</v>
      </c>
      <c r="J902">
        <v>0</v>
      </c>
      <c r="K902">
        <v>2014.3682550000001</v>
      </c>
      <c r="L902">
        <v>2.3085999999999999E-2</v>
      </c>
      <c r="M902">
        <v>0</v>
      </c>
      <c r="N902">
        <v>0</v>
      </c>
      <c r="O902">
        <v>12.830064</v>
      </c>
      <c r="P902">
        <v>8.8559999999999993E-3</v>
      </c>
    </row>
    <row r="903" spans="1:16" x14ac:dyDescent="0.2">
      <c r="A903" t="s">
        <v>12</v>
      </c>
      <c r="B903">
        <v>591</v>
      </c>
      <c r="C903">
        <v>608</v>
      </c>
      <c r="D903" t="s">
        <v>596</v>
      </c>
      <c r="G903">
        <v>13</v>
      </c>
      <c r="H903">
        <v>2013.2107000000001</v>
      </c>
      <c r="I903" t="s">
        <v>38</v>
      </c>
      <c r="J903">
        <v>0.05</v>
      </c>
      <c r="K903">
        <v>2016.4128499999999</v>
      </c>
      <c r="L903">
        <v>5.1093E-2</v>
      </c>
      <c r="M903">
        <v>2.0445950000000002</v>
      </c>
      <c r="N903">
        <v>5.6066999999999999E-2</v>
      </c>
      <c r="O903">
        <v>12.849512000000001</v>
      </c>
      <c r="P903">
        <v>1.839E-2</v>
      </c>
    </row>
    <row r="904" spans="1:16" x14ac:dyDescent="0.2">
      <c r="A904" t="s">
        <v>12</v>
      </c>
      <c r="B904">
        <v>591</v>
      </c>
      <c r="C904">
        <v>608</v>
      </c>
      <c r="D904" t="s">
        <v>596</v>
      </c>
      <c r="G904">
        <v>13</v>
      </c>
      <c r="H904">
        <v>2013.2107000000001</v>
      </c>
      <c r="I904" t="s">
        <v>38</v>
      </c>
      <c r="J904">
        <v>0.5</v>
      </c>
      <c r="K904">
        <v>2018.709552</v>
      </c>
      <c r="L904">
        <v>4.6782999999999998E-2</v>
      </c>
      <c r="M904">
        <v>4.341297</v>
      </c>
      <c r="N904">
        <v>5.2169E-2</v>
      </c>
      <c r="O904">
        <v>12.837737000000001</v>
      </c>
      <c r="P904">
        <v>1.4139000000000001E-2</v>
      </c>
    </row>
    <row r="905" spans="1:16" x14ac:dyDescent="0.2">
      <c r="A905" t="s">
        <v>12</v>
      </c>
      <c r="B905">
        <v>591</v>
      </c>
      <c r="C905">
        <v>608</v>
      </c>
      <c r="D905" t="s">
        <v>596</v>
      </c>
      <c r="G905">
        <v>13</v>
      </c>
      <c r="H905">
        <v>2013.2107000000001</v>
      </c>
      <c r="I905" t="s">
        <v>38</v>
      </c>
      <c r="J905">
        <v>5</v>
      </c>
      <c r="K905">
        <v>2021.3691140000001</v>
      </c>
      <c r="L905">
        <v>5.0511E-2</v>
      </c>
      <c r="M905">
        <v>7.0008590000000002</v>
      </c>
      <c r="N905">
        <v>5.5536000000000002E-2</v>
      </c>
      <c r="O905">
        <v>12.877200999999999</v>
      </c>
      <c r="P905">
        <v>1.8631000000000002E-2</v>
      </c>
    </row>
    <row r="906" spans="1:16" x14ac:dyDescent="0.2">
      <c r="A906" t="s">
        <v>12</v>
      </c>
      <c r="B906">
        <v>591</v>
      </c>
      <c r="C906">
        <v>608</v>
      </c>
      <c r="D906" t="s">
        <v>596</v>
      </c>
      <c r="G906">
        <v>13</v>
      </c>
      <c r="H906">
        <v>2013.2107000000001</v>
      </c>
      <c r="I906" t="s">
        <v>38</v>
      </c>
      <c r="J906">
        <v>50.000003999999997</v>
      </c>
      <c r="K906">
        <v>2022.5418239999999</v>
      </c>
      <c r="L906">
        <v>0.12463100000000001</v>
      </c>
      <c r="M906">
        <v>8.1735690000000005</v>
      </c>
      <c r="N906">
        <v>0.126751</v>
      </c>
      <c r="O906">
        <v>12.855162</v>
      </c>
      <c r="P906">
        <v>9.8750000000000001E-3</v>
      </c>
    </row>
    <row r="907" spans="1:16" x14ac:dyDescent="0.2">
      <c r="A907" t="s">
        <v>12</v>
      </c>
      <c r="B907">
        <v>591</v>
      </c>
      <c r="C907">
        <v>608</v>
      </c>
      <c r="D907" t="s">
        <v>596</v>
      </c>
      <c r="G907">
        <v>13</v>
      </c>
      <c r="H907">
        <v>2013.2107000000001</v>
      </c>
      <c r="I907" t="s">
        <v>36</v>
      </c>
      <c r="J907">
        <v>0</v>
      </c>
      <c r="K907">
        <v>2014.3682550000001</v>
      </c>
      <c r="L907">
        <v>2.3085999999999999E-2</v>
      </c>
      <c r="M907">
        <v>0</v>
      </c>
      <c r="N907">
        <v>0</v>
      </c>
      <c r="O907">
        <v>12.830064</v>
      </c>
      <c r="P907">
        <v>8.8559999999999993E-3</v>
      </c>
    </row>
    <row r="908" spans="1:16" x14ac:dyDescent="0.2">
      <c r="A908" t="s">
        <v>12</v>
      </c>
      <c r="B908">
        <v>591</v>
      </c>
      <c r="C908">
        <v>608</v>
      </c>
      <c r="D908" t="s">
        <v>596</v>
      </c>
      <c r="G908">
        <v>13</v>
      </c>
      <c r="H908">
        <v>2013.2107000000001</v>
      </c>
      <c r="I908" t="s">
        <v>36</v>
      </c>
      <c r="J908">
        <v>0.05</v>
      </c>
      <c r="K908">
        <v>2016.2205759999999</v>
      </c>
      <c r="L908">
        <v>3.4389999999999997E-2</v>
      </c>
      <c r="M908">
        <v>1.8523210000000001</v>
      </c>
      <c r="N908">
        <v>4.1419999999999998E-2</v>
      </c>
      <c r="O908">
        <v>12.873739</v>
      </c>
      <c r="P908">
        <v>1.3610000000000001E-2</v>
      </c>
    </row>
    <row r="909" spans="1:16" x14ac:dyDescent="0.2">
      <c r="A909" t="s">
        <v>12</v>
      </c>
      <c r="B909">
        <v>591</v>
      </c>
      <c r="C909">
        <v>608</v>
      </c>
      <c r="D909" t="s">
        <v>596</v>
      </c>
      <c r="G909">
        <v>13</v>
      </c>
      <c r="H909">
        <v>2013.2107000000001</v>
      </c>
      <c r="I909" t="s">
        <v>36</v>
      </c>
      <c r="J909">
        <v>0.5</v>
      </c>
      <c r="K909">
        <v>2018.8089460000001</v>
      </c>
      <c r="L909">
        <v>6.2692999999999999E-2</v>
      </c>
      <c r="M909">
        <v>4.4406910000000002</v>
      </c>
      <c r="N909">
        <v>6.6808999999999993E-2</v>
      </c>
      <c r="O909">
        <v>12.849755999999999</v>
      </c>
      <c r="P909">
        <v>1.4456E-2</v>
      </c>
    </row>
    <row r="910" spans="1:16" x14ac:dyDescent="0.2">
      <c r="A910" t="s">
        <v>12</v>
      </c>
      <c r="B910">
        <v>591</v>
      </c>
      <c r="C910">
        <v>608</v>
      </c>
      <c r="D910" t="s">
        <v>596</v>
      </c>
      <c r="G910">
        <v>13</v>
      </c>
      <c r="H910">
        <v>2013.2107000000001</v>
      </c>
      <c r="I910" t="s">
        <v>36</v>
      </c>
      <c r="J910">
        <v>5</v>
      </c>
      <c r="K910">
        <v>2021.4179810000001</v>
      </c>
      <c r="L910">
        <v>0.11276700000000001</v>
      </c>
      <c r="M910">
        <v>7.0497259999999997</v>
      </c>
      <c r="N910">
        <v>0.115106</v>
      </c>
      <c r="O910">
        <v>12.914558</v>
      </c>
      <c r="P910">
        <v>2.6683999999999999E-2</v>
      </c>
    </row>
    <row r="911" spans="1:16" x14ac:dyDescent="0.2">
      <c r="A911" t="s">
        <v>12</v>
      </c>
      <c r="B911">
        <v>591</v>
      </c>
      <c r="C911">
        <v>608</v>
      </c>
      <c r="D911" t="s">
        <v>596</v>
      </c>
      <c r="G911">
        <v>13</v>
      </c>
      <c r="H911">
        <v>2013.2107000000001</v>
      </c>
      <c r="I911" t="s">
        <v>36</v>
      </c>
      <c r="J911">
        <v>50.000003999999997</v>
      </c>
      <c r="K911">
        <v>2022.5513100000001</v>
      </c>
      <c r="L911">
        <v>4.9274999999999999E-2</v>
      </c>
      <c r="M911">
        <v>8.1830560000000006</v>
      </c>
      <c r="N911">
        <v>5.4414999999999998E-2</v>
      </c>
      <c r="O911">
        <v>12.840826</v>
      </c>
      <c r="P911">
        <v>1.1601999999999999E-2</v>
      </c>
    </row>
    <row r="912" spans="1:16" x14ac:dyDescent="0.2">
      <c r="A912" t="s">
        <v>12</v>
      </c>
      <c r="B912">
        <v>591</v>
      </c>
      <c r="C912">
        <v>611</v>
      </c>
      <c r="D912" t="s">
        <v>597</v>
      </c>
      <c r="G912">
        <v>16</v>
      </c>
      <c r="H912">
        <v>2298.3795</v>
      </c>
      <c r="I912" t="s">
        <v>38</v>
      </c>
      <c r="J912">
        <v>0</v>
      </c>
      <c r="K912">
        <v>2299.7063050000002</v>
      </c>
      <c r="L912">
        <v>4.9661999999999998E-2</v>
      </c>
      <c r="M912">
        <v>0</v>
      </c>
      <c r="N912">
        <v>0</v>
      </c>
      <c r="O912">
        <v>13.852619000000001</v>
      </c>
      <c r="P912">
        <v>3.4480000000000001E-3</v>
      </c>
    </row>
    <row r="913" spans="1:16" x14ac:dyDescent="0.2">
      <c r="A913" t="s">
        <v>12</v>
      </c>
      <c r="B913">
        <v>591</v>
      </c>
      <c r="C913">
        <v>611</v>
      </c>
      <c r="D913" t="s">
        <v>597</v>
      </c>
      <c r="G913">
        <v>16</v>
      </c>
      <c r="H913">
        <v>2298.3795</v>
      </c>
      <c r="I913" t="s">
        <v>38</v>
      </c>
      <c r="J913">
        <v>0.05</v>
      </c>
      <c r="K913">
        <v>2302.8252849999999</v>
      </c>
      <c r="L913">
        <v>0.10417</v>
      </c>
      <c r="M913">
        <v>3.1189800000000001</v>
      </c>
      <c r="N913">
        <v>0.11540300000000001</v>
      </c>
      <c r="O913">
        <v>13.880261000000001</v>
      </c>
      <c r="P913">
        <v>1.6601999999999999E-2</v>
      </c>
    </row>
    <row r="914" spans="1:16" x14ac:dyDescent="0.2">
      <c r="A914" t="s">
        <v>12</v>
      </c>
      <c r="B914">
        <v>591</v>
      </c>
      <c r="C914">
        <v>611</v>
      </c>
      <c r="D914" t="s">
        <v>597</v>
      </c>
      <c r="G914">
        <v>16</v>
      </c>
      <c r="H914">
        <v>2298.3795</v>
      </c>
      <c r="I914" t="s">
        <v>38</v>
      </c>
      <c r="J914">
        <v>0.5</v>
      </c>
      <c r="K914">
        <v>2306.1535589999999</v>
      </c>
      <c r="L914">
        <v>0.14446700000000001</v>
      </c>
      <c r="M914">
        <v>6.447254</v>
      </c>
      <c r="N914">
        <v>0.15276500000000001</v>
      </c>
      <c r="O914">
        <v>13.856811</v>
      </c>
      <c r="P914">
        <v>1.1369000000000001E-2</v>
      </c>
    </row>
    <row r="915" spans="1:16" x14ac:dyDescent="0.2">
      <c r="A915" t="s">
        <v>12</v>
      </c>
      <c r="B915">
        <v>591</v>
      </c>
      <c r="C915">
        <v>611</v>
      </c>
      <c r="D915" t="s">
        <v>597</v>
      </c>
      <c r="G915">
        <v>16</v>
      </c>
      <c r="H915">
        <v>2298.3795</v>
      </c>
      <c r="I915" t="s">
        <v>38</v>
      </c>
      <c r="J915">
        <v>5</v>
      </c>
      <c r="K915">
        <v>2308.7477250000002</v>
      </c>
      <c r="L915">
        <v>5.2807E-2</v>
      </c>
      <c r="M915">
        <v>9.0414200000000005</v>
      </c>
      <c r="N915">
        <v>7.2489999999999999E-2</v>
      </c>
      <c r="O915">
        <v>13.901706000000001</v>
      </c>
      <c r="P915">
        <v>4.1450000000000002E-3</v>
      </c>
    </row>
    <row r="916" spans="1:16" x14ac:dyDescent="0.2">
      <c r="A916" t="s">
        <v>12</v>
      </c>
      <c r="B916">
        <v>591</v>
      </c>
      <c r="C916">
        <v>611</v>
      </c>
      <c r="D916" t="s">
        <v>597</v>
      </c>
      <c r="G916">
        <v>16</v>
      </c>
      <c r="H916">
        <v>2298.3795</v>
      </c>
      <c r="I916" t="s">
        <v>38</v>
      </c>
      <c r="J916">
        <v>50.000003999999997</v>
      </c>
      <c r="K916">
        <v>2309.8229059999999</v>
      </c>
      <c r="L916">
        <v>8.5439999999999995E-3</v>
      </c>
      <c r="M916">
        <v>10.116600999999999</v>
      </c>
      <c r="N916">
        <v>5.0390999999999998E-2</v>
      </c>
      <c r="O916">
        <v>13.863374</v>
      </c>
      <c r="P916">
        <v>8.9999999999999993E-3</v>
      </c>
    </row>
    <row r="917" spans="1:16" x14ac:dyDescent="0.2">
      <c r="A917" t="s">
        <v>12</v>
      </c>
      <c r="B917">
        <v>591</v>
      </c>
      <c r="C917">
        <v>611</v>
      </c>
      <c r="D917" t="s">
        <v>597</v>
      </c>
      <c r="G917">
        <v>16</v>
      </c>
      <c r="H917">
        <v>2298.3795</v>
      </c>
      <c r="I917" t="s">
        <v>36</v>
      </c>
      <c r="J917">
        <v>0</v>
      </c>
      <c r="K917">
        <v>2299.7063050000002</v>
      </c>
      <c r="L917">
        <v>4.9661999999999998E-2</v>
      </c>
      <c r="M917">
        <v>0</v>
      </c>
      <c r="N917">
        <v>0</v>
      </c>
      <c r="O917">
        <v>13.852619000000001</v>
      </c>
      <c r="P917">
        <v>3.4480000000000001E-3</v>
      </c>
    </row>
    <row r="918" spans="1:16" x14ac:dyDescent="0.2">
      <c r="A918" t="s">
        <v>12</v>
      </c>
      <c r="B918">
        <v>591</v>
      </c>
      <c r="C918">
        <v>611</v>
      </c>
      <c r="D918" t="s">
        <v>597</v>
      </c>
      <c r="G918">
        <v>16</v>
      </c>
      <c r="H918">
        <v>2298.3795</v>
      </c>
      <c r="I918" t="s">
        <v>36</v>
      </c>
      <c r="J918">
        <v>0.05</v>
      </c>
      <c r="K918">
        <v>2302.8264410000002</v>
      </c>
      <c r="L918">
        <v>0.17655000000000001</v>
      </c>
      <c r="M918">
        <v>3.1201349999999999</v>
      </c>
      <c r="N918">
        <v>0.18340200000000001</v>
      </c>
      <c r="O918">
        <v>13.892135</v>
      </c>
      <c r="P918">
        <v>1.8912000000000002E-2</v>
      </c>
    </row>
    <row r="919" spans="1:16" x14ac:dyDescent="0.2">
      <c r="A919" t="s">
        <v>12</v>
      </c>
      <c r="B919">
        <v>591</v>
      </c>
      <c r="C919">
        <v>611</v>
      </c>
      <c r="D919" t="s">
        <v>597</v>
      </c>
      <c r="G919">
        <v>16</v>
      </c>
      <c r="H919">
        <v>2298.3795</v>
      </c>
      <c r="I919" t="s">
        <v>36</v>
      </c>
      <c r="J919">
        <v>0.5</v>
      </c>
      <c r="K919">
        <v>2306.184647</v>
      </c>
      <c r="L919">
        <v>4.2978000000000002E-2</v>
      </c>
      <c r="M919">
        <v>6.4783410000000003</v>
      </c>
      <c r="N919">
        <v>6.5675999999999998E-2</v>
      </c>
      <c r="O919">
        <v>13.880974999999999</v>
      </c>
      <c r="P919">
        <v>1.9317999999999998E-2</v>
      </c>
    </row>
    <row r="920" spans="1:16" x14ac:dyDescent="0.2">
      <c r="A920" t="s">
        <v>12</v>
      </c>
      <c r="B920">
        <v>591</v>
      </c>
      <c r="C920">
        <v>611</v>
      </c>
      <c r="D920" t="s">
        <v>597</v>
      </c>
      <c r="G920">
        <v>16</v>
      </c>
      <c r="H920">
        <v>2298.3795</v>
      </c>
      <c r="I920" t="s">
        <v>36</v>
      </c>
      <c r="J920">
        <v>5</v>
      </c>
      <c r="K920">
        <v>2308.6781099999998</v>
      </c>
      <c r="L920">
        <v>7.3132000000000003E-2</v>
      </c>
      <c r="M920">
        <v>8.9718049999999998</v>
      </c>
      <c r="N920">
        <v>8.8400000000000006E-2</v>
      </c>
      <c r="O920">
        <v>13.937941</v>
      </c>
      <c r="P920">
        <v>2.4818E-2</v>
      </c>
    </row>
    <row r="921" spans="1:16" x14ac:dyDescent="0.2">
      <c r="A921" t="s">
        <v>12</v>
      </c>
      <c r="B921">
        <v>591</v>
      </c>
      <c r="C921">
        <v>611</v>
      </c>
      <c r="D921" t="s">
        <v>597</v>
      </c>
      <c r="G921">
        <v>16</v>
      </c>
      <c r="H921">
        <v>2298.3795</v>
      </c>
      <c r="I921" t="s">
        <v>36</v>
      </c>
      <c r="J921">
        <v>50.000003999999997</v>
      </c>
      <c r="K921">
        <v>2309.7675319999998</v>
      </c>
      <c r="L921">
        <v>1.8013999999999999E-2</v>
      </c>
      <c r="M921">
        <v>10.061227000000001</v>
      </c>
      <c r="N921">
        <v>5.2828E-2</v>
      </c>
      <c r="O921">
        <v>13.855952</v>
      </c>
      <c r="P921">
        <v>1.2769000000000001E-2</v>
      </c>
    </row>
    <row r="922" spans="1:16" x14ac:dyDescent="0.2">
      <c r="A922" t="s">
        <v>12</v>
      </c>
      <c r="B922">
        <v>612</v>
      </c>
      <c r="C922">
        <v>621</v>
      </c>
      <c r="D922" t="s">
        <v>598</v>
      </c>
      <c r="G922">
        <v>8</v>
      </c>
      <c r="H922">
        <v>1105.6074000000001</v>
      </c>
      <c r="I922" t="s">
        <v>38</v>
      </c>
      <c r="J922">
        <v>0</v>
      </c>
      <c r="K922">
        <v>1106.3891189999999</v>
      </c>
      <c r="L922">
        <v>3.8363000000000001E-2</v>
      </c>
      <c r="M922">
        <v>0</v>
      </c>
      <c r="N922">
        <v>0</v>
      </c>
      <c r="O922">
        <v>11.733131999999999</v>
      </c>
      <c r="P922">
        <v>1.5174E-2</v>
      </c>
    </row>
    <row r="923" spans="1:16" x14ac:dyDescent="0.2">
      <c r="A923" t="s">
        <v>12</v>
      </c>
      <c r="B923">
        <v>612</v>
      </c>
      <c r="C923">
        <v>621</v>
      </c>
      <c r="D923" t="s">
        <v>598</v>
      </c>
      <c r="G923">
        <v>8</v>
      </c>
      <c r="H923">
        <v>1105.6074000000001</v>
      </c>
      <c r="I923" t="s">
        <v>38</v>
      </c>
      <c r="J923">
        <v>0.05</v>
      </c>
      <c r="K923">
        <v>1108.5193509999999</v>
      </c>
      <c r="L923">
        <v>8.182E-3</v>
      </c>
      <c r="M923">
        <v>2.1302319999999999</v>
      </c>
      <c r="N923">
        <v>3.9225999999999997E-2</v>
      </c>
      <c r="O923">
        <v>11.72376</v>
      </c>
      <c r="P923">
        <v>1.4716999999999999E-2</v>
      </c>
    </row>
    <row r="924" spans="1:16" x14ac:dyDescent="0.2">
      <c r="A924" t="s">
        <v>12</v>
      </c>
      <c r="B924">
        <v>612</v>
      </c>
      <c r="C924">
        <v>621</v>
      </c>
      <c r="D924" t="s">
        <v>598</v>
      </c>
      <c r="G924">
        <v>8</v>
      </c>
      <c r="H924">
        <v>1105.6074000000001</v>
      </c>
      <c r="I924" t="s">
        <v>38</v>
      </c>
      <c r="J924">
        <v>0.5</v>
      </c>
      <c r="K924">
        <v>1109.316016</v>
      </c>
      <c r="L924">
        <v>4.5607000000000002E-2</v>
      </c>
      <c r="M924">
        <v>2.9268969999999999</v>
      </c>
      <c r="N924">
        <v>5.9596999999999997E-2</v>
      </c>
      <c r="O924">
        <v>11.713934999999999</v>
      </c>
      <c r="P924">
        <v>1.7496999999999999E-2</v>
      </c>
    </row>
    <row r="925" spans="1:16" x14ac:dyDescent="0.2">
      <c r="A925" t="s">
        <v>12</v>
      </c>
      <c r="B925">
        <v>612</v>
      </c>
      <c r="C925">
        <v>621</v>
      </c>
      <c r="D925" t="s">
        <v>598</v>
      </c>
      <c r="G925">
        <v>8</v>
      </c>
      <c r="H925">
        <v>1105.6074000000001</v>
      </c>
      <c r="I925" t="s">
        <v>38</v>
      </c>
      <c r="J925">
        <v>5</v>
      </c>
      <c r="K925">
        <v>1109.9023990000001</v>
      </c>
      <c r="L925">
        <v>2.0546999999999999E-2</v>
      </c>
      <c r="M925">
        <v>3.51328</v>
      </c>
      <c r="N925">
        <v>4.3520000000000003E-2</v>
      </c>
      <c r="O925">
        <v>11.745319</v>
      </c>
      <c r="P925">
        <v>1.1715E-2</v>
      </c>
    </row>
    <row r="926" spans="1:16" x14ac:dyDescent="0.2">
      <c r="A926" t="s">
        <v>12</v>
      </c>
      <c r="B926">
        <v>612</v>
      </c>
      <c r="C926">
        <v>621</v>
      </c>
      <c r="D926" t="s">
        <v>598</v>
      </c>
      <c r="G926">
        <v>8</v>
      </c>
      <c r="H926">
        <v>1105.6074000000001</v>
      </c>
      <c r="I926" t="s">
        <v>38</v>
      </c>
      <c r="J926">
        <v>50.000003999999997</v>
      </c>
      <c r="K926">
        <v>1110.491458</v>
      </c>
      <c r="L926">
        <v>1.3395000000000001E-2</v>
      </c>
      <c r="M926">
        <v>4.1023399999999999</v>
      </c>
      <c r="N926">
        <v>4.0634999999999998E-2</v>
      </c>
      <c r="O926">
        <v>11.721964</v>
      </c>
      <c r="P926">
        <v>1.7298000000000001E-2</v>
      </c>
    </row>
    <row r="927" spans="1:16" x14ac:dyDescent="0.2">
      <c r="A927" t="s">
        <v>12</v>
      </c>
      <c r="B927">
        <v>612</v>
      </c>
      <c r="C927">
        <v>621</v>
      </c>
      <c r="D927" t="s">
        <v>598</v>
      </c>
      <c r="G927">
        <v>8</v>
      </c>
      <c r="H927">
        <v>1105.6074000000001</v>
      </c>
      <c r="I927" t="s">
        <v>36</v>
      </c>
      <c r="J927">
        <v>0</v>
      </c>
      <c r="K927">
        <v>1106.3891189999999</v>
      </c>
      <c r="L927">
        <v>3.8363000000000001E-2</v>
      </c>
      <c r="M927">
        <v>0</v>
      </c>
      <c r="N927">
        <v>0</v>
      </c>
      <c r="O927">
        <v>11.733131999999999</v>
      </c>
      <c r="P927">
        <v>1.5174E-2</v>
      </c>
    </row>
    <row r="928" spans="1:16" x14ac:dyDescent="0.2">
      <c r="A928" t="s">
        <v>12</v>
      </c>
      <c r="B928">
        <v>612</v>
      </c>
      <c r="C928">
        <v>621</v>
      </c>
      <c r="D928" t="s">
        <v>598</v>
      </c>
      <c r="G928">
        <v>8</v>
      </c>
      <c r="H928">
        <v>1105.6074000000001</v>
      </c>
      <c r="I928" t="s">
        <v>36</v>
      </c>
      <c r="J928">
        <v>0.05</v>
      </c>
      <c r="K928">
        <v>1108.589581</v>
      </c>
      <c r="L928">
        <v>7.9491000000000006E-2</v>
      </c>
      <c r="M928">
        <v>2.2004619999999999</v>
      </c>
      <c r="N928">
        <v>8.8263999999999995E-2</v>
      </c>
      <c r="O928">
        <v>11.743266</v>
      </c>
      <c r="P928">
        <v>1.7649999999999999E-2</v>
      </c>
    </row>
    <row r="929" spans="1:16" x14ac:dyDescent="0.2">
      <c r="A929" t="s">
        <v>12</v>
      </c>
      <c r="B929">
        <v>612</v>
      </c>
      <c r="C929">
        <v>621</v>
      </c>
      <c r="D929" t="s">
        <v>598</v>
      </c>
      <c r="G929">
        <v>8</v>
      </c>
      <c r="H929">
        <v>1105.6074000000001</v>
      </c>
      <c r="I929" t="s">
        <v>36</v>
      </c>
      <c r="J929">
        <v>0.5</v>
      </c>
      <c r="K929">
        <v>1109.3531270000001</v>
      </c>
      <c r="L929">
        <v>1.5526E-2</v>
      </c>
      <c r="M929">
        <v>2.9640089999999999</v>
      </c>
      <c r="N929">
        <v>4.1385999999999999E-2</v>
      </c>
      <c r="O929">
        <v>11.72968</v>
      </c>
      <c r="P929">
        <v>7.0609999999999996E-3</v>
      </c>
    </row>
    <row r="930" spans="1:16" x14ac:dyDescent="0.2">
      <c r="A930" t="s">
        <v>12</v>
      </c>
      <c r="B930">
        <v>612</v>
      </c>
      <c r="C930">
        <v>621</v>
      </c>
      <c r="D930" t="s">
        <v>598</v>
      </c>
      <c r="G930">
        <v>8</v>
      </c>
      <c r="H930">
        <v>1105.6074000000001</v>
      </c>
      <c r="I930" t="s">
        <v>36</v>
      </c>
      <c r="J930">
        <v>5</v>
      </c>
      <c r="K930">
        <v>1109.9693910000001</v>
      </c>
      <c r="L930">
        <v>3.1385999999999997E-2</v>
      </c>
      <c r="M930">
        <v>3.5802719999999999</v>
      </c>
      <c r="N930">
        <v>4.9565999999999999E-2</v>
      </c>
      <c r="O930">
        <v>11.771781000000001</v>
      </c>
      <c r="P930">
        <v>1.4114E-2</v>
      </c>
    </row>
    <row r="931" spans="1:16" x14ac:dyDescent="0.2">
      <c r="A931" t="s">
        <v>12</v>
      </c>
      <c r="B931">
        <v>612</v>
      </c>
      <c r="C931">
        <v>621</v>
      </c>
      <c r="D931" t="s">
        <v>598</v>
      </c>
      <c r="G931">
        <v>8</v>
      </c>
      <c r="H931">
        <v>1105.6074000000001</v>
      </c>
      <c r="I931" t="s">
        <v>36</v>
      </c>
      <c r="J931">
        <v>50.000003999999997</v>
      </c>
      <c r="K931">
        <v>1110.4855190000001</v>
      </c>
      <c r="L931">
        <v>6.2933000000000003E-2</v>
      </c>
      <c r="M931">
        <v>4.0964</v>
      </c>
      <c r="N931">
        <v>7.3704000000000006E-2</v>
      </c>
      <c r="O931">
        <v>11.709208</v>
      </c>
      <c r="P931">
        <v>1.2087000000000001E-2</v>
      </c>
    </row>
    <row r="932" spans="1:16" x14ac:dyDescent="0.2">
      <c r="A932" t="s">
        <v>12</v>
      </c>
      <c r="B932">
        <v>622</v>
      </c>
      <c r="C932">
        <v>631</v>
      </c>
      <c r="D932" t="s">
        <v>599</v>
      </c>
      <c r="G932">
        <v>9</v>
      </c>
      <c r="H932">
        <v>1191.5681</v>
      </c>
      <c r="I932" t="s">
        <v>38</v>
      </c>
      <c r="J932">
        <v>0</v>
      </c>
      <c r="K932">
        <v>1192.1814549999999</v>
      </c>
      <c r="L932">
        <v>5.2662E-2</v>
      </c>
      <c r="M932">
        <v>0</v>
      </c>
      <c r="N932">
        <v>0</v>
      </c>
      <c r="O932">
        <v>7.7017579999999999</v>
      </c>
      <c r="P932">
        <v>2.4058E-2</v>
      </c>
    </row>
    <row r="933" spans="1:16" x14ac:dyDescent="0.2">
      <c r="A933" t="s">
        <v>12</v>
      </c>
      <c r="B933">
        <v>622</v>
      </c>
      <c r="C933">
        <v>631</v>
      </c>
      <c r="D933" t="s">
        <v>599</v>
      </c>
      <c r="G933">
        <v>9</v>
      </c>
      <c r="H933">
        <v>1191.5681</v>
      </c>
      <c r="I933" t="s">
        <v>38</v>
      </c>
      <c r="J933">
        <v>0.05</v>
      </c>
      <c r="K933">
        <v>1194.3872260000001</v>
      </c>
      <c r="L933">
        <v>4.4680999999999998E-2</v>
      </c>
      <c r="M933">
        <v>2.2057709999999999</v>
      </c>
      <c r="N933">
        <v>6.9062999999999999E-2</v>
      </c>
      <c r="O933">
        <v>7.6478070000000002</v>
      </c>
      <c r="P933">
        <v>1.3636000000000001E-2</v>
      </c>
    </row>
    <row r="934" spans="1:16" x14ac:dyDescent="0.2">
      <c r="A934" t="s">
        <v>12</v>
      </c>
      <c r="B934">
        <v>622</v>
      </c>
      <c r="C934">
        <v>631</v>
      </c>
      <c r="D934" t="s">
        <v>599</v>
      </c>
      <c r="G934">
        <v>9</v>
      </c>
      <c r="H934">
        <v>1191.5681</v>
      </c>
      <c r="I934" t="s">
        <v>38</v>
      </c>
      <c r="J934">
        <v>0.5</v>
      </c>
      <c r="K934">
        <v>1194.981123</v>
      </c>
      <c r="L934">
        <v>6.4776E-2</v>
      </c>
      <c r="M934">
        <v>2.799668</v>
      </c>
      <c r="N934">
        <v>8.3482000000000001E-2</v>
      </c>
      <c r="O934">
        <v>7.6447089999999998</v>
      </c>
      <c r="P934">
        <v>8.3829999999999998E-3</v>
      </c>
    </row>
    <row r="935" spans="1:16" x14ac:dyDescent="0.2">
      <c r="A935" t="s">
        <v>12</v>
      </c>
      <c r="B935">
        <v>622</v>
      </c>
      <c r="C935">
        <v>631</v>
      </c>
      <c r="D935" t="s">
        <v>599</v>
      </c>
      <c r="G935">
        <v>9</v>
      </c>
      <c r="H935">
        <v>1191.5681</v>
      </c>
      <c r="I935" t="s">
        <v>38</v>
      </c>
      <c r="J935">
        <v>5</v>
      </c>
      <c r="K935">
        <v>1195.507938</v>
      </c>
      <c r="L935">
        <v>4.8204999999999998E-2</v>
      </c>
      <c r="M935">
        <v>3.3264830000000001</v>
      </c>
      <c r="N935">
        <v>7.1392999999999998E-2</v>
      </c>
      <c r="O935">
        <v>7.6345000000000001</v>
      </c>
      <c r="P935">
        <v>1.2074E-2</v>
      </c>
    </row>
    <row r="936" spans="1:16" x14ac:dyDescent="0.2">
      <c r="A936" t="s">
        <v>12</v>
      </c>
      <c r="B936">
        <v>622</v>
      </c>
      <c r="C936">
        <v>631</v>
      </c>
      <c r="D936" t="s">
        <v>599</v>
      </c>
      <c r="G936">
        <v>9</v>
      </c>
      <c r="H936">
        <v>1191.5681</v>
      </c>
      <c r="I936" t="s">
        <v>38</v>
      </c>
      <c r="J936">
        <v>50.000003999999997</v>
      </c>
      <c r="K936">
        <v>1195.4989399999999</v>
      </c>
      <c r="L936">
        <v>0.111621</v>
      </c>
      <c r="M936">
        <v>3.317485</v>
      </c>
      <c r="N936">
        <v>0.12342</v>
      </c>
      <c r="O936">
        <v>7.6504519999999996</v>
      </c>
      <c r="P936">
        <v>1.9910000000000001E-2</v>
      </c>
    </row>
    <row r="937" spans="1:16" x14ac:dyDescent="0.2">
      <c r="A937" t="s">
        <v>12</v>
      </c>
      <c r="B937">
        <v>622</v>
      </c>
      <c r="C937">
        <v>631</v>
      </c>
      <c r="D937" t="s">
        <v>599</v>
      </c>
      <c r="G937">
        <v>9</v>
      </c>
      <c r="H937">
        <v>1191.5681</v>
      </c>
      <c r="I937" t="s">
        <v>36</v>
      </c>
      <c r="J937">
        <v>0</v>
      </c>
      <c r="K937">
        <v>1192.1814549999999</v>
      </c>
      <c r="L937">
        <v>5.2662E-2</v>
      </c>
      <c r="M937">
        <v>0</v>
      </c>
      <c r="N937">
        <v>0</v>
      </c>
      <c r="O937">
        <v>7.7017579999999999</v>
      </c>
      <c r="P937">
        <v>2.4058E-2</v>
      </c>
    </row>
    <row r="938" spans="1:16" x14ac:dyDescent="0.2">
      <c r="A938" t="s">
        <v>12</v>
      </c>
      <c r="B938">
        <v>622</v>
      </c>
      <c r="C938">
        <v>631</v>
      </c>
      <c r="D938" t="s">
        <v>599</v>
      </c>
      <c r="G938">
        <v>9</v>
      </c>
      <c r="H938">
        <v>1191.5681</v>
      </c>
      <c r="I938" t="s">
        <v>36</v>
      </c>
      <c r="J938">
        <v>0.05</v>
      </c>
      <c r="K938">
        <v>1194.4429110000001</v>
      </c>
      <c r="L938">
        <v>0.118481</v>
      </c>
      <c r="M938">
        <v>2.2614570000000001</v>
      </c>
      <c r="N938">
        <v>0.129658</v>
      </c>
      <c r="O938">
        <v>7.6893640000000003</v>
      </c>
      <c r="P938">
        <v>1.1901999999999999E-2</v>
      </c>
    </row>
    <row r="939" spans="1:16" x14ac:dyDescent="0.2">
      <c r="A939" t="s">
        <v>12</v>
      </c>
      <c r="B939">
        <v>622</v>
      </c>
      <c r="C939">
        <v>631</v>
      </c>
      <c r="D939" t="s">
        <v>599</v>
      </c>
      <c r="G939">
        <v>9</v>
      </c>
      <c r="H939">
        <v>1191.5681</v>
      </c>
      <c r="I939" t="s">
        <v>36</v>
      </c>
      <c r="J939">
        <v>0.5</v>
      </c>
      <c r="K939">
        <v>1194.9603119999999</v>
      </c>
      <c r="L939">
        <v>4.2682999999999999E-2</v>
      </c>
      <c r="M939">
        <v>2.7788580000000001</v>
      </c>
      <c r="N939">
        <v>6.7788000000000001E-2</v>
      </c>
      <c r="O939">
        <v>7.6760260000000002</v>
      </c>
      <c r="P939">
        <v>6.0029999999999997E-3</v>
      </c>
    </row>
    <row r="940" spans="1:16" x14ac:dyDescent="0.2">
      <c r="A940" t="s">
        <v>12</v>
      </c>
      <c r="B940">
        <v>622</v>
      </c>
      <c r="C940">
        <v>631</v>
      </c>
      <c r="D940" t="s">
        <v>599</v>
      </c>
      <c r="G940">
        <v>9</v>
      </c>
      <c r="H940">
        <v>1191.5681</v>
      </c>
      <c r="I940" t="s">
        <v>36</v>
      </c>
      <c r="J940">
        <v>5</v>
      </c>
      <c r="K940">
        <v>1195.527388</v>
      </c>
      <c r="L940">
        <v>8.1723000000000004E-2</v>
      </c>
      <c r="M940">
        <v>3.345933</v>
      </c>
      <c r="N940">
        <v>9.7221000000000002E-2</v>
      </c>
      <c r="O940">
        <v>7.6849249999999998</v>
      </c>
      <c r="P940">
        <v>1.5391E-2</v>
      </c>
    </row>
    <row r="941" spans="1:16" x14ac:dyDescent="0.2">
      <c r="A941" t="s">
        <v>12</v>
      </c>
      <c r="B941">
        <v>622</v>
      </c>
      <c r="C941">
        <v>631</v>
      </c>
      <c r="D941" t="s">
        <v>599</v>
      </c>
      <c r="G941">
        <v>9</v>
      </c>
      <c r="H941">
        <v>1191.5681</v>
      </c>
      <c r="I941" t="s">
        <v>36</v>
      </c>
      <c r="J941">
        <v>50.000003999999997</v>
      </c>
      <c r="K941">
        <v>1195.538519</v>
      </c>
      <c r="L941">
        <v>6.1976000000000003E-2</v>
      </c>
      <c r="M941">
        <v>3.3570639999999998</v>
      </c>
      <c r="N941">
        <v>8.1328999999999999E-2</v>
      </c>
      <c r="O941">
        <v>7.6484259999999997</v>
      </c>
      <c r="P941">
        <v>1.9753E-2</v>
      </c>
    </row>
    <row r="942" spans="1:16" x14ac:dyDescent="0.2">
      <c r="A942" t="s">
        <v>12</v>
      </c>
      <c r="B942">
        <v>642</v>
      </c>
      <c r="C942">
        <v>648</v>
      </c>
      <c r="D942" t="s">
        <v>600</v>
      </c>
      <c r="G942">
        <v>6</v>
      </c>
      <c r="H942">
        <v>885.51520000000005</v>
      </c>
      <c r="I942" t="s">
        <v>38</v>
      </c>
      <c r="J942">
        <v>0</v>
      </c>
      <c r="K942">
        <v>885.93230900000003</v>
      </c>
      <c r="L942">
        <v>1.9318999999999999E-2</v>
      </c>
      <c r="M942">
        <v>0</v>
      </c>
      <c r="N942">
        <v>0</v>
      </c>
      <c r="O942">
        <v>10.845824</v>
      </c>
      <c r="P942">
        <v>1.8912999999999999E-2</v>
      </c>
    </row>
    <row r="943" spans="1:16" x14ac:dyDescent="0.2">
      <c r="A943" t="s">
        <v>12</v>
      </c>
      <c r="B943">
        <v>642</v>
      </c>
      <c r="C943">
        <v>648</v>
      </c>
      <c r="D943" t="s">
        <v>600</v>
      </c>
      <c r="G943">
        <v>6</v>
      </c>
      <c r="H943">
        <v>885.51520000000005</v>
      </c>
      <c r="I943" t="s">
        <v>38</v>
      </c>
      <c r="J943">
        <v>0.05</v>
      </c>
      <c r="K943">
        <v>885.99051599999996</v>
      </c>
      <c r="L943">
        <v>3.2433999999999998E-2</v>
      </c>
      <c r="M943">
        <v>5.8206000000000001E-2</v>
      </c>
      <c r="N943">
        <v>3.7752000000000001E-2</v>
      </c>
      <c r="O943">
        <v>10.826237000000001</v>
      </c>
      <c r="P943">
        <v>1.5461000000000001E-2</v>
      </c>
    </row>
    <row r="944" spans="1:16" x14ac:dyDescent="0.2">
      <c r="A944" t="s">
        <v>12</v>
      </c>
      <c r="B944">
        <v>642</v>
      </c>
      <c r="C944">
        <v>648</v>
      </c>
      <c r="D944" t="s">
        <v>600</v>
      </c>
      <c r="G944">
        <v>6</v>
      </c>
      <c r="H944">
        <v>885.51520000000005</v>
      </c>
      <c r="I944" t="s">
        <v>38</v>
      </c>
      <c r="J944">
        <v>0.5</v>
      </c>
      <c r="K944">
        <v>885.99019499999997</v>
      </c>
      <c r="L944">
        <v>0.100282</v>
      </c>
      <c r="M944">
        <v>5.7886E-2</v>
      </c>
      <c r="N944">
        <v>0.10212599999999999</v>
      </c>
      <c r="O944">
        <v>10.808593999999999</v>
      </c>
      <c r="P944">
        <v>2.4039000000000001E-2</v>
      </c>
    </row>
    <row r="945" spans="1:16" x14ac:dyDescent="0.2">
      <c r="A945" t="s">
        <v>12</v>
      </c>
      <c r="B945">
        <v>642</v>
      </c>
      <c r="C945">
        <v>648</v>
      </c>
      <c r="D945" t="s">
        <v>600</v>
      </c>
      <c r="G945">
        <v>6</v>
      </c>
      <c r="H945">
        <v>885.51520000000005</v>
      </c>
      <c r="I945" t="s">
        <v>38</v>
      </c>
      <c r="J945">
        <v>5</v>
      </c>
      <c r="K945">
        <v>886.02370800000006</v>
      </c>
      <c r="L945">
        <v>1.9435999999999998E-2</v>
      </c>
      <c r="M945">
        <v>9.1398999999999994E-2</v>
      </c>
      <c r="N945">
        <v>2.7404000000000001E-2</v>
      </c>
      <c r="O945">
        <v>10.828452</v>
      </c>
      <c r="P945">
        <v>1.4721E-2</v>
      </c>
    </row>
    <row r="946" spans="1:16" x14ac:dyDescent="0.2">
      <c r="A946" t="s">
        <v>12</v>
      </c>
      <c r="B946">
        <v>642</v>
      </c>
      <c r="C946">
        <v>648</v>
      </c>
      <c r="D946" t="s">
        <v>600</v>
      </c>
      <c r="G946">
        <v>6</v>
      </c>
      <c r="H946">
        <v>885.51520000000005</v>
      </c>
      <c r="I946" t="s">
        <v>38</v>
      </c>
      <c r="J946">
        <v>50.000003999999997</v>
      </c>
      <c r="K946">
        <v>886.10441400000002</v>
      </c>
      <c r="L946">
        <v>2.392E-2</v>
      </c>
      <c r="M946">
        <v>0.17210400000000001</v>
      </c>
      <c r="N946">
        <v>3.0748000000000001E-2</v>
      </c>
      <c r="O946">
        <v>10.825056</v>
      </c>
      <c r="P946">
        <v>2.2807999999999998E-2</v>
      </c>
    </row>
    <row r="947" spans="1:16" x14ac:dyDescent="0.2">
      <c r="A947" t="s">
        <v>12</v>
      </c>
      <c r="B947">
        <v>642</v>
      </c>
      <c r="C947">
        <v>648</v>
      </c>
      <c r="D947" t="s">
        <v>600</v>
      </c>
      <c r="G947">
        <v>6</v>
      </c>
      <c r="H947">
        <v>885.51520000000005</v>
      </c>
      <c r="I947" t="s">
        <v>36</v>
      </c>
      <c r="J947">
        <v>0</v>
      </c>
      <c r="K947">
        <v>885.93230900000003</v>
      </c>
      <c r="L947">
        <v>1.9318999999999999E-2</v>
      </c>
      <c r="M947">
        <v>0</v>
      </c>
      <c r="N947">
        <v>0</v>
      </c>
      <c r="O947">
        <v>10.845824</v>
      </c>
      <c r="P947">
        <v>1.8912999999999999E-2</v>
      </c>
    </row>
    <row r="948" spans="1:16" x14ac:dyDescent="0.2">
      <c r="A948" t="s">
        <v>12</v>
      </c>
      <c r="B948">
        <v>642</v>
      </c>
      <c r="C948">
        <v>648</v>
      </c>
      <c r="D948" t="s">
        <v>600</v>
      </c>
      <c r="G948">
        <v>6</v>
      </c>
      <c r="H948">
        <v>885.51520000000005</v>
      </c>
      <c r="I948" t="s">
        <v>36</v>
      </c>
      <c r="J948">
        <v>0.05</v>
      </c>
      <c r="K948">
        <v>885.98661700000002</v>
      </c>
      <c r="L948">
        <v>1.1594999999999999E-2</v>
      </c>
      <c r="M948">
        <v>5.4308000000000002E-2</v>
      </c>
      <c r="N948">
        <v>2.2532E-2</v>
      </c>
      <c r="O948">
        <v>10.867625</v>
      </c>
      <c r="P948">
        <v>2.2797999999999999E-2</v>
      </c>
    </row>
    <row r="949" spans="1:16" x14ac:dyDescent="0.2">
      <c r="A949" t="s">
        <v>12</v>
      </c>
      <c r="B949">
        <v>642</v>
      </c>
      <c r="C949">
        <v>648</v>
      </c>
      <c r="D949" t="s">
        <v>600</v>
      </c>
      <c r="G949">
        <v>6</v>
      </c>
      <c r="H949">
        <v>885.51520000000005</v>
      </c>
      <c r="I949" t="s">
        <v>36</v>
      </c>
      <c r="J949">
        <v>0.5</v>
      </c>
      <c r="K949">
        <v>886.02169100000003</v>
      </c>
      <c r="L949">
        <v>4.0946000000000003E-2</v>
      </c>
      <c r="M949">
        <v>8.9381000000000002E-2</v>
      </c>
      <c r="N949">
        <v>4.5274000000000002E-2</v>
      </c>
      <c r="O949">
        <v>10.845307</v>
      </c>
      <c r="P949">
        <v>9.6109999999999998E-3</v>
      </c>
    </row>
    <row r="950" spans="1:16" x14ac:dyDescent="0.2">
      <c r="A950" t="s">
        <v>12</v>
      </c>
      <c r="B950">
        <v>642</v>
      </c>
      <c r="C950">
        <v>648</v>
      </c>
      <c r="D950" t="s">
        <v>600</v>
      </c>
      <c r="G950">
        <v>6</v>
      </c>
      <c r="H950">
        <v>885.51520000000005</v>
      </c>
      <c r="I950" t="s">
        <v>36</v>
      </c>
      <c r="J950">
        <v>5</v>
      </c>
      <c r="K950">
        <v>886.02663500000006</v>
      </c>
      <c r="L950">
        <v>2.2429000000000001E-2</v>
      </c>
      <c r="M950">
        <v>9.4325999999999993E-2</v>
      </c>
      <c r="N950">
        <v>2.9602E-2</v>
      </c>
      <c r="O950">
        <v>10.883251</v>
      </c>
      <c r="P950">
        <v>6.855E-3</v>
      </c>
    </row>
    <row r="951" spans="1:16" x14ac:dyDescent="0.2">
      <c r="A951" t="s">
        <v>12</v>
      </c>
      <c r="B951">
        <v>642</v>
      </c>
      <c r="C951">
        <v>648</v>
      </c>
      <c r="D951" t="s">
        <v>600</v>
      </c>
      <c r="G951">
        <v>6</v>
      </c>
      <c r="H951">
        <v>885.51520000000005</v>
      </c>
      <c r="I951" t="s">
        <v>36</v>
      </c>
      <c r="J951">
        <v>50.000003999999997</v>
      </c>
      <c r="K951">
        <v>886.110052</v>
      </c>
      <c r="L951">
        <v>2.2131000000000001E-2</v>
      </c>
      <c r="M951">
        <v>0.17774300000000001</v>
      </c>
      <c r="N951">
        <v>2.9377E-2</v>
      </c>
      <c r="O951">
        <v>10.80428</v>
      </c>
      <c r="P951">
        <v>1.5434E-2</v>
      </c>
    </row>
    <row r="952" spans="1:16" x14ac:dyDescent="0.2">
      <c r="A952" t="s">
        <v>12</v>
      </c>
      <c r="B952">
        <v>647</v>
      </c>
      <c r="C952">
        <v>653</v>
      </c>
      <c r="D952" t="s">
        <v>601</v>
      </c>
      <c r="G952">
        <v>6</v>
      </c>
      <c r="H952">
        <v>799.52880000000005</v>
      </c>
      <c r="I952" t="s">
        <v>38</v>
      </c>
      <c r="J952">
        <v>0</v>
      </c>
      <c r="K952">
        <v>799.89815599999997</v>
      </c>
      <c r="L952">
        <v>4.8153000000000001E-2</v>
      </c>
      <c r="M952">
        <v>0</v>
      </c>
      <c r="N952">
        <v>0</v>
      </c>
      <c r="O952">
        <v>15.374554</v>
      </c>
      <c r="P952">
        <v>4.9370000000000004E-3</v>
      </c>
    </row>
    <row r="953" spans="1:16" x14ac:dyDescent="0.2">
      <c r="A953" t="s">
        <v>12</v>
      </c>
      <c r="B953">
        <v>647</v>
      </c>
      <c r="C953">
        <v>653</v>
      </c>
      <c r="D953" t="s">
        <v>601</v>
      </c>
      <c r="G953">
        <v>6</v>
      </c>
      <c r="H953">
        <v>799.52880000000005</v>
      </c>
      <c r="I953" t="s">
        <v>38</v>
      </c>
      <c r="J953">
        <v>0.05</v>
      </c>
      <c r="K953">
        <v>799.93117299999994</v>
      </c>
      <c r="L953">
        <v>2.4243000000000001E-2</v>
      </c>
      <c r="M953">
        <v>3.3016999999999998E-2</v>
      </c>
      <c r="N953">
        <v>5.3911000000000001E-2</v>
      </c>
      <c r="O953">
        <v>15.396940000000001</v>
      </c>
      <c r="P953">
        <v>1.7819999999999999E-2</v>
      </c>
    </row>
    <row r="954" spans="1:16" x14ac:dyDescent="0.2">
      <c r="A954" t="s">
        <v>12</v>
      </c>
      <c r="B954">
        <v>647</v>
      </c>
      <c r="C954">
        <v>653</v>
      </c>
      <c r="D954" t="s">
        <v>601</v>
      </c>
      <c r="G954">
        <v>6</v>
      </c>
      <c r="H954">
        <v>799.52880000000005</v>
      </c>
      <c r="I954" t="s">
        <v>38</v>
      </c>
      <c r="J954">
        <v>0.5</v>
      </c>
      <c r="K954">
        <v>799.92579599999999</v>
      </c>
      <c r="L954">
        <v>4.8340000000000001E-2</v>
      </c>
      <c r="M954">
        <v>2.7640999999999999E-2</v>
      </c>
      <c r="N954">
        <v>6.8229999999999999E-2</v>
      </c>
      <c r="O954">
        <v>15.395111999999999</v>
      </c>
      <c r="P954">
        <v>8.2719999999999998E-3</v>
      </c>
    </row>
    <row r="955" spans="1:16" x14ac:dyDescent="0.2">
      <c r="A955" t="s">
        <v>12</v>
      </c>
      <c r="B955">
        <v>647</v>
      </c>
      <c r="C955">
        <v>653</v>
      </c>
      <c r="D955" t="s">
        <v>601</v>
      </c>
      <c r="G955">
        <v>6</v>
      </c>
      <c r="H955">
        <v>799.52880000000005</v>
      </c>
      <c r="I955" t="s">
        <v>38</v>
      </c>
      <c r="J955">
        <v>5</v>
      </c>
      <c r="K955">
        <v>799.94029699999999</v>
      </c>
      <c r="L955">
        <v>3.6221000000000003E-2</v>
      </c>
      <c r="M955">
        <v>4.2141999999999999E-2</v>
      </c>
      <c r="N955">
        <v>6.0255000000000003E-2</v>
      </c>
      <c r="O955">
        <v>15.449655999999999</v>
      </c>
      <c r="P955">
        <v>6.4530000000000004E-3</v>
      </c>
    </row>
    <row r="956" spans="1:16" x14ac:dyDescent="0.2">
      <c r="A956" t="s">
        <v>12</v>
      </c>
      <c r="B956">
        <v>647</v>
      </c>
      <c r="C956">
        <v>653</v>
      </c>
      <c r="D956" t="s">
        <v>601</v>
      </c>
      <c r="G956">
        <v>6</v>
      </c>
      <c r="H956">
        <v>799.52880000000005</v>
      </c>
      <c r="I956" t="s">
        <v>38</v>
      </c>
      <c r="J956">
        <v>50.000003999999997</v>
      </c>
      <c r="K956">
        <v>799.94909600000005</v>
      </c>
      <c r="L956">
        <v>4.4080000000000001E-2</v>
      </c>
      <c r="M956">
        <v>5.0941E-2</v>
      </c>
      <c r="N956">
        <v>6.5282000000000007E-2</v>
      </c>
      <c r="O956">
        <v>15.424146</v>
      </c>
      <c r="P956">
        <v>8.0619999999999997E-3</v>
      </c>
    </row>
    <row r="957" spans="1:16" x14ac:dyDescent="0.2">
      <c r="A957" t="s">
        <v>12</v>
      </c>
      <c r="B957">
        <v>647</v>
      </c>
      <c r="C957">
        <v>653</v>
      </c>
      <c r="D957" t="s">
        <v>601</v>
      </c>
      <c r="G957">
        <v>6</v>
      </c>
      <c r="H957">
        <v>799.52880000000005</v>
      </c>
      <c r="I957" t="s">
        <v>36</v>
      </c>
      <c r="J957">
        <v>0</v>
      </c>
      <c r="K957">
        <v>799.89815599999997</v>
      </c>
      <c r="L957">
        <v>4.8153000000000001E-2</v>
      </c>
      <c r="M957">
        <v>0</v>
      </c>
      <c r="N957">
        <v>0</v>
      </c>
      <c r="O957">
        <v>15.374554</v>
      </c>
      <c r="P957">
        <v>4.9370000000000004E-3</v>
      </c>
    </row>
    <row r="958" spans="1:16" x14ac:dyDescent="0.2">
      <c r="A958" t="s">
        <v>12</v>
      </c>
      <c r="B958">
        <v>647</v>
      </c>
      <c r="C958">
        <v>653</v>
      </c>
      <c r="D958" t="s">
        <v>601</v>
      </c>
      <c r="G958">
        <v>6</v>
      </c>
      <c r="H958">
        <v>799.52880000000005</v>
      </c>
      <c r="I958" t="s">
        <v>36</v>
      </c>
      <c r="J958">
        <v>0.05</v>
      </c>
      <c r="K958">
        <v>799.92817000000002</v>
      </c>
      <c r="L958">
        <v>5.0893000000000001E-2</v>
      </c>
      <c r="M958">
        <v>3.0015E-2</v>
      </c>
      <c r="N958">
        <v>7.0063E-2</v>
      </c>
      <c r="O958">
        <v>15.412815</v>
      </c>
      <c r="P958">
        <v>2.1302000000000001E-2</v>
      </c>
    </row>
    <row r="959" spans="1:16" x14ac:dyDescent="0.2">
      <c r="A959" t="s">
        <v>12</v>
      </c>
      <c r="B959">
        <v>647</v>
      </c>
      <c r="C959">
        <v>653</v>
      </c>
      <c r="D959" t="s">
        <v>601</v>
      </c>
      <c r="G959">
        <v>6</v>
      </c>
      <c r="H959">
        <v>799.52880000000005</v>
      </c>
      <c r="I959" t="s">
        <v>36</v>
      </c>
      <c r="J959">
        <v>0.5</v>
      </c>
      <c r="K959">
        <v>799.91964399999995</v>
      </c>
      <c r="L959">
        <v>3.1883000000000002E-2</v>
      </c>
      <c r="M959">
        <v>2.1488E-2</v>
      </c>
      <c r="N959">
        <v>5.7750999999999997E-2</v>
      </c>
      <c r="O959">
        <v>15.394375999999999</v>
      </c>
      <c r="P959">
        <v>9.6690000000000005E-3</v>
      </c>
    </row>
    <row r="960" spans="1:16" x14ac:dyDescent="0.2">
      <c r="A960" t="s">
        <v>12</v>
      </c>
      <c r="B960">
        <v>647</v>
      </c>
      <c r="C960">
        <v>653</v>
      </c>
      <c r="D960" t="s">
        <v>601</v>
      </c>
      <c r="G960">
        <v>6</v>
      </c>
      <c r="H960">
        <v>799.52880000000005</v>
      </c>
      <c r="I960" t="s">
        <v>36</v>
      </c>
      <c r="J960">
        <v>5</v>
      </c>
      <c r="K960">
        <v>799.89920700000005</v>
      </c>
      <c r="L960">
        <v>5.7868000000000003E-2</v>
      </c>
      <c r="M960">
        <v>1.0510000000000001E-3</v>
      </c>
      <c r="N960">
        <v>7.5282000000000002E-2</v>
      </c>
      <c r="O960">
        <v>15.465446</v>
      </c>
      <c r="P960">
        <v>2.3885E-2</v>
      </c>
    </row>
    <row r="961" spans="1:16" x14ac:dyDescent="0.2">
      <c r="A961" t="s">
        <v>12</v>
      </c>
      <c r="B961">
        <v>647</v>
      </c>
      <c r="C961">
        <v>653</v>
      </c>
      <c r="D961" t="s">
        <v>601</v>
      </c>
      <c r="G961">
        <v>6</v>
      </c>
      <c r="H961">
        <v>799.52880000000005</v>
      </c>
      <c r="I961" t="s">
        <v>36</v>
      </c>
      <c r="J961">
        <v>50.000003999999997</v>
      </c>
      <c r="K961">
        <v>799.96230800000001</v>
      </c>
      <c r="L961">
        <v>2.2228000000000001E-2</v>
      </c>
      <c r="M961">
        <v>6.4152000000000001E-2</v>
      </c>
      <c r="N961">
        <v>5.3034999999999999E-2</v>
      </c>
      <c r="O961">
        <v>15.420517</v>
      </c>
      <c r="P961">
        <v>7.5599999999999999E-3</v>
      </c>
    </row>
    <row r="962" spans="1:16" x14ac:dyDescent="0.2">
      <c r="A962" t="s">
        <v>12</v>
      </c>
      <c r="B962">
        <v>654</v>
      </c>
      <c r="C962">
        <v>663</v>
      </c>
      <c r="D962" t="s">
        <v>602</v>
      </c>
      <c r="G962">
        <v>9</v>
      </c>
      <c r="H962">
        <v>1259.7139999999999</v>
      </c>
      <c r="I962" t="s">
        <v>38</v>
      </c>
      <c r="J962">
        <v>0</v>
      </c>
      <c r="K962">
        <v>1260.4196039999999</v>
      </c>
      <c r="L962">
        <v>6.6845000000000002E-2</v>
      </c>
      <c r="M962">
        <v>0</v>
      </c>
      <c r="N962">
        <v>0</v>
      </c>
      <c r="O962">
        <v>7.2048819999999996</v>
      </c>
      <c r="P962">
        <v>3.3890999999999998E-2</v>
      </c>
    </row>
    <row r="963" spans="1:16" x14ac:dyDescent="0.2">
      <c r="A963" t="s">
        <v>12</v>
      </c>
      <c r="B963">
        <v>654</v>
      </c>
      <c r="C963">
        <v>663</v>
      </c>
      <c r="D963" t="s">
        <v>602</v>
      </c>
      <c r="G963">
        <v>9</v>
      </c>
      <c r="H963">
        <v>1259.7139999999999</v>
      </c>
      <c r="I963" t="s">
        <v>38</v>
      </c>
      <c r="J963">
        <v>0.05</v>
      </c>
      <c r="K963">
        <v>1260.5305330000001</v>
      </c>
      <c r="L963">
        <v>4.8364999999999998E-2</v>
      </c>
      <c r="M963">
        <v>0.11093</v>
      </c>
      <c r="N963">
        <v>8.2506999999999997E-2</v>
      </c>
      <c r="O963">
        <v>7.1558270000000004</v>
      </c>
      <c r="P963">
        <v>1.3422999999999999E-2</v>
      </c>
    </row>
    <row r="964" spans="1:16" x14ac:dyDescent="0.2">
      <c r="A964" t="s">
        <v>12</v>
      </c>
      <c r="B964">
        <v>654</v>
      </c>
      <c r="C964">
        <v>663</v>
      </c>
      <c r="D964" t="s">
        <v>602</v>
      </c>
      <c r="G964">
        <v>9</v>
      </c>
      <c r="H964">
        <v>1259.7139999999999</v>
      </c>
      <c r="I964" t="s">
        <v>38</v>
      </c>
      <c r="J964">
        <v>0.5</v>
      </c>
      <c r="K964">
        <v>1260.7346130000001</v>
      </c>
      <c r="L964">
        <v>5.2610999999999998E-2</v>
      </c>
      <c r="M964">
        <v>0.31500899999999998</v>
      </c>
      <c r="N964">
        <v>8.5065000000000002E-2</v>
      </c>
      <c r="O964">
        <v>7.1581960000000002</v>
      </c>
      <c r="P964">
        <v>4.3920000000000001E-3</v>
      </c>
    </row>
    <row r="965" spans="1:16" x14ac:dyDescent="0.2">
      <c r="A965" t="s">
        <v>12</v>
      </c>
      <c r="B965">
        <v>654</v>
      </c>
      <c r="C965">
        <v>663</v>
      </c>
      <c r="D965" t="s">
        <v>602</v>
      </c>
      <c r="G965">
        <v>9</v>
      </c>
      <c r="H965">
        <v>1259.7139999999999</v>
      </c>
      <c r="I965" t="s">
        <v>38</v>
      </c>
      <c r="J965">
        <v>5</v>
      </c>
      <c r="K965">
        <v>1261.3465430000001</v>
      </c>
      <c r="L965">
        <v>9.7549999999999998E-2</v>
      </c>
      <c r="M965">
        <v>0.92693899999999996</v>
      </c>
      <c r="N965">
        <v>0.118255</v>
      </c>
      <c r="O965">
        <v>7.1585419999999997</v>
      </c>
      <c r="P965">
        <v>8.9859999999999992E-3</v>
      </c>
    </row>
    <row r="966" spans="1:16" x14ac:dyDescent="0.2">
      <c r="A966" t="s">
        <v>12</v>
      </c>
      <c r="B966">
        <v>654</v>
      </c>
      <c r="C966">
        <v>663</v>
      </c>
      <c r="D966" t="s">
        <v>602</v>
      </c>
      <c r="G966">
        <v>9</v>
      </c>
      <c r="H966">
        <v>1259.7139999999999</v>
      </c>
      <c r="I966" t="s">
        <v>38</v>
      </c>
      <c r="J966">
        <v>50.000003999999997</v>
      </c>
      <c r="K966">
        <v>1262.143358</v>
      </c>
      <c r="L966">
        <v>7.1827000000000002E-2</v>
      </c>
      <c r="M966">
        <v>1.723754</v>
      </c>
      <c r="N966">
        <v>9.8118999999999998E-2</v>
      </c>
      <c r="O966">
        <v>7.1667120000000004</v>
      </c>
      <c r="P966">
        <v>1.2331999999999999E-2</v>
      </c>
    </row>
    <row r="967" spans="1:16" x14ac:dyDescent="0.2">
      <c r="A967" t="s">
        <v>12</v>
      </c>
      <c r="B967">
        <v>654</v>
      </c>
      <c r="C967">
        <v>663</v>
      </c>
      <c r="D967" t="s">
        <v>602</v>
      </c>
      <c r="G967">
        <v>9</v>
      </c>
      <c r="H967">
        <v>1259.7139999999999</v>
      </c>
      <c r="I967" t="s">
        <v>36</v>
      </c>
      <c r="J967">
        <v>0</v>
      </c>
      <c r="K967">
        <v>1260.4196039999999</v>
      </c>
      <c r="L967">
        <v>6.6845000000000002E-2</v>
      </c>
      <c r="M967">
        <v>0</v>
      </c>
      <c r="N967">
        <v>0</v>
      </c>
      <c r="O967">
        <v>7.2048819999999996</v>
      </c>
      <c r="P967">
        <v>3.3890999999999998E-2</v>
      </c>
    </row>
    <row r="968" spans="1:16" x14ac:dyDescent="0.2">
      <c r="A968" t="s">
        <v>12</v>
      </c>
      <c r="B968">
        <v>654</v>
      </c>
      <c r="C968">
        <v>663</v>
      </c>
      <c r="D968" t="s">
        <v>602</v>
      </c>
      <c r="G968">
        <v>9</v>
      </c>
      <c r="H968">
        <v>1259.7139999999999</v>
      </c>
      <c r="I968" t="s">
        <v>36</v>
      </c>
      <c r="J968">
        <v>0.05</v>
      </c>
      <c r="K968">
        <v>1260.612525</v>
      </c>
      <c r="L968">
        <v>6.4035999999999996E-2</v>
      </c>
      <c r="M968">
        <v>0.19292100000000001</v>
      </c>
      <c r="N968">
        <v>9.2567999999999998E-2</v>
      </c>
      <c r="O968">
        <v>7.2116259999999999</v>
      </c>
      <c r="P968">
        <v>5.738E-3</v>
      </c>
    </row>
    <row r="969" spans="1:16" x14ac:dyDescent="0.2">
      <c r="A969" t="s">
        <v>12</v>
      </c>
      <c r="B969">
        <v>654</v>
      </c>
      <c r="C969">
        <v>663</v>
      </c>
      <c r="D969" t="s">
        <v>602</v>
      </c>
      <c r="G969">
        <v>9</v>
      </c>
      <c r="H969">
        <v>1259.7139999999999</v>
      </c>
      <c r="I969" t="s">
        <v>36</v>
      </c>
      <c r="J969">
        <v>0.5</v>
      </c>
      <c r="K969">
        <v>1260.8015720000001</v>
      </c>
      <c r="L969">
        <v>8.8140999999999997E-2</v>
      </c>
      <c r="M969">
        <v>0.38196799999999997</v>
      </c>
      <c r="N969">
        <v>0.110621</v>
      </c>
      <c r="O969">
        <v>7.1718450000000002</v>
      </c>
      <c r="P969">
        <v>6.7250000000000001E-3</v>
      </c>
    </row>
    <row r="970" spans="1:16" x14ac:dyDescent="0.2">
      <c r="A970" t="s">
        <v>12</v>
      </c>
      <c r="B970">
        <v>654</v>
      </c>
      <c r="C970">
        <v>663</v>
      </c>
      <c r="D970" t="s">
        <v>602</v>
      </c>
      <c r="G970">
        <v>9</v>
      </c>
      <c r="H970">
        <v>1259.7139999999999</v>
      </c>
      <c r="I970" t="s">
        <v>36</v>
      </c>
      <c r="J970">
        <v>5</v>
      </c>
      <c r="K970">
        <v>1261.470345</v>
      </c>
      <c r="L970">
        <v>0.112599</v>
      </c>
      <c r="M970">
        <v>1.0507409999999999</v>
      </c>
      <c r="N970">
        <v>0.13094500000000001</v>
      </c>
      <c r="O970">
        <v>7.214296</v>
      </c>
      <c r="P970">
        <v>4.4710000000000001E-3</v>
      </c>
    </row>
    <row r="971" spans="1:16" x14ac:dyDescent="0.2">
      <c r="A971" t="s">
        <v>12</v>
      </c>
      <c r="B971">
        <v>654</v>
      </c>
      <c r="C971">
        <v>663</v>
      </c>
      <c r="D971" t="s">
        <v>602</v>
      </c>
      <c r="G971">
        <v>9</v>
      </c>
      <c r="H971">
        <v>1259.7139999999999</v>
      </c>
      <c r="I971" t="s">
        <v>36</v>
      </c>
      <c r="J971">
        <v>50.000003999999997</v>
      </c>
      <c r="K971">
        <v>1262.2167790000001</v>
      </c>
      <c r="L971">
        <v>6.7096000000000003E-2</v>
      </c>
      <c r="M971">
        <v>1.797175</v>
      </c>
      <c r="N971">
        <v>9.4711000000000004E-2</v>
      </c>
      <c r="O971">
        <v>7.1491579999999999</v>
      </c>
      <c r="P971">
        <v>1.8189E-2</v>
      </c>
    </row>
    <row r="972" spans="1:16" x14ac:dyDescent="0.2">
      <c r="A972" t="s">
        <v>12</v>
      </c>
      <c r="B972">
        <v>658</v>
      </c>
      <c r="C972">
        <v>665</v>
      </c>
      <c r="D972" t="s">
        <v>603</v>
      </c>
      <c r="G972">
        <v>7</v>
      </c>
      <c r="H972">
        <v>1000.5786000000001</v>
      </c>
      <c r="I972" t="s">
        <v>38</v>
      </c>
      <c r="J972">
        <v>0</v>
      </c>
      <c r="K972">
        <v>1001.008608</v>
      </c>
      <c r="L972">
        <v>2.1361999999999999E-2</v>
      </c>
      <c r="M972">
        <v>0</v>
      </c>
      <c r="N972">
        <v>0</v>
      </c>
      <c r="O972">
        <v>7.9091800000000001</v>
      </c>
      <c r="P972">
        <v>3.3212999999999999E-2</v>
      </c>
    </row>
    <row r="973" spans="1:16" x14ac:dyDescent="0.2">
      <c r="A973" t="s">
        <v>12</v>
      </c>
      <c r="B973">
        <v>658</v>
      </c>
      <c r="C973">
        <v>665</v>
      </c>
      <c r="D973" t="s">
        <v>603</v>
      </c>
      <c r="G973">
        <v>7</v>
      </c>
      <c r="H973">
        <v>1000.5786000000001</v>
      </c>
      <c r="I973" t="s">
        <v>38</v>
      </c>
      <c r="J973">
        <v>0.05</v>
      </c>
      <c r="K973">
        <v>1001.301168</v>
      </c>
      <c r="L973">
        <v>3.3749000000000001E-2</v>
      </c>
      <c r="M973">
        <v>0.29256100000000002</v>
      </c>
      <c r="N973">
        <v>3.9941999999999998E-2</v>
      </c>
      <c r="O973">
        <v>7.8379500000000002</v>
      </c>
      <c r="P973">
        <v>1.6233000000000001E-2</v>
      </c>
    </row>
    <row r="974" spans="1:16" x14ac:dyDescent="0.2">
      <c r="A974" t="s">
        <v>12</v>
      </c>
      <c r="B974">
        <v>658</v>
      </c>
      <c r="C974">
        <v>665</v>
      </c>
      <c r="D974" t="s">
        <v>603</v>
      </c>
      <c r="G974">
        <v>7</v>
      </c>
      <c r="H974">
        <v>1000.5786000000001</v>
      </c>
      <c r="I974" t="s">
        <v>38</v>
      </c>
      <c r="J974">
        <v>0.5</v>
      </c>
      <c r="K974">
        <v>1001.601412</v>
      </c>
      <c r="L974">
        <v>3.0256000000000002E-2</v>
      </c>
      <c r="M974">
        <v>0.592804</v>
      </c>
      <c r="N974">
        <v>3.7037E-2</v>
      </c>
      <c r="O974">
        <v>7.8323229999999997</v>
      </c>
      <c r="P974">
        <v>5.5339999999999999E-3</v>
      </c>
    </row>
    <row r="975" spans="1:16" x14ac:dyDescent="0.2">
      <c r="A975" t="s">
        <v>12</v>
      </c>
      <c r="B975">
        <v>658</v>
      </c>
      <c r="C975">
        <v>665</v>
      </c>
      <c r="D975" t="s">
        <v>603</v>
      </c>
      <c r="G975">
        <v>7</v>
      </c>
      <c r="H975">
        <v>1000.5786000000001</v>
      </c>
      <c r="I975" t="s">
        <v>38</v>
      </c>
      <c r="J975">
        <v>5</v>
      </c>
      <c r="K975">
        <v>1002.12231</v>
      </c>
      <c r="L975">
        <v>1.9605999999999998E-2</v>
      </c>
      <c r="M975">
        <v>1.1137030000000001</v>
      </c>
      <c r="N975">
        <v>2.8995E-2</v>
      </c>
      <c r="O975">
        <v>7.8309379999999997</v>
      </c>
      <c r="P975">
        <v>1.5786000000000001E-2</v>
      </c>
    </row>
    <row r="976" spans="1:16" x14ac:dyDescent="0.2">
      <c r="A976" t="s">
        <v>12</v>
      </c>
      <c r="B976">
        <v>658</v>
      </c>
      <c r="C976">
        <v>665</v>
      </c>
      <c r="D976" t="s">
        <v>603</v>
      </c>
      <c r="G976">
        <v>7</v>
      </c>
      <c r="H976">
        <v>1000.5786000000001</v>
      </c>
      <c r="I976" t="s">
        <v>38</v>
      </c>
      <c r="J976">
        <v>50.000003999999997</v>
      </c>
      <c r="K976">
        <v>1002.9611650000001</v>
      </c>
      <c r="L976">
        <v>6.8970000000000004E-2</v>
      </c>
      <c r="M976">
        <v>1.952558</v>
      </c>
      <c r="N976">
        <v>7.2202000000000002E-2</v>
      </c>
      <c r="O976">
        <v>7.8489449999999996</v>
      </c>
      <c r="P976">
        <v>2.0764999999999999E-2</v>
      </c>
    </row>
    <row r="977" spans="1:16" x14ac:dyDescent="0.2">
      <c r="A977" t="s">
        <v>12</v>
      </c>
      <c r="B977">
        <v>658</v>
      </c>
      <c r="C977">
        <v>665</v>
      </c>
      <c r="D977" t="s">
        <v>603</v>
      </c>
      <c r="G977">
        <v>7</v>
      </c>
      <c r="H977">
        <v>1000.5786000000001</v>
      </c>
      <c r="I977" t="s">
        <v>36</v>
      </c>
      <c r="J977">
        <v>0</v>
      </c>
      <c r="K977">
        <v>1001.008608</v>
      </c>
      <c r="L977">
        <v>2.1361999999999999E-2</v>
      </c>
      <c r="M977">
        <v>0</v>
      </c>
      <c r="N977">
        <v>0</v>
      </c>
      <c r="O977">
        <v>7.9091800000000001</v>
      </c>
      <c r="P977">
        <v>3.3212999999999999E-2</v>
      </c>
    </row>
    <row r="978" spans="1:16" x14ac:dyDescent="0.2">
      <c r="A978" t="s">
        <v>12</v>
      </c>
      <c r="B978">
        <v>658</v>
      </c>
      <c r="C978">
        <v>665</v>
      </c>
      <c r="D978" t="s">
        <v>603</v>
      </c>
      <c r="G978">
        <v>7</v>
      </c>
      <c r="H978">
        <v>1000.5786000000001</v>
      </c>
      <c r="I978" t="s">
        <v>36</v>
      </c>
      <c r="J978">
        <v>0.05</v>
      </c>
      <c r="K978">
        <v>1001.396067</v>
      </c>
      <c r="L978">
        <v>3.0710000000000001E-2</v>
      </c>
      <c r="M978">
        <v>0.387459</v>
      </c>
      <c r="N978">
        <v>3.7408999999999998E-2</v>
      </c>
      <c r="O978">
        <v>7.9118269999999997</v>
      </c>
      <c r="P978">
        <v>1.3511E-2</v>
      </c>
    </row>
    <row r="979" spans="1:16" x14ac:dyDescent="0.2">
      <c r="A979" t="s">
        <v>12</v>
      </c>
      <c r="B979">
        <v>658</v>
      </c>
      <c r="C979">
        <v>665</v>
      </c>
      <c r="D979" t="s">
        <v>603</v>
      </c>
      <c r="G979">
        <v>7</v>
      </c>
      <c r="H979">
        <v>1000.5786000000001</v>
      </c>
      <c r="I979" t="s">
        <v>36</v>
      </c>
      <c r="J979">
        <v>0.5</v>
      </c>
      <c r="K979">
        <v>1001.626108</v>
      </c>
      <c r="L979">
        <v>2.6179999999999998E-2</v>
      </c>
      <c r="M979">
        <v>0.61750000000000005</v>
      </c>
      <c r="N979">
        <v>3.3789E-2</v>
      </c>
      <c r="O979">
        <v>7.8907280000000002</v>
      </c>
      <c r="P979">
        <v>9.9190000000000007E-3</v>
      </c>
    </row>
    <row r="980" spans="1:16" x14ac:dyDescent="0.2">
      <c r="A980" t="s">
        <v>12</v>
      </c>
      <c r="B980">
        <v>658</v>
      </c>
      <c r="C980">
        <v>665</v>
      </c>
      <c r="D980" t="s">
        <v>603</v>
      </c>
      <c r="G980">
        <v>7</v>
      </c>
      <c r="H980">
        <v>1000.5786000000001</v>
      </c>
      <c r="I980" t="s">
        <v>36</v>
      </c>
      <c r="J980">
        <v>5</v>
      </c>
      <c r="K980">
        <v>1002.163577</v>
      </c>
      <c r="L980">
        <v>4.6309000000000003E-2</v>
      </c>
      <c r="M980">
        <v>1.1549689999999999</v>
      </c>
      <c r="N980">
        <v>5.0998000000000002E-2</v>
      </c>
      <c r="O980">
        <v>7.9219759999999999</v>
      </c>
      <c r="P980">
        <v>7.9229999999999995E-3</v>
      </c>
    </row>
    <row r="981" spans="1:16" x14ac:dyDescent="0.2">
      <c r="A981" t="s">
        <v>12</v>
      </c>
      <c r="B981">
        <v>658</v>
      </c>
      <c r="C981">
        <v>665</v>
      </c>
      <c r="D981" t="s">
        <v>603</v>
      </c>
      <c r="G981">
        <v>7</v>
      </c>
      <c r="H981">
        <v>1000.5786000000001</v>
      </c>
      <c r="I981" t="s">
        <v>36</v>
      </c>
      <c r="J981">
        <v>50.000003999999997</v>
      </c>
      <c r="K981">
        <v>1002.945917</v>
      </c>
      <c r="L981">
        <v>2.7553999999999999E-2</v>
      </c>
      <c r="M981">
        <v>1.9373100000000001</v>
      </c>
      <c r="N981">
        <v>3.4865E-2</v>
      </c>
      <c r="O981">
        <v>7.8595550000000003</v>
      </c>
      <c r="P981">
        <v>2.2343999999999999E-2</v>
      </c>
    </row>
    <row r="982" spans="1:16" x14ac:dyDescent="0.2">
      <c r="A982" t="s">
        <v>12</v>
      </c>
      <c r="B982">
        <v>666</v>
      </c>
      <c r="C982">
        <v>673</v>
      </c>
      <c r="D982" t="s">
        <v>604</v>
      </c>
      <c r="G982">
        <v>6</v>
      </c>
      <c r="H982">
        <v>961.60810000000004</v>
      </c>
      <c r="I982" t="s">
        <v>38</v>
      </c>
      <c r="J982">
        <v>0</v>
      </c>
      <c r="K982">
        <v>962.10273700000005</v>
      </c>
      <c r="L982">
        <v>3.2222000000000001E-2</v>
      </c>
      <c r="M982">
        <v>0</v>
      </c>
      <c r="N982">
        <v>0</v>
      </c>
      <c r="O982">
        <v>8.8155330000000003</v>
      </c>
      <c r="P982">
        <v>2.8247999999999999E-2</v>
      </c>
    </row>
    <row r="983" spans="1:16" x14ac:dyDescent="0.2">
      <c r="A983" t="s">
        <v>12</v>
      </c>
      <c r="B983">
        <v>666</v>
      </c>
      <c r="C983">
        <v>673</v>
      </c>
      <c r="D983" t="s">
        <v>604</v>
      </c>
      <c r="G983">
        <v>6</v>
      </c>
      <c r="H983">
        <v>961.60810000000004</v>
      </c>
      <c r="I983" t="s">
        <v>38</v>
      </c>
      <c r="J983">
        <v>0.05</v>
      </c>
      <c r="K983">
        <v>962.14785300000005</v>
      </c>
      <c r="L983">
        <v>8.0817E-2</v>
      </c>
      <c r="M983">
        <v>4.5116000000000003E-2</v>
      </c>
      <c r="N983">
        <v>8.7003999999999998E-2</v>
      </c>
      <c r="O983">
        <v>8.7668809999999997</v>
      </c>
      <c r="P983">
        <v>1.507E-2</v>
      </c>
    </row>
    <row r="984" spans="1:16" x14ac:dyDescent="0.2">
      <c r="A984" t="s">
        <v>12</v>
      </c>
      <c r="B984">
        <v>666</v>
      </c>
      <c r="C984">
        <v>673</v>
      </c>
      <c r="D984" t="s">
        <v>604</v>
      </c>
      <c r="G984">
        <v>6</v>
      </c>
      <c r="H984">
        <v>961.60810000000004</v>
      </c>
      <c r="I984" t="s">
        <v>38</v>
      </c>
      <c r="J984">
        <v>0.5</v>
      </c>
      <c r="K984">
        <v>962.47296800000004</v>
      </c>
      <c r="L984">
        <v>3.0283999999999998E-2</v>
      </c>
      <c r="M984">
        <v>0.37023</v>
      </c>
      <c r="N984">
        <v>4.4220000000000002E-2</v>
      </c>
      <c r="O984">
        <v>8.7568940000000008</v>
      </c>
      <c r="P984">
        <v>8.6199999999999992E-3</v>
      </c>
    </row>
    <row r="985" spans="1:16" x14ac:dyDescent="0.2">
      <c r="A985" t="s">
        <v>12</v>
      </c>
      <c r="B985">
        <v>666</v>
      </c>
      <c r="C985">
        <v>673</v>
      </c>
      <c r="D985" t="s">
        <v>604</v>
      </c>
      <c r="G985">
        <v>6</v>
      </c>
      <c r="H985">
        <v>961.60810000000004</v>
      </c>
      <c r="I985" t="s">
        <v>38</v>
      </c>
      <c r="J985">
        <v>5</v>
      </c>
      <c r="K985">
        <v>963.12319400000001</v>
      </c>
      <c r="L985">
        <v>4.4718000000000001E-2</v>
      </c>
      <c r="M985">
        <v>1.0204569999999999</v>
      </c>
      <c r="N985">
        <v>5.5118E-2</v>
      </c>
      <c r="O985">
        <v>8.7602329999999995</v>
      </c>
      <c r="P985">
        <v>1.5572000000000001E-2</v>
      </c>
    </row>
    <row r="986" spans="1:16" x14ac:dyDescent="0.2">
      <c r="A986" t="s">
        <v>12</v>
      </c>
      <c r="B986">
        <v>666</v>
      </c>
      <c r="C986">
        <v>673</v>
      </c>
      <c r="D986" t="s">
        <v>604</v>
      </c>
      <c r="G986">
        <v>6</v>
      </c>
      <c r="H986">
        <v>961.60810000000004</v>
      </c>
      <c r="I986" t="s">
        <v>38</v>
      </c>
      <c r="J986">
        <v>50.000003999999997</v>
      </c>
      <c r="K986">
        <v>963.85215300000004</v>
      </c>
      <c r="L986">
        <v>3.2627999999999997E-2</v>
      </c>
      <c r="M986">
        <v>1.7494160000000001</v>
      </c>
      <c r="N986">
        <v>4.5857000000000002E-2</v>
      </c>
      <c r="O986">
        <v>8.7662150000000008</v>
      </c>
      <c r="P986">
        <v>2.1600999999999999E-2</v>
      </c>
    </row>
    <row r="987" spans="1:16" x14ac:dyDescent="0.2">
      <c r="A987" t="s">
        <v>12</v>
      </c>
      <c r="B987">
        <v>666</v>
      </c>
      <c r="C987">
        <v>673</v>
      </c>
      <c r="D987" t="s">
        <v>604</v>
      </c>
      <c r="G987">
        <v>6</v>
      </c>
      <c r="H987">
        <v>961.60810000000004</v>
      </c>
      <c r="I987" t="s">
        <v>36</v>
      </c>
      <c r="J987">
        <v>0</v>
      </c>
      <c r="K987">
        <v>962.10273700000005</v>
      </c>
      <c r="L987">
        <v>3.2222000000000001E-2</v>
      </c>
      <c r="M987">
        <v>0</v>
      </c>
      <c r="N987">
        <v>0</v>
      </c>
      <c r="O987">
        <v>8.8155330000000003</v>
      </c>
      <c r="P987">
        <v>2.8247999999999999E-2</v>
      </c>
    </row>
    <row r="988" spans="1:16" x14ac:dyDescent="0.2">
      <c r="A988" t="s">
        <v>12</v>
      </c>
      <c r="B988">
        <v>666</v>
      </c>
      <c r="C988">
        <v>673</v>
      </c>
      <c r="D988" t="s">
        <v>604</v>
      </c>
      <c r="G988">
        <v>6</v>
      </c>
      <c r="H988">
        <v>961.60810000000004</v>
      </c>
      <c r="I988" t="s">
        <v>36</v>
      </c>
      <c r="J988">
        <v>0.05</v>
      </c>
      <c r="K988">
        <v>962.23244399999999</v>
      </c>
      <c r="L988">
        <v>5.5306000000000001E-2</v>
      </c>
      <c r="M988">
        <v>0.12970699999999999</v>
      </c>
      <c r="N988">
        <v>6.4007999999999995E-2</v>
      </c>
      <c r="O988">
        <v>8.8314819999999994</v>
      </c>
      <c r="P988">
        <v>2.8872999999999999E-2</v>
      </c>
    </row>
    <row r="989" spans="1:16" x14ac:dyDescent="0.2">
      <c r="A989" t="s">
        <v>12</v>
      </c>
      <c r="B989">
        <v>666</v>
      </c>
      <c r="C989">
        <v>673</v>
      </c>
      <c r="D989" t="s">
        <v>604</v>
      </c>
      <c r="G989">
        <v>6</v>
      </c>
      <c r="H989">
        <v>961.60810000000004</v>
      </c>
      <c r="I989" t="s">
        <v>36</v>
      </c>
      <c r="J989">
        <v>0.5</v>
      </c>
      <c r="K989">
        <v>962.45210699999996</v>
      </c>
      <c r="L989">
        <v>4.3716999999999999E-2</v>
      </c>
      <c r="M989">
        <v>0.34937000000000001</v>
      </c>
      <c r="N989">
        <v>5.4309000000000003E-2</v>
      </c>
      <c r="O989">
        <v>8.7905660000000001</v>
      </c>
      <c r="P989">
        <v>2.8370000000000001E-3</v>
      </c>
    </row>
    <row r="990" spans="1:16" x14ac:dyDescent="0.2">
      <c r="A990" t="s">
        <v>12</v>
      </c>
      <c r="B990">
        <v>666</v>
      </c>
      <c r="C990">
        <v>673</v>
      </c>
      <c r="D990" t="s">
        <v>604</v>
      </c>
      <c r="G990">
        <v>6</v>
      </c>
      <c r="H990">
        <v>961.60810000000004</v>
      </c>
      <c r="I990" t="s">
        <v>36</v>
      </c>
      <c r="J990">
        <v>5</v>
      </c>
      <c r="K990">
        <v>963.043499</v>
      </c>
      <c r="L990">
        <v>3.2958000000000001E-2</v>
      </c>
      <c r="M990">
        <v>0.94076099999999996</v>
      </c>
      <c r="N990">
        <v>4.6092000000000001E-2</v>
      </c>
      <c r="O990">
        <v>8.8324200000000008</v>
      </c>
      <c r="P990">
        <v>5.6860000000000001E-3</v>
      </c>
    </row>
    <row r="991" spans="1:16" x14ac:dyDescent="0.2">
      <c r="A991" t="s">
        <v>12</v>
      </c>
      <c r="B991">
        <v>666</v>
      </c>
      <c r="C991">
        <v>673</v>
      </c>
      <c r="D991" t="s">
        <v>604</v>
      </c>
      <c r="G991">
        <v>6</v>
      </c>
      <c r="H991">
        <v>961.60810000000004</v>
      </c>
      <c r="I991" t="s">
        <v>36</v>
      </c>
      <c r="J991">
        <v>50.000003999999997</v>
      </c>
      <c r="K991">
        <v>963.82372599999997</v>
      </c>
      <c r="L991">
        <v>2.5753000000000002E-2</v>
      </c>
      <c r="M991">
        <v>1.720988</v>
      </c>
      <c r="N991">
        <v>4.1249000000000001E-2</v>
      </c>
      <c r="O991">
        <v>8.7549390000000002</v>
      </c>
      <c r="P991">
        <v>2.0313000000000001E-2</v>
      </c>
    </row>
    <row r="992" spans="1:16" x14ac:dyDescent="0.2">
      <c r="A992" t="s">
        <v>12</v>
      </c>
      <c r="B992">
        <v>674</v>
      </c>
      <c r="C992">
        <v>684</v>
      </c>
      <c r="D992" t="s">
        <v>605</v>
      </c>
      <c r="G992">
        <v>10</v>
      </c>
      <c r="H992">
        <v>1254.5935999999999</v>
      </c>
      <c r="I992" t="s">
        <v>38</v>
      </c>
      <c r="J992">
        <v>0</v>
      </c>
      <c r="K992">
        <v>1255.2128190000001</v>
      </c>
      <c r="L992">
        <v>4.2414E-2</v>
      </c>
      <c r="M992">
        <v>0</v>
      </c>
      <c r="N992">
        <v>0</v>
      </c>
      <c r="O992">
        <v>11.066077</v>
      </c>
      <c r="P992">
        <v>2.0330999999999998E-2</v>
      </c>
    </row>
    <row r="993" spans="1:16" x14ac:dyDescent="0.2">
      <c r="A993" t="s">
        <v>12</v>
      </c>
      <c r="B993">
        <v>674</v>
      </c>
      <c r="C993">
        <v>684</v>
      </c>
      <c r="D993" t="s">
        <v>605</v>
      </c>
      <c r="G993">
        <v>10</v>
      </c>
      <c r="H993">
        <v>1254.5935999999999</v>
      </c>
      <c r="I993" t="s">
        <v>38</v>
      </c>
      <c r="J993">
        <v>0.05</v>
      </c>
      <c r="K993">
        <v>1255.8480830000001</v>
      </c>
      <c r="L993">
        <v>4.7218000000000003E-2</v>
      </c>
      <c r="M993">
        <v>0.63526400000000005</v>
      </c>
      <c r="N993">
        <v>6.3469999999999999E-2</v>
      </c>
      <c r="O993">
        <v>11.043839</v>
      </c>
      <c r="P993">
        <v>1.5382E-2</v>
      </c>
    </row>
    <row r="994" spans="1:16" x14ac:dyDescent="0.2">
      <c r="A994" t="s">
        <v>12</v>
      </c>
      <c r="B994">
        <v>674</v>
      </c>
      <c r="C994">
        <v>684</v>
      </c>
      <c r="D994" t="s">
        <v>605</v>
      </c>
      <c r="G994">
        <v>10</v>
      </c>
      <c r="H994">
        <v>1254.5935999999999</v>
      </c>
      <c r="I994" t="s">
        <v>38</v>
      </c>
      <c r="J994">
        <v>0.5</v>
      </c>
      <c r="K994">
        <v>1255.9721999999999</v>
      </c>
      <c r="L994">
        <v>5.289E-2</v>
      </c>
      <c r="M994">
        <v>0.75938099999999997</v>
      </c>
      <c r="N994">
        <v>6.7795999999999995E-2</v>
      </c>
      <c r="O994">
        <v>11.037675999999999</v>
      </c>
      <c r="P994">
        <v>1.8918999999999998E-2</v>
      </c>
    </row>
    <row r="995" spans="1:16" x14ac:dyDescent="0.2">
      <c r="A995" t="s">
        <v>12</v>
      </c>
      <c r="B995">
        <v>674</v>
      </c>
      <c r="C995">
        <v>684</v>
      </c>
      <c r="D995" t="s">
        <v>605</v>
      </c>
      <c r="G995">
        <v>10</v>
      </c>
      <c r="H995">
        <v>1254.5935999999999</v>
      </c>
      <c r="I995" t="s">
        <v>38</v>
      </c>
      <c r="J995">
        <v>5</v>
      </c>
      <c r="K995">
        <v>1256.0801919999999</v>
      </c>
      <c r="L995">
        <v>3.7682E-2</v>
      </c>
      <c r="M995">
        <v>0.86737299999999995</v>
      </c>
      <c r="N995">
        <v>5.6735000000000001E-2</v>
      </c>
      <c r="O995">
        <v>11.042669</v>
      </c>
      <c r="P995">
        <v>1.3213000000000001E-2</v>
      </c>
    </row>
    <row r="996" spans="1:16" x14ac:dyDescent="0.2">
      <c r="A996" t="s">
        <v>12</v>
      </c>
      <c r="B996">
        <v>674</v>
      </c>
      <c r="C996">
        <v>684</v>
      </c>
      <c r="D996" t="s">
        <v>605</v>
      </c>
      <c r="G996">
        <v>10</v>
      </c>
      <c r="H996">
        <v>1254.5935999999999</v>
      </c>
      <c r="I996" t="s">
        <v>38</v>
      </c>
      <c r="J996">
        <v>50.000003999999997</v>
      </c>
      <c r="K996">
        <v>1256.538779</v>
      </c>
      <c r="L996">
        <v>3.721E-2</v>
      </c>
      <c r="M996">
        <v>1.32596</v>
      </c>
      <c r="N996">
        <v>5.6423000000000001E-2</v>
      </c>
      <c r="O996">
        <v>11.048906000000001</v>
      </c>
      <c r="P996">
        <v>1.8304000000000001E-2</v>
      </c>
    </row>
    <row r="997" spans="1:16" x14ac:dyDescent="0.2">
      <c r="A997" t="s">
        <v>12</v>
      </c>
      <c r="B997">
        <v>674</v>
      </c>
      <c r="C997">
        <v>684</v>
      </c>
      <c r="D997" t="s">
        <v>605</v>
      </c>
      <c r="G997">
        <v>10</v>
      </c>
      <c r="H997">
        <v>1254.5935999999999</v>
      </c>
      <c r="I997" t="s">
        <v>36</v>
      </c>
      <c r="J997">
        <v>0</v>
      </c>
      <c r="K997">
        <v>1255.2128190000001</v>
      </c>
      <c r="L997">
        <v>4.2414E-2</v>
      </c>
      <c r="M997">
        <v>0</v>
      </c>
      <c r="N997">
        <v>0</v>
      </c>
      <c r="O997">
        <v>11.066077</v>
      </c>
      <c r="P997">
        <v>2.0330999999999998E-2</v>
      </c>
    </row>
    <row r="998" spans="1:16" x14ac:dyDescent="0.2">
      <c r="A998" t="s">
        <v>12</v>
      </c>
      <c r="B998">
        <v>674</v>
      </c>
      <c r="C998">
        <v>684</v>
      </c>
      <c r="D998" t="s">
        <v>605</v>
      </c>
      <c r="G998">
        <v>10</v>
      </c>
      <c r="H998">
        <v>1254.5935999999999</v>
      </c>
      <c r="I998" t="s">
        <v>36</v>
      </c>
      <c r="J998">
        <v>0.05</v>
      </c>
      <c r="K998">
        <v>1255.9542019999999</v>
      </c>
      <c r="L998">
        <v>4.8654000000000003E-2</v>
      </c>
      <c r="M998">
        <v>0.74138300000000001</v>
      </c>
      <c r="N998">
        <v>6.4546000000000006E-2</v>
      </c>
      <c r="O998">
        <v>11.084878</v>
      </c>
      <c r="P998">
        <v>2.4140000000000002E-2</v>
      </c>
    </row>
    <row r="999" spans="1:16" x14ac:dyDescent="0.2">
      <c r="A999" t="s">
        <v>12</v>
      </c>
      <c r="B999">
        <v>674</v>
      </c>
      <c r="C999">
        <v>684</v>
      </c>
      <c r="D999" t="s">
        <v>605</v>
      </c>
      <c r="G999">
        <v>10</v>
      </c>
      <c r="H999">
        <v>1254.5935999999999</v>
      </c>
      <c r="I999" t="s">
        <v>36</v>
      </c>
      <c r="J999">
        <v>0.5</v>
      </c>
      <c r="K999">
        <v>1255.9915000000001</v>
      </c>
      <c r="L999">
        <v>3.6143000000000002E-2</v>
      </c>
      <c r="M999">
        <v>0.77868099999999996</v>
      </c>
      <c r="N999">
        <v>5.5724999999999997E-2</v>
      </c>
      <c r="O999">
        <v>11.060183</v>
      </c>
      <c r="P999">
        <v>8.7559999999999999E-3</v>
      </c>
    </row>
    <row r="1000" spans="1:16" x14ac:dyDescent="0.2">
      <c r="A1000" t="s">
        <v>12</v>
      </c>
      <c r="B1000">
        <v>674</v>
      </c>
      <c r="C1000">
        <v>684</v>
      </c>
      <c r="D1000" t="s">
        <v>605</v>
      </c>
      <c r="G1000">
        <v>10</v>
      </c>
      <c r="H1000">
        <v>1254.5935999999999</v>
      </c>
      <c r="I1000" t="s">
        <v>36</v>
      </c>
      <c r="J1000">
        <v>5</v>
      </c>
      <c r="K1000">
        <v>1256.120944</v>
      </c>
      <c r="L1000">
        <v>5.0410000000000003E-2</v>
      </c>
      <c r="M1000">
        <v>0.90812499999999996</v>
      </c>
      <c r="N1000">
        <v>6.5879999999999994E-2</v>
      </c>
      <c r="O1000">
        <v>11.09442</v>
      </c>
      <c r="P1000">
        <v>6.0099999999999997E-3</v>
      </c>
    </row>
    <row r="1001" spans="1:16" x14ac:dyDescent="0.2">
      <c r="A1001" t="s">
        <v>12</v>
      </c>
      <c r="B1001">
        <v>674</v>
      </c>
      <c r="C1001">
        <v>684</v>
      </c>
      <c r="D1001" t="s">
        <v>605</v>
      </c>
      <c r="G1001">
        <v>10</v>
      </c>
      <c r="H1001">
        <v>1254.5935999999999</v>
      </c>
      <c r="I1001" t="s">
        <v>36</v>
      </c>
      <c r="J1001">
        <v>50.000003999999997</v>
      </c>
      <c r="K1001">
        <v>1256.534013</v>
      </c>
      <c r="L1001">
        <v>6.1463999999999998E-2</v>
      </c>
      <c r="M1001">
        <v>1.321194</v>
      </c>
      <c r="N1001">
        <v>7.4677999999999994E-2</v>
      </c>
      <c r="O1001">
        <v>11.016503999999999</v>
      </c>
      <c r="P1001">
        <v>1.9220000000000001E-2</v>
      </c>
    </row>
    <row r="1002" spans="1:16" x14ac:dyDescent="0.2">
      <c r="A1002" t="s">
        <v>12</v>
      </c>
      <c r="B1002">
        <v>685</v>
      </c>
      <c r="C1002">
        <v>691</v>
      </c>
      <c r="D1002" t="s">
        <v>606</v>
      </c>
      <c r="G1002">
        <v>5</v>
      </c>
      <c r="H1002">
        <v>713.41920000000005</v>
      </c>
      <c r="I1002" t="s">
        <v>38</v>
      </c>
      <c r="J1002">
        <v>0</v>
      </c>
      <c r="K1002">
        <v>713.76317400000005</v>
      </c>
      <c r="L1002">
        <v>9.5370000000000003E-3</v>
      </c>
      <c r="M1002">
        <v>0</v>
      </c>
      <c r="N1002">
        <v>0</v>
      </c>
      <c r="O1002">
        <v>7.1634289999999998</v>
      </c>
      <c r="P1002">
        <v>1.2774000000000001E-2</v>
      </c>
    </row>
    <row r="1003" spans="1:16" x14ac:dyDescent="0.2">
      <c r="A1003" t="s">
        <v>12</v>
      </c>
      <c r="B1003">
        <v>685</v>
      </c>
      <c r="C1003">
        <v>691</v>
      </c>
      <c r="D1003" t="s">
        <v>606</v>
      </c>
      <c r="G1003">
        <v>5</v>
      </c>
      <c r="H1003">
        <v>713.41920000000005</v>
      </c>
      <c r="I1003" t="s">
        <v>38</v>
      </c>
      <c r="J1003">
        <v>0.05</v>
      </c>
      <c r="K1003">
        <v>714.41978900000004</v>
      </c>
      <c r="L1003">
        <v>3.4301999999999999E-2</v>
      </c>
      <c r="M1003">
        <v>0.65661599999999998</v>
      </c>
      <c r="N1003">
        <v>3.5603000000000003E-2</v>
      </c>
      <c r="O1003">
        <v>7.1492550000000001</v>
      </c>
      <c r="P1003">
        <v>4.9220000000000002E-3</v>
      </c>
    </row>
    <row r="1004" spans="1:16" x14ac:dyDescent="0.2">
      <c r="A1004" t="s">
        <v>12</v>
      </c>
      <c r="B1004">
        <v>685</v>
      </c>
      <c r="C1004">
        <v>691</v>
      </c>
      <c r="D1004" t="s">
        <v>606</v>
      </c>
      <c r="G1004">
        <v>5</v>
      </c>
      <c r="H1004">
        <v>713.41920000000005</v>
      </c>
      <c r="I1004" t="s">
        <v>38</v>
      </c>
      <c r="J1004">
        <v>0.5</v>
      </c>
      <c r="K1004">
        <v>714.50086999999996</v>
      </c>
      <c r="L1004">
        <v>2.8630000000000001E-3</v>
      </c>
      <c r="M1004">
        <v>0.73769600000000002</v>
      </c>
      <c r="N1004">
        <v>9.9570000000000006E-3</v>
      </c>
      <c r="O1004">
        <v>7.148136</v>
      </c>
      <c r="P1004">
        <v>8.3230000000000005E-3</v>
      </c>
    </row>
    <row r="1005" spans="1:16" x14ac:dyDescent="0.2">
      <c r="A1005" t="s">
        <v>12</v>
      </c>
      <c r="B1005">
        <v>685</v>
      </c>
      <c r="C1005">
        <v>691</v>
      </c>
      <c r="D1005" t="s">
        <v>606</v>
      </c>
      <c r="G1005">
        <v>5</v>
      </c>
      <c r="H1005">
        <v>713.41920000000005</v>
      </c>
      <c r="I1005" t="s">
        <v>38</v>
      </c>
      <c r="J1005">
        <v>5</v>
      </c>
      <c r="K1005">
        <v>714.53762900000004</v>
      </c>
      <c r="L1005">
        <v>2.5163000000000001E-2</v>
      </c>
      <c r="M1005">
        <v>0.774455</v>
      </c>
      <c r="N1005">
        <v>2.691E-2</v>
      </c>
      <c r="O1005">
        <v>7.155748</v>
      </c>
      <c r="P1005">
        <v>3.0309999999999998E-3</v>
      </c>
    </row>
    <row r="1006" spans="1:16" x14ac:dyDescent="0.2">
      <c r="A1006" t="s">
        <v>12</v>
      </c>
      <c r="B1006">
        <v>685</v>
      </c>
      <c r="C1006">
        <v>691</v>
      </c>
      <c r="D1006" t="s">
        <v>606</v>
      </c>
      <c r="G1006">
        <v>5</v>
      </c>
      <c r="H1006">
        <v>713.41920000000005</v>
      </c>
      <c r="I1006" t="s">
        <v>38</v>
      </c>
      <c r="J1006">
        <v>50.000003999999997</v>
      </c>
      <c r="K1006">
        <v>714.80765399999996</v>
      </c>
      <c r="L1006">
        <v>5.5206999999999999E-2</v>
      </c>
      <c r="M1006">
        <v>1.0444800000000001</v>
      </c>
      <c r="N1006">
        <v>5.6024999999999998E-2</v>
      </c>
      <c r="O1006">
        <v>7.1499899999999998</v>
      </c>
      <c r="P1006">
        <v>5.4450000000000002E-3</v>
      </c>
    </row>
    <row r="1007" spans="1:16" x14ac:dyDescent="0.2">
      <c r="A1007" t="s">
        <v>12</v>
      </c>
      <c r="B1007">
        <v>685</v>
      </c>
      <c r="C1007">
        <v>691</v>
      </c>
      <c r="D1007" t="s">
        <v>606</v>
      </c>
      <c r="G1007">
        <v>5</v>
      </c>
      <c r="H1007">
        <v>713.41920000000005</v>
      </c>
      <c r="I1007" t="s">
        <v>36</v>
      </c>
      <c r="J1007">
        <v>0</v>
      </c>
      <c r="K1007">
        <v>713.76317400000005</v>
      </c>
      <c r="L1007">
        <v>9.5370000000000003E-3</v>
      </c>
      <c r="M1007">
        <v>0</v>
      </c>
      <c r="N1007">
        <v>0</v>
      </c>
      <c r="O1007">
        <v>7.1634289999999998</v>
      </c>
      <c r="P1007">
        <v>1.2774000000000001E-2</v>
      </c>
    </row>
    <row r="1008" spans="1:16" x14ac:dyDescent="0.2">
      <c r="A1008" t="s">
        <v>12</v>
      </c>
      <c r="B1008">
        <v>685</v>
      </c>
      <c r="C1008">
        <v>691</v>
      </c>
      <c r="D1008" t="s">
        <v>606</v>
      </c>
      <c r="G1008">
        <v>5</v>
      </c>
      <c r="H1008">
        <v>713.41920000000005</v>
      </c>
      <c r="I1008" t="s">
        <v>36</v>
      </c>
      <c r="J1008">
        <v>0.05</v>
      </c>
      <c r="K1008">
        <v>714.44171700000004</v>
      </c>
      <c r="L1008">
        <v>2.0604999999999998E-2</v>
      </c>
      <c r="M1008">
        <v>0.67854300000000001</v>
      </c>
      <c r="N1008">
        <v>2.2704999999999999E-2</v>
      </c>
      <c r="O1008">
        <v>7.1794200000000004</v>
      </c>
      <c r="P1008">
        <v>1.5346E-2</v>
      </c>
    </row>
    <row r="1009" spans="1:16" x14ac:dyDescent="0.2">
      <c r="A1009" t="s">
        <v>12</v>
      </c>
      <c r="B1009">
        <v>685</v>
      </c>
      <c r="C1009">
        <v>691</v>
      </c>
      <c r="D1009" t="s">
        <v>606</v>
      </c>
      <c r="G1009">
        <v>5</v>
      </c>
      <c r="H1009">
        <v>713.41920000000005</v>
      </c>
      <c r="I1009" t="s">
        <v>36</v>
      </c>
      <c r="J1009">
        <v>0.5</v>
      </c>
      <c r="K1009">
        <v>714.54005600000005</v>
      </c>
      <c r="L1009">
        <v>3.7383E-2</v>
      </c>
      <c r="M1009">
        <v>0.77688299999999999</v>
      </c>
      <c r="N1009">
        <v>3.8580999999999997E-2</v>
      </c>
      <c r="O1009">
        <v>7.1661729999999997</v>
      </c>
      <c r="P1009">
        <v>3.2959999999999999E-3</v>
      </c>
    </row>
    <row r="1010" spans="1:16" x14ac:dyDescent="0.2">
      <c r="A1010" t="s">
        <v>12</v>
      </c>
      <c r="B1010">
        <v>685</v>
      </c>
      <c r="C1010">
        <v>691</v>
      </c>
      <c r="D1010" t="s">
        <v>606</v>
      </c>
      <c r="G1010">
        <v>5</v>
      </c>
      <c r="H1010">
        <v>713.41920000000005</v>
      </c>
      <c r="I1010" t="s">
        <v>36</v>
      </c>
      <c r="J1010">
        <v>5</v>
      </c>
      <c r="K1010">
        <v>714.56630399999995</v>
      </c>
      <c r="L1010">
        <v>2.7237999999999998E-2</v>
      </c>
      <c r="M1010">
        <v>0.80313000000000001</v>
      </c>
      <c r="N1010">
        <v>2.886E-2</v>
      </c>
      <c r="O1010">
        <v>7.1810549999999997</v>
      </c>
      <c r="P1010">
        <v>8.9820000000000004E-3</v>
      </c>
    </row>
    <row r="1011" spans="1:16" x14ac:dyDescent="0.2">
      <c r="A1011" t="s">
        <v>12</v>
      </c>
      <c r="B1011">
        <v>685</v>
      </c>
      <c r="C1011">
        <v>691</v>
      </c>
      <c r="D1011" t="s">
        <v>606</v>
      </c>
      <c r="G1011">
        <v>5</v>
      </c>
      <c r="H1011">
        <v>713.41920000000005</v>
      </c>
      <c r="I1011" t="s">
        <v>36</v>
      </c>
      <c r="J1011">
        <v>50.000003999999997</v>
      </c>
      <c r="K1011">
        <v>714.89556900000002</v>
      </c>
      <c r="L1011">
        <v>1.2685E-2</v>
      </c>
      <c r="M1011">
        <v>1.132395</v>
      </c>
      <c r="N1011">
        <v>1.5869999999999999E-2</v>
      </c>
      <c r="O1011">
        <v>7.146204</v>
      </c>
      <c r="P1011">
        <v>5.7390000000000002E-3</v>
      </c>
    </row>
    <row r="1012" spans="1:16" x14ac:dyDescent="0.2">
      <c r="A1012" t="s">
        <v>12</v>
      </c>
      <c r="B1012">
        <v>685</v>
      </c>
      <c r="C1012">
        <v>692</v>
      </c>
      <c r="D1012" t="s">
        <v>607</v>
      </c>
      <c r="G1012">
        <v>6</v>
      </c>
      <c r="H1012">
        <v>842.46180000000004</v>
      </c>
      <c r="I1012" t="s">
        <v>38</v>
      </c>
      <c r="J1012">
        <v>0</v>
      </c>
      <c r="K1012">
        <v>842.81261600000005</v>
      </c>
      <c r="L1012">
        <v>1.3021E-2</v>
      </c>
      <c r="M1012">
        <v>0</v>
      </c>
      <c r="N1012">
        <v>0</v>
      </c>
      <c r="O1012">
        <v>6.9878900000000002</v>
      </c>
      <c r="P1012">
        <v>1.1494000000000001E-2</v>
      </c>
    </row>
    <row r="1013" spans="1:16" x14ac:dyDescent="0.2">
      <c r="A1013" t="s">
        <v>12</v>
      </c>
      <c r="B1013">
        <v>685</v>
      </c>
      <c r="C1013">
        <v>692</v>
      </c>
      <c r="D1013" t="s">
        <v>607</v>
      </c>
      <c r="G1013">
        <v>6</v>
      </c>
      <c r="H1013">
        <v>842.46180000000004</v>
      </c>
      <c r="I1013" t="s">
        <v>38</v>
      </c>
      <c r="J1013">
        <v>0.05</v>
      </c>
      <c r="K1013">
        <v>843.57401500000003</v>
      </c>
      <c r="L1013">
        <v>1.0026E-2</v>
      </c>
      <c r="M1013">
        <v>0.76139900000000005</v>
      </c>
      <c r="N1013">
        <v>1.6434000000000001E-2</v>
      </c>
      <c r="O1013">
        <v>6.9783010000000001</v>
      </c>
      <c r="P1013">
        <v>1.1704000000000001E-2</v>
      </c>
    </row>
    <row r="1014" spans="1:16" x14ac:dyDescent="0.2">
      <c r="A1014" t="s">
        <v>12</v>
      </c>
      <c r="B1014">
        <v>685</v>
      </c>
      <c r="C1014">
        <v>692</v>
      </c>
      <c r="D1014" t="s">
        <v>607</v>
      </c>
      <c r="G1014">
        <v>6</v>
      </c>
      <c r="H1014">
        <v>842.46180000000004</v>
      </c>
      <c r="I1014" t="s">
        <v>38</v>
      </c>
      <c r="J1014">
        <v>0.5</v>
      </c>
      <c r="K1014">
        <v>843.65513599999997</v>
      </c>
      <c r="L1014">
        <v>6.3870000000000003E-3</v>
      </c>
      <c r="M1014">
        <v>0.84252000000000005</v>
      </c>
      <c r="N1014">
        <v>1.4503E-2</v>
      </c>
      <c r="O1014">
        <v>6.9862590000000004</v>
      </c>
      <c r="P1014">
        <v>1.4350000000000001E-3</v>
      </c>
    </row>
    <row r="1015" spans="1:16" x14ac:dyDescent="0.2">
      <c r="A1015" t="s">
        <v>12</v>
      </c>
      <c r="B1015">
        <v>685</v>
      </c>
      <c r="C1015">
        <v>692</v>
      </c>
      <c r="D1015" t="s">
        <v>607</v>
      </c>
      <c r="G1015">
        <v>6</v>
      </c>
      <c r="H1015">
        <v>842.46180000000004</v>
      </c>
      <c r="I1015" t="s">
        <v>38</v>
      </c>
      <c r="J1015">
        <v>5</v>
      </c>
      <c r="K1015">
        <v>843.72934799999996</v>
      </c>
      <c r="L1015">
        <v>1.728E-2</v>
      </c>
      <c r="M1015">
        <v>0.91673300000000002</v>
      </c>
      <c r="N1015">
        <v>2.1637E-2</v>
      </c>
      <c r="O1015">
        <v>6.9876310000000004</v>
      </c>
      <c r="P1015">
        <v>8.3169999999999997E-3</v>
      </c>
    </row>
    <row r="1016" spans="1:16" x14ac:dyDescent="0.2">
      <c r="A1016" t="s">
        <v>12</v>
      </c>
      <c r="B1016">
        <v>685</v>
      </c>
      <c r="C1016">
        <v>692</v>
      </c>
      <c r="D1016" t="s">
        <v>607</v>
      </c>
      <c r="G1016">
        <v>6</v>
      </c>
      <c r="H1016">
        <v>842.46180000000004</v>
      </c>
      <c r="I1016" t="s">
        <v>38</v>
      </c>
      <c r="J1016">
        <v>50.000003999999997</v>
      </c>
      <c r="K1016">
        <v>844.36604999999997</v>
      </c>
      <c r="L1016">
        <v>1.9859999999999999E-2</v>
      </c>
      <c r="M1016">
        <v>1.553434</v>
      </c>
      <c r="N1016">
        <v>2.3747999999999998E-2</v>
      </c>
      <c r="O1016">
        <v>6.994478</v>
      </c>
      <c r="P1016">
        <v>7.8589999999999997E-3</v>
      </c>
    </row>
    <row r="1017" spans="1:16" x14ac:dyDescent="0.2">
      <c r="A1017" t="s">
        <v>12</v>
      </c>
      <c r="B1017">
        <v>685</v>
      </c>
      <c r="C1017">
        <v>692</v>
      </c>
      <c r="D1017" t="s">
        <v>607</v>
      </c>
      <c r="G1017">
        <v>6</v>
      </c>
      <c r="H1017">
        <v>842.46180000000004</v>
      </c>
      <c r="I1017" t="s">
        <v>36</v>
      </c>
      <c r="J1017">
        <v>0</v>
      </c>
      <c r="K1017">
        <v>842.81261600000005</v>
      </c>
      <c r="L1017">
        <v>1.3021E-2</v>
      </c>
      <c r="M1017">
        <v>0</v>
      </c>
      <c r="N1017">
        <v>0</v>
      </c>
      <c r="O1017">
        <v>6.9878900000000002</v>
      </c>
      <c r="P1017">
        <v>1.1494000000000001E-2</v>
      </c>
    </row>
    <row r="1018" spans="1:16" x14ac:dyDescent="0.2">
      <c r="A1018" t="s">
        <v>12</v>
      </c>
      <c r="B1018">
        <v>685</v>
      </c>
      <c r="C1018">
        <v>692</v>
      </c>
      <c r="D1018" t="s">
        <v>607</v>
      </c>
      <c r="G1018">
        <v>6</v>
      </c>
      <c r="H1018">
        <v>842.46180000000004</v>
      </c>
      <c r="I1018" t="s">
        <v>36</v>
      </c>
      <c r="J1018">
        <v>0.05</v>
      </c>
      <c r="K1018">
        <v>843.58858499999997</v>
      </c>
      <c r="L1018">
        <v>3.5444999999999997E-2</v>
      </c>
      <c r="M1018">
        <v>0.77596900000000002</v>
      </c>
      <c r="N1018">
        <v>3.7761000000000003E-2</v>
      </c>
      <c r="O1018">
        <v>7.0033529999999997</v>
      </c>
      <c r="P1018">
        <v>1.0591E-2</v>
      </c>
    </row>
    <row r="1019" spans="1:16" x14ac:dyDescent="0.2">
      <c r="A1019" t="s">
        <v>12</v>
      </c>
      <c r="B1019">
        <v>685</v>
      </c>
      <c r="C1019">
        <v>692</v>
      </c>
      <c r="D1019" t="s">
        <v>607</v>
      </c>
      <c r="G1019">
        <v>6</v>
      </c>
      <c r="H1019">
        <v>842.46180000000004</v>
      </c>
      <c r="I1019" t="s">
        <v>36</v>
      </c>
      <c r="J1019">
        <v>0.5</v>
      </c>
      <c r="K1019">
        <v>843.63970500000005</v>
      </c>
      <c r="L1019">
        <v>2.9245E-2</v>
      </c>
      <c r="M1019">
        <v>0.82708999999999999</v>
      </c>
      <c r="N1019">
        <v>3.2011999999999999E-2</v>
      </c>
      <c r="O1019">
        <v>6.9840090000000004</v>
      </c>
      <c r="P1019">
        <v>3.5820000000000001E-3</v>
      </c>
    </row>
    <row r="1020" spans="1:16" x14ac:dyDescent="0.2">
      <c r="A1020" t="s">
        <v>12</v>
      </c>
      <c r="B1020">
        <v>685</v>
      </c>
      <c r="C1020">
        <v>692</v>
      </c>
      <c r="D1020" t="s">
        <v>607</v>
      </c>
      <c r="G1020">
        <v>6</v>
      </c>
      <c r="H1020">
        <v>842.46180000000004</v>
      </c>
      <c r="I1020" t="s">
        <v>36</v>
      </c>
      <c r="J1020">
        <v>5</v>
      </c>
      <c r="K1020">
        <v>843.74925699999994</v>
      </c>
      <c r="L1020">
        <v>2.9349E-2</v>
      </c>
      <c r="M1020">
        <v>0.93664199999999997</v>
      </c>
      <c r="N1020">
        <v>3.2107999999999998E-2</v>
      </c>
      <c r="O1020">
        <v>7.0185560000000002</v>
      </c>
      <c r="P1020">
        <v>4.0749999999999996E-3</v>
      </c>
    </row>
    <row r="1021" spans="1:16" x14ac:dyDescent="0.2">
      <c r="A1021" t="s">
        <v>12</v>
      </c>
      <c r="B1021">
        <v>685</v>
      </c>
      <c r="C1021">
        <v>692</v>
      </c>
      <c r="D1021" t="s">
        <v>607</v>
      </c>
      <c r="G1021">
        <v>6</v>
      </c>
      <c r="H1021">
        <v>842.46180000000004</v>
      </c>
      <c r="I1021" t="s">
        <v>36</v>
      </c>
      <c r="J1021">
        <v>50.000003999999997</v>
      </c>
      <c r="K1021">
        <v>844.36935600000004</v>
      </c>
      <c r="L1021">
        <v>1.5782999999999998E-2</v>
      </c>
      <c r="M1021">
        <v>1.5567409999999999</v>
      </c>
      <c r="N1021">
        <v>2.0461E-2</v>
      </c>
      <c r="O1021">
        <v>6.9793070000000004</v>
      </c>
      <c r="P1021">
        <v>1.6892000000000001E-2</v>
      </c>
    </row>
    <row r="1022" spans="1:16" x14ac:dyDescent="0.2">
      <c r="A1022" t="s">
        <v>12</v>
      </c>
      <c r="B1022">
        <v>685</v>
      </c>
      <c r="C1022">
        <v>694</v>
      </c>
      <c r="D1022" t="s">
        <v>608</v>
      </c>
      <c r="G1022">
        <v>8</v>
      </c>
      <c r="H1022">
        <v>1054.6143</v>
      </c>
      <c r="I1022" t="s">
        <v>38</v>
      </c>
      <c r="J1022">
        <v>0</v>
      </c>
      <c r="K1022">
        <v>1055.1018180000001</v>
      </c>
      <c r="L1022">
        <v>8.7265999999999996E-2</v>
      </c>
      <c r="M1022">
        <v>0</v>
      </c>
      <c r="N1022">
        <v>0</v>
      </c>
      <c r="O1022">
        <v>12.274151</v>
      </c>
      <c r="P1022">
        <v>7.8659999999999997E-3</v>
      </c>
    </row>
    <row r="1023" spans="1:16" x14ac:dyDescent="0.2">
      <c r="A1023" t="s">
        <v>12</v>
      </c>
      <c r="B1023">
        <v>685</v>
      </c>
      <c r="C1023">
        <v>694</v>
      </c>
      <c r="D1023" t="s">
        <v>608</v>
      </c>
      <c r="G1023">
        <v>8</v>
      </c>
      <c r="H1023">
        <v>1054.6143</v>
      </c>
      <c r="I1023" t="s">
        <v>38</v>
      </c>
      <c r="J1023">
        <v>0.05</v>
      </c>
      <c r="K1023">
        <v>1055.7502629999999</v>
      </c>
      <c r="L1023">
        <v>1.7163999999999999E-2</v>
      </c>
      <c r="M1023">
        <v>0.64844500000000005</v>
      </c>
      <c r="N1023">
        <v>8.8938000000000003E-2</v>
      </c>
      <c r="O1023">
        <v>12.298627</v>
      </c>
      <c r="P1023">
        <v>1.2914E-2</v>
      </c>
    </row>
    <row r="1024" spans="1:16" x14ac:dyDescent="0.2">
      <c r="A1024" t="s">
        <v>12</v>
      </c>
      <c r="B1024">
        <v>685</v>
      </c>
      <c r="C1024">
        <v>694</v>
      </c>
      <c r="D1024" t="s">
        <v>608</v>
      </c>
      <c r="G1024">
        <v>8</v>
      </c>
      <c r="H1024">
        <v>1054.6143</v>
      </c>
      <c r="I1024" t="s">
        <v>38</v>
      </c>
      <c r="J1024">
        <v>0.5</v>
      </c>
      <c r="K1024">
        <v>1055.807528</v>
      </c>
      <c r="L1024">
        <v>5.2463000000000003E-2</v>
      </c>
      <c r="M1024">
        <v>0.70570999999999995</v>
      </c>
      <c r="N1024">
        <v>0.101822</v>
      </c>
      <c r="O1024">
        <v>12.290703000000001</v>
      </c>
      <c r="P1024">
        <v>5.241E-3</v>
      </c>
    </row>
    <row r="1025" spans="1:16" x14ac:dyDescent="0.2">
      <c r="A1025" t="s">
        <v>12</v>
      </c>
      <c r="B1025">
        <v>685</v>
      </c>
      <c r="C1025">
        <v>694</v>
      </c>
      <c r="D1025" t="s">
        <v>608</v>
      </c>
      <c r="G1025">
        <v>8</v>
      </c>
      <c r="H1025">
        <v>1054.6143</v>
      </c>
      <c r="I1025" t="s">
        <v>38</v>
      </c>
      <c r="J1025">
        <v>5</v>
      </c>
      <c r="K1025">
        <v>1055.874949</v>
      </c>
      <c r="L1025">
        <v>2.9609E-2</v>
      </c>
      <c r="M1025">
        <v>0.77313100000000001</v>
      </c>
      <c r="N1025">
        <v>9.2151999999999998E-2</v>
      </c>
      <c r="O1025">
        <v>12.335964000000001</v>
      </c>
      <c r="P1025">
        <v>1.0573000000000001E-2</v>
      </c>
    </row>
    <row r="1026" spans="1:16" x14ac:dyDescent="0.2">
      <c r="A1026" t="s">
        <v>12</v>
      </c>
      <c r="B1026">
        <v>685</v>
      </c>
      <c r="C1026">
        <v>694</v>
      </c>
      <c r="D1026" t="s">
        <v>608</v>
      </c>
      <c r="G1026">
        <v>8</v>
      </c>
      <c r="H1026">
        <v>1054.6143</v>
      </c>
      <c r="I1026" t="s">
        <v>38</v>
      </c>
      <c r="J1026">
        <v>50.000003999999997</v>
      </c>
      <c r="K1026">
        <v>1056.5301079999999</v>
      </c>
      <c r="L1026">
        <v>3.1206999999999999E-2</v>
      </c>
      <c r="M1026">
        <v>1.4282900000000001</v>
      </c>
      <c r="N1026">
        <v>9.2677999999999996E-2</v>
      </c>
      <c r="O1026">
        <v>12.313356000000001</v>
      </c>
      <c r="P1026">
        <v>1.4681E-2</v>
      </c>
    </row>
    <row r="1027" spans="1:16" x14ac:dyDescent="0.2">
      <c r="A1027" t="s">
        <v>12</v>
      </c>
      <c r="B1027">
        <v>685</v>
      </c>
      <c r="C1027">
        <v>694</v>
      </c>
      <c r="D1027" t="s">
        <v>608</v>
      </c>
      <c r="G1027">
        <v>8</v>
      </c>
      <c r="H1027">
        <v>1054.6143</v>
      </c>
      <c r="I1027" t="s">
        <v>36</v>
      </c>
      <c r="J1027">
        <v>0</v>
      </c>
      <c r="K1027">
        <v>1055.1018180000001</v>
      </c>
      <c r="L1027">
        <v>8.7265999999999996E-2</v>
      </c>
      <c r="M1027">
        <v>0</v>
      </c>
      <c r="N1027">
        <v>0</v>
      </c>
      <c r="O1027">
        <v>12.274151</v>
      </c>
      <c r="P1027">
        <v>7.8659999999999997E-3</v>
      </c>
    </row>
    <row r="1028" spans="1:16" x14ac:dyDescent="0.2">
      <c r="A1028" t="s">
        <v>12</v>
      </c>
      <c r="B1028">
        <v>685</v>
      </c>
      <c r="C1028">
        <v>694</v>
      </c>
      <c r="D1028" t="s">
        <v>608</v>
      </c>
      <c r="G1028">
        <v>8</v>
      </c>
      <c r="H1028">
        <v>1054.6143</v>
      </c>
      <c r="I1028" t="s">
        <v>36</v>
      </c>
      <c r="J1028">
        <v>0.05</v>
      </c>
      <c r="K1028">
        <v>1055.7140260000001</v>
      </c>
      <c r="L1028">
        <v>9.0743000000000004E-2</v>
      </c>
      <c r="M1028">
        <v>0.61220799999999997</v>
      </c>
      <c r="N1028">
        <v>0.12589500000000001</v>
      </c>
      <c r="O1028">
        <v>12.312222</v>
      </c>
      <c r="P1028">
        <v>1.7537000000000001E-2</v>
      </c>
    </row>
    <row r="1029" spans="1:16" x14ac:dyDescent="0.2">
      <c r="A1029" t="s">
        <v>12</v>
      </c>
      <c r="B1029">
        <v>685</v>
      </c>
      <c r="C1029">
        <v>694</v>
      </c>
      <c r="D1029" t="s">
        <v>608</v>
      </c>
      <c r="G1029">
        <v>8</v>
      </c>
      <c r="H1029">
        <v>1054.6143</v>
      </c>
      <c r="I1029" t="s">
        <v>36</v>
      </c>
      <c r="J1029">
        <v>0.5</v>
      </c>
      <c r="K1029">
        <v>1055.822471</v>
      </c>
      <c r="L1029">
        <v>4.1481999999999998E-2</v>
      </c>
      <c r="M1029">
        <v>0.72065299999999999</v>
      </c>
      <c r="N1029">
        <v>9.6624000000000002E-2</v>
      </c>
      <c r="O1029">
        <v>12.301100999999999</v>
      </c>
      <c r="P1029">
        <v>5.4190000000000002E-3</v>
      </c>
    </row>
    <row r="1030" spans="1:16" x14ac:dyDescent="0.2">
      <c r="A1030" t="s">
        <v>12</v>
      </c>
      <c r="B1030">
        <v>685</v>
      </c>
      <c r="C1030">
        <v>694</v>
      </c>
      <c r="D1030" t="s">
        <v>608</v>
      </c>
      <c r="G1030">
        <v>8</v>
      </c>
      <c r="H1030">
        <v>1054.6143</v>
      </c>
      <c r="I1030" t="s">
        <v>36</v>
      </c>
      <c r="J1030">
        <v>5</v>
      </c>
      <c r="K1030">
        <v>1055.92644</v>
      </c>
      <c r="L1030">
        <v>2.8480999999999999E-2</v>
      </c>
      <c r="M1030">
        <v>0.82462199999999997</v>
      </c>
      <c r="N1030">
        <v>9.1796000000000003E-2</v>
      </c>
      <c r="O1030">
        <v>12.357898</v>
      </c>
      <c r="P1030">
        <v>2.368E-2</v>
      </c>
    </row>
    <row r="1031" spans="1:16" x14ac:dyDescent="0.2">
      <c r="A1031" t="s">
        <v>12</v>
      </c>
      <c r="B1031">
        <v>685</v>
      </c>
      <c r="C1031">
        <v>694</v>
      </c>
      <c r="D1031" t="s">
        <v>608</v>
      </c>
      <c r="G1031">
        <v>8</v>
      </c>
      <c r="H1031">
        <v>1054.6143</v>
      </c>
      <c r="I1031" t="s">
        <v>36</v>
      </c>
      <c r="J1031">
        <v>50.000003999999997</v>
      </c>
      <c r="K1031">
        <v>1056.4867300000001</v>
      </c>
      <c r="L1031">
        <v>6.0920000000000002E-2</v>
      </c>
      <c r="M1031">
        <v>1.3849119999999999</v>
      </c>
      <c r="N1031">
        <v>0.10642699999999999</v>
      </c>
      <c r="O1031">
        <v>12.301823000000001</v>
      </c>
      <c r="P1031">
        <v>8.6309999999999998E-3</v>
      </c>
    </row>
    <row r="1032" spans="1:16" x14ac:dyDescent="0.2">
      <c r="A1032" t="s">
        <v>12</v>
      </c>
      <c r="B1032">
        <v>693</v>
      </c>
      <c r="C1032">
        <v>703</v>
      </c>
      <c r="D1032" t="s">
        <v>609</v>
      </c>
      <c r="G1032">
        <v>10</v>
      </c>
      <c r="H1032">
        <v>1222.595</v>
      </c>
      <c r="I1032" t="s">
        <v>38</v>
      </c>
      <c r="J1032">
        <v>0</v>
      </c>
      <c r="K1032">
        <v>1223.195498</v>
      </c>
      <c r="L1032">
        <v>1.1658999999999999E-2</v>
      </c>
      <c r="M1032">
        <v>0</v>
      </c>
      <c r="N1032">
        <v>0</v>
      </c>
      <c r="O1032">
        <v>11.775911000000001</v>
      </c>
      <c r="P1032">
        <v>5.182E-3</v>
      </c>
    </row>
    <row r="1033" spans="1:16" x14ac:dyDescent="0.2">
      <c r="A1033" t="s">
        <v>12</v>
      </c>
      <c r="B1033">
        <v>693</v>
      </c>
      <c r="C1033">
        <v>703</v>
      </c>
      <c r="D1033" t="s">
        <v>609</v>
      </c>
      <c r="G1033">
        <v>10</v>
      </c>
      <c r="H1033">
        <v>1222.595</v>
      </c>
      <c r="I1033" t="s">
        <v>38</v>
      </c>
      <c r="J1033">
        <v>0.05</v>
      </c>
      <c r="K1033">
        <v>1224.120817</v>
      </c>
      <c r="L1033">
        <v>2.1415E-2</v>
      </c>
      <c r="M1033">
        <v>0.925319</v>
      </c>
      <c r="N1033">
        <v>2.4382999999999998E-2</v>
      </c>
      <c r="O1033">
        <v>11.767531999999999</v>
      </c>
      <c r="P1033">
        <v>1.5386E-2</v>
      </c>
    </row>
    <row r="1034" spans="1:16" x14ac:dyDescent="0.2">
      <c r="A1034" t="s">
        <v>12</v>
      </c>
      <c r="B1034">
        <v>693</v>
      </c>
      <c r="C1034">
        <v>703</v>
      </c>
      <c r="D1034" t="s">
        <v>609</v>
      </c>
      <c r="G1034">
        <v>10</v>
      </c>
      <c r="H1034">
        <v>1222.595</v>
      </c>
      <c r="I1034" t="s">
        <v>38</v>
      </c>
      <c r="J1034">
        <v>0.5</v>
      </c>
      <c r="K1034">
        <v>1225.301874</v>
      </c>
      <c r="L1034">
        <v>2.0986000000000001E-2</v>
      </c>
      <c r="M1034">
        <v>2.1063770000000002</v>
      </c>
      <c r="N1034">
        <v>2.4007000000000001E-2</v>
      </c>
      <c r="O1034">
        <v>11.765784999999999</v>
      </c>
      <c r="P1034">
        <v>9.894E-3</v>
      </c>
    </row>
    <row r="1035" spans="1:16" x14ac:dyDescent="0.2">
      <c r="A1035" t="s">
        <v>12</v>
      </c>
      <c r="B1035">
        <v>693</v>
      </c>
      <c r="C1035">
        <v>703</v>
      </c>
      <c r="D1035" t="s">
        <v>609</v>
      </c>
      <c r="G1035">
        <v>10</v>
      </c>
      <c r="H1035">
        <v>1222.595</v>
      </c>
      <c r="I1035" t="s">
        <v>38</v>
      </c>
      <c r="J1035">
        <v>5</v>
      </c>
      <c r="K1035">
        <v>1226.629764</v>
      </c>
      <c r="L1035">
        <v>3.0110999999999999E-2</v>
      </c>
      <c r="M1035">
        <v>3.4342670000000002</v>
      </c>
      <c r="N1035">
        <v>3.2289999999999999E-2</v>
      </c>
      <c r="O1035">
        <v>11.784840000000001</v>
      </c>
      <c r="P1035">
        <v>8.1770000000000002E-3</v>
      </c>
    </row>
    <row r="1036" spans="1:16" x14ac:dyDescent="0.2">
      <c r="A1036" t="s">
        <v>12</v>
      </c>
      <c r="B1036">
        <v>693</v>
      </c>
      <c r="C1036">
        <v>703</v>
      </c>
      <c r="D1036" t="s">
        <v>609</v>
      </c>
      <c r="G1036">
        <v>10</v>
      </c>
      <c r="H1036">
        <v>1222.595</v>
      </c>
      <c r="I1036" t="s">
        <v>38</v>
      </c>
      <c r="J1036">
        <v>50.000003999999997</v>
      </c>
      <c r="K1036">
        <v>1227.0996359999999</v>
      </c>
      <c r="L1036">
        <v>4.0341000000000002E-2</v>
      </c>
      <c r="M1036">
        <v>3.9041389999999998</v>
      </c>
      <c r="N1036">
        <v>4.1992000000000002E-2</v>
      </c>
      <c r="O1036">
        <v>11.788264</v>
      </c>
      <c r="P1036">
        <v>7.7499999999999999E-3</v>
      </c>
    </row>
    <row r="1037" spans="1:16" x14ac:dyDescent="0.2">
      <c r="A1037" t="s">
        <v>12</v>
      </c>
      <c r="B1037">
        <v>693</v>
      </c>
      <c r="C1037">
        <v>703</v>
      </c>
      <c r="D1037" t="s">
        <v>609</v>
      </c>
      <c r="G1037">
        <v>10</v>
      </c>
      <c r="H1037">
        <v>1222.595</v>
      </c>
      <c r="I1037" t="s">
        <v>36</v>
      </c>
      <c r="J1037">
        <v>0</v>
      </c>
      <c r="K1037">
        <v>1223.195498</v>
      </c>
      <c r="L1037">
        <v>1.1658999999999999E-2</v>
      </c>
      <c r="M1037">
        <v>0</v>
      </c>
      <c r="N1037">
        <v>0</v>
      </c>
      <c r="O1037">
        <v>11.775911000000001</v>
      </c>
      <c r="P1037">
        <v>5.182E-3</v>
      </c>
    </row>
    <row r="1038" spans="1:16" x14ac:dyDescent="0.2">
      <c r="A1038" t="s">
        <v>12</v>
      </c>
      <c r="B1038">
        <v>693</v>
      </c>
      <c r="C1038">
        <v>703</v>
      </c>
      <c r="D1038" t="s">
        <v>609</v>
      </c>
      <c r="G1038">
        <v>10</v>
      </c>
      <c r="H1038">
        <v>1222.595</v>
      </c>
      <c r="I1038" t="s">
        <v>36</v>
      </c>
      <c r="J1038">
        <v>0.05</v>
      </c>
      <c r="K1038">
        <v>1224.1304729999999</v>
      </c>
      <c r="L1038">
        <v>4.0746999999999998E-2</v>
      </c>
      <c r="M1038">
        <v>0.934975</v>
      </c>
      <c r="N1038">
        <v>4.2382999999999997E-2</v>
      </c>
      <c r="O1038">
        <v>11.785734</v>
      </c>
      <c r="P1038">
        <v>1.3816999999999999E-2</v>
      </c>
    </row>
    <row r="1039" spans="1:16" x14ac:dyDescent="0.2">
      <c r="A1039" t="s">
        <v>12</v>
      </c>
      <c r="B1039">
        <v>693</v>
      </c>
      <c r="C1039">
        <v>703</v>
      </c>
      <c r="D1039" t="s">
        <v>609</v>
      </c>
      <c r="G1039">
        <v>10</v>
      </c>
      <c r="H1039">
        <v>1222.595</v>
      </c>
      <c r="I1039" t="s">
        <v>36</v>
      </c>
      <c r="J1039">
        <v>0.5</v>
      </c>
      <c r="K1039">
        <v>1225.302729</v>
      </c>
      <c r="L1039">
        <v>3.9504999999999998E-2</v>
      </c>
      <c r="M1039">
        <v>2.1072310000000001</v>
      </c>
      <c r="N1039">
        <v>4.1189000000000003E-2</v>
      </c>
      <c r="O1039">
        <v>11.777736000000001</v>
      </c>
      <c r="P1039">
        <v>5.0419999999999996E-3</v>
      </c>
    </row>
    <row r="1040" spans="1:16" x14ac:dyDescent="0.2">
      <c r="A1040" t="s">
        <v>12</v>
      </c>
      <c r="B1040">
        <v>693</v>
      </c>
      <c r="C1040">
        <v>703</v>
      </c>
      <c r="D1040" t="s">
        <v>609</v>
      </c>
      <c r="G1040">
        <v>10</v>
      </c>
      <c r="H1040">
        <v>1222.595</v>
      </c>
      <c r="I1040" t="s">
        <v>36</v>
      </c>
      <c r="J1040">
        <v>5</v>
      </c>
      <c r="K1040">
        <v>1226.5884980000001</v>
      </c>
      <c r="L1040">
        <v>3.4535000000000003E-2</v>
      </c>
      <c r="M1040">
        <v>3.3930009999999999</v>
      </c>
      <c r="N1040">
        <v>3.6450000000000003E-2</v>
      </c>
      <c r="O1040">
        <v>11.799294</v>
      </c>
      <c r="P1040">
        <v>9.8619999999999992E-3</v>
      </c>
    </row>
    <row r="1041" spans="1:16" x14ac:dyDescent="0.2">
      <c r="A1041" t="s">
        <v>12</v>
      </c>
      <c r="B1041">
        <v>693</v>
      </c>
      <c r="C1041">
        <v>703</v>
      </c>
      <c r="D1041" t="s">
        <v>609</v>
      </c>
      <c r="G1041">
        <v>10</v>
      </c>
      <c r="H1041">
        <v>1222.595</v>
      </c>
      <c r="I1041" t="s">
        <v>36</v>
      </c>
      <c r="J1041">
        <v>50.000003999999997</v>
      </c>
      <c r="K1041">
        <v>1227.1439049999999</v>
      </c>
      <c r="L1041">
        <v>4.5088000000000003E-2</v>
      </c>
      <c r="M1041">
        <v>3.948407</v>
      </c>
      <c r="N1041">
        <v>4.6571000000000001E-2</v>
      </c>
      <c r="O1041">
        <v>11.770492000000001</v>
      </c>
      <c r="P1041">
        <v>1.0633E-2</v>
      </c>
    </row>
    <row r="1042" spans="1:16" x14ac:dyDescent="0.2">
      <c r="A1042" t="s">
        <v>12</v>
      </c>
      <c r="B1042">
        <v>704</v>
      </c>
      <c r="C1042">
        <v>718</v>
      </c>
      <c r="D1042" t="s">
        <v>610</v>
      </c>
      <c r="G1042">
        <v>12</v>
      </c>
      <c r="H1042">
        <v>1636.8078</v>
      </c>
      <c r="I1042" t="s">
        <v>38</v>
      </c>
      <c r="J1042">
        <v>0</v>
      </c>
      <c r="K1042">
        <v>1637.684589</v>
      </c>
      <c r="L1042">
        <v>2.7885E-2</v>
      </c>
      <c r="M1042">
        <v>0</v>
      </c>
      <c r="N1042">
        <v>0</v>
      </c>
      <c r="O1042">
        <v>6.6980019999999998</v>
      </c>
      <c r="P1042">
        <v>1.9927E-2</v>
      </c>
    </row>
    <row r="1043" spans="1:16" x14ac:dyDescent="0.2">
      <c r="A1043" t="s">
        <v>12</v>
      </c>
      <c r="B1043">
        <v>704</v>
      </c>
      <c r="C1043">
        <v>718</v>
      </c>
      <c r="D1043" t="s">
        <v>610</v>
      </c>
      <c r="G1043">
        <v>12</v>
      </c>
      <c r="H1043">
        <v>1636.8078</v>
      </c>
      <c r="I1043" t="s">
        <v>38</v>
      </c>
      <c r="J1043">
        <v>0.05</v>
      </c>
      <c r="K1043">
        <v>1640.0411750000001</v>
      </c>
      <c r="L1043">
        <v>5.7554000000000001E-2</v>
      </c>
      <c r="M1043">
        <v>2.3565860000000001</v>
      </c>
      <c r="N1043">
        <v>6.3952999999999996E-2</v>
      </c>
      <c r="O1043">
        <v>6.6635010000000001</v>
      </c>
      <c r="P1043">
        <v>1.0152E-2</v>
      </c>
    </row>
    <row r="1044" spans="1:16" x14ac:dyDescent="0.2">
      <c r="A1044" t="s">
        <v>12</v>
      </c>
      <c r="B1044">
        <v>704</v>
      </c>
      <c r="C1044">
        <v>718</v>
      </c>
      <c r="D1044" t="s">
        <v>610</v>
      </c>
      <c r="G1044">
        <v>12</v>
      </c>
      <c r="H1044">
        <v>1636.8078</v>
      </c>
      <c r="I1044" t="s">
        <v>38</v>
      </c>
      <c r="J1044">
        <v>0.5</v>
      </c>
      <c r="K1044">
        <v>1640.4814550000001</v>
      </c>
      <c r="L1044">
        <v>0.20976300000000001</v>
      </c>
      <c r="M1044">
        <v>2.7968660000000001</v>
      </c>
      <c r="N1044">
        <v>0.21160899999999999</v>
      </c>
      <c r="O1044">
        <v>6.6618490000000001</v>
      </c>
      <c r="P1044">
        <v>3.4069999999999999E-3</v>
      </c>
    </row>
    <row r="1045" spans="1:16" x14ac:dyDescent="0.2">
      <c r="A1045" t="s">
        <v>12</v>
      </c>
      <c r="B1045">
        <v>704</v>
      </c>
      <c r="C1045">
        <v>718</v>
      </c>
      <c r="D1045" t="s">
        <v>610</v>
      </c>
      <c r="G1045">
        <v>12</v>
      </c>
      <c r="H1045">
        <v>1636.8078</v>
      </c>
      <c r="I1045" t="s">
        <v>38</v>
      </c>
      <c r="J1045">
        <v>5</v>
      </c>
      <c r="K1045">
        <v>1641.3386640000001</v>
      </c>
      <c r="L1045">
        <v>4.5346999999999998E-2</v>
      </c>
      <c r="M1045">
        <v>3.6540750000000002</v>
      </c>
      <c r="N1045">
        <v>5.3233999999999997E-2</v>
      </c>
      <c r="O1045">
        <v>6.6583610000000002</v>
      </c>
      <c r="P1045">
        <v>8.7220000000000006E-3</v>
      </c>
    </row>
    <row r="1046" spans="1:16" x14ac:dyDescent="0.2">
      <c r="A1046" t="s">
        <v>12</v>
      </c>
      <c r="B1046">
        <v>704</v>
      </c>
      <c r="C1046">
        <v>718</v>
      </c>
      <c r="D1046" t="s">
        <v>610</v>
      </c>
      <c r="G1046">
        <v>12</v>
      </c>
      <c r="H1046">
        <v>1636.8078</v>
      </c>
      <c r="I1046" t="s">
        <v>38</v>
      </c>
      <c r="J1046">
        <v>50.000003999999997</v>
      </c>
      <c r="K1046">
        <v>1641.930773</v>
      </c>
      <c r="L1046">
        <v>5.9184E-2</v>
      </c>
      <c r="M1046">
        <v>4.2461840000000004</v>
      </c>
      <c r="N1046">
        <v>6.5423999999999996E-2</v>
      </c>
      <c r="O1046">
        <v>6.671119</v>
      </c>
      <c r="P1046">
        <v>1.2163999999999999E-2</v>
      </c>
    </row>
    <row r="1047" spans="1:16" x14ac:dyDescent="0.2">
      <c r="A1047" t="s">
        <v>12</v>
      </c>
      <c r="B1047">
        <v>704</v>
      </c>
      <c r="C1047">
        <v>718</v>
      </c>
      <c r="D1047" t="s">
        <v>610</v>
      </c>
      <c r="G1047">
        <v>12</v>
      </c>
      <c r="H1047">
        <v>1636.8078</v>
      </c>
      <c r="I1047" t="s">
        <v>36</v>
      </c>
      <c r="J1047">
        <v>0</v>
      </c>
      <c r="K1047">
        <v>1637.684589</v>
      </c>
      <c r="L1047">
        <v>2.7885E-2</v>
      </c>
      <c r="M1047">
        <v>0</v>
      </c>
      <c r="N1047">
        <v>0</v>
      </c>
      <c r="O1047">
        <v>6.6980019999999998</v>
      </c>
      <c r="P1047">
        <v>1.9927E-2</v>
      </c>
    </row>
    <row r="1048" spans="1:16" x14ac:dyDescent="0.2">
      <c r="A1048" t="s">
        <v>12</v>
      </c>
      <c r="B1048">
        <v>704</v>
      </c>
      <c r="C1048">
        <v>718</v>
      </c>
      <c r="D1048" t="s">
        <v>610</v>
      </c>
      <c r="G1048">
        <v>12</v>
      </c>
      <c r="H1048">
        <v>1636.8078</v>
      </c>
      <c r="I1048" t="s">
        <v>36</v>
      </c>
      <c r="J1048">
        <v>0.05</v>
      </c>
      <c r="K1048">
        <v>1640.049704</v>
      </c>
      <c r="L1048">
        <v>0.14292299999999999</v>
      </c>
      <c r="M1048">
        <v>2.365116</v>
      </c>
      <c r="N1048">
        <v>0.145617</v>
      </c>
      <c r="O1048">
        <v>6.6953149999999999</v>
      </c>
      <c r="P1048">
        <v>9.0950000000000007E-3</v>
      </c>
    </row>
    <row r="1049" spans="1:16" x14ac:dyDescent="0.2">
      <c r="A1049" t="s">
        <v>12</v>
      </c>
      <c r="B1049">
        <v>704</v>
      </c>
      <c r="C1049">
        <v>718</v>
      </c>
      <c r="D1049" t="s">
        <v>610</v>
      </c>
      <c r="G1049">
        <v>12</v>
      </c>
      <c r="H1049">
        <v>1636.8078</v>
      </c>
      <c r="I1049" t="s">
        <v>36</v>
      </c>
      <c r="J1049">
        <v>0.5</v>
      </c>
      <c r="K1049">
        <v>1640.5790979999999</v>
      </c>
      <c r="L1049">
        <v>4.7345999999999999E-2</v>
      </c>
      <c r="M1049">
        <v>2.8945099999999999</v>
      </c>
      <c r="N1049">
        <v>5.4947000000000003E-2</v>
      </c>
      <c r="O1049">
        <v>6.6729089999999998</v>
      </c>
      <c r="P1049">
        <v>3.9370000000000004E-3</v>
      </c>
    </row>
    <row r="1050" spans="1:16" x14ac:dyDescent="0.2">
      <c r="A1050" t="s">
        <v>12</v>
      </c>
      <c r="B1050">
        <v>704</v>
      </c>
      <c r="C1050">
        <v>718</v>
      </c>
      <c r="D1050" t="s">
        <v>610</v>
      </c>
      <c r="G1050">
        <v>12</v>
      </c>
      <c r="H1050">
        <v>1636.8078</v>
      </c>
      <c r="I1050" t="s">
        <v>36</v>
      </c>
      <c r="J1050">
        <v>5</v>
      </c>
      <c r="K1050">
        <v>1641.3873550000001</v>
      </c>
      <c r="L1050">
        <v>7.6051999999999995E-2</v>
      </c>
      <c r="M1050">
        <v>3.7027670000000001</v>
      </c>
      <c r="N1050">
        <v>8.1003000000000006E-2</v>
      </c>
      <c r="O1050">
        <v>6.688847</v>
      </c>
      <c r="P1050">
        <v>1.2505E-2</v>
      </c>
    </row>
    <row r="1051" spans="1:16" x14ac:dyDescent="0.2">
      <c r="A1051" t="s">
        <v>12</v>
      </c>
      <c r="B1051">
        <v>704</v>
      </c>
      <c r="C1051">
        <v>718</v>
      </c>
      <c r="D1051" t="s">
        <v>610</v>
      </c>
      <c r="G1051">
        <v>12</v>
      </c>
      <c r="H1051">
        <v>1636.8078</v>
      </c>
      <c r="I1051" t="s">
        <v>36</v>
      </c>
      <c r="J1051">
        <v>50.000003999999997</v>
      </c>
      <c r="K1051">
        <v>1641.965817</v>
      </c>
      <c r="L1051">
        <v>8.5109000000000004E-2</v>
      </c>
      <c r="M1051">
        <v>4.2812289999999997</v>
      </c>
      <c r="N1051">
        <v>8.9561000000000002E-2</v>
      </c>
      <c r="O1051">
        <v>6.655519</v>
      </c>
      <c r="P1051">
        <v>1.6197E-2</v>
      </c>
    </row>
    <row r="1052" spans="1:16" x14ac:dyDescent="0.2">
      <c r="A1052" t="s">
        <v>12</v>
      </c>
      <c r="B1052">
        <v>704</v>
      </c>
      <c r="C1052">
        <v>719</v>
      </c>
      <c r="D1052" t="s">
        <v>611</v>
      </c>
      <c r="G1052">
        <v>13</v>
      </c>
      <c r="H1052">
        <v>1707.8449000000001</v>
      </c>
      <c r="I1052" t="s">
        <v>38</v>
      </c>
      <c r="J1052">
        <v>0</v>
      </c>
      <c r="K1052">
        <v>1708.7029749999999</v>
      </c>
      <c r="L1052">
        <v>4.3661999999999999E-2</v>
      </c>
      <c r="M1052">
        <v>0</v>
      </c>
      <c r="N1052">
        <v>0</v>
      </c>
      <c r="O1052">
        <v>7.2320190000000002</v>
      </c>
      <c r="P1052">
        <v>3.1822000000000003E-2</v>
      </c>
    </row>
    <row r="1053" spans="1:16" x14ac:dyDescent="0.2">
      <c r="A1053" t="s">
        <v>12</v>
      </c>
      <c r="B1053">
        <v>704</v>
      </c>
      <c r="C1053">
        <v>719</v>
      </c>
      <c r="D1053" t="s">
        <v>611</v>
      </c>
      <c r="G1053">
        <v>13</v>
      </c>
      <c r="H1053">
        <v>1707.8449000000001</v>
      </c>
      <c r="I1053" t="s">
        <v>38</v>
      </c>
      <c r="J1053">
        <v>0.05</v>
      </c>
      <c r="K1053">
        <v>1711.8555490000001</v>
      </c>
      <c r="L1053">
        <v>7.3982000000000006E-2</v>
      </c>
      <c r="M1053">
        <v>3.152574</v>
      </c>
      <c r="N1053">
        <v>8.5904999999999995E-2</v>
      </c>
      <c r="O1053">
        <v>7.1779520000000003</v>
      </c>
      <c r="P1053">
        <v>1.077E-2</v>
      </c>
    </row>
    <row r="1054" spans="1:16" x14ac:dyDescent="0.2">
      <c r="A1054" t="s">
        <v>12</v>
      </c>
      <c r="B1054">
        <v>704</v>
      </c>
      <c r="C1054">
        <v>719</v>
      </c>
      <c r="D1054" t="s">
        <v>611</v>
      </c>
      <c r="G1054">
        <v>13</v>
      </c>
      <c r="H1054">
        <v>1707.8449000000001</v>
      </c>
      <c r="I1054" t="s">
        <v>38</v>
      </c>
      <c r="J1054">
        <v>0.5</v>
      </c>
      <c r="K1054">
        <v>1712.363738</v>
      </c>
      <c r="L1054">
        <v>4.9565999999999999E-2</v>
      </c>
      <c r="M1054">
        <v>3.6607630000000002</v>
      </c>
      <c r="N1054">
        <v>6.6054000000000002E-2</v>
      </c>
      <c r="O1054">
        <v>7.1764340000000004</v>
      </c>
      <c r="P1054">
        <v>9.6509999999999999E-3</v>
      </c>
    </row>
    <row r="1055" spans="1:16" x14ac:dyDescent="0.2">
      <c r="A1055" t="s">
        <v>12</v>
      </c>
      <c r="B1055">
        <v>704</v>
      </c>
      <c r="C1055">
        <v>719</v>
      </c>
      <c r="D1055" t="s">
        <v>611</v>
      </c>
      <c r="G1055">
        <v>13</v>
      </c>
      <c r="H1055">
        <v>1707.8449000000001</v>
      </c>
      <c r="I1055" t="s">
        <v>38</v>
      </c>
      <c r="J1055">
        <v>5</v>
      </c>
      <c r="K1055">
        <v>1713.299892</v>
      </c>
      <c r="L1055">
        <v>6.0193999999999998E-2</v>
      </c>
      <c r="M1055">
        <v>4.5969170000000004</v>
      </c>
      <c r="N1055">
        <v>7.4361999999999998E-2</v>
      </c>
      <c r="O1055">
        <v>7.1748019999999997</v>
      </c>
      <c r="P1055">
        <v>1.1773E-2</v>
      </c>
    </row>
    <row r="1056" spans="1:16" x14ac:dyDescent="0.2">
      <c r="A1056" t="s">
        <v>12</v>
      </c>
      <c r="B1056">
        <v>704</v>
      </c>
      <c r="C1056">
        <v>719</v>
      </c>
      <c r="D1056" t="s">
        <v>611</v>
      </c>
      <c r="G1056">
        <v>13</v>
      </c>
      <c r="H1056">
        <v>1707.8449000000001</v>
      </c>
      <c r="I1056" t="s">
        <v>38</v>
      </c>
      <c r="J1056">
        <v>50.000003999999997</v>
      </c>
      <c r="K1056">
        <v>1713.8835999999999</v>
      </c>
      <c r="L1056">
        <v>8.8175000000000003E-2</v>
      </c>
      <c r="M1056">
        <v>5.180625</v>
      </c>
      <c r="N1056">
        <v>9.8392999999999994E-2</v>
      </c>
      <c r="O1056">
        <v>7.186369</v>
      </c>
      <c r="P1056">
        <v>1.1068E-2</v>
      </c>
    </row>
    <row r="1057" spans="1:16" x14ac:dyDescent="0.2">
      <c r="A1057" t="s">
        <v>12</v>
      </c>
      <c r="B1057">
        <v>704</v>
      </c>
      <c r="C1057">
        <v>719</v>
      </c>
      <c r="D1057" t="s">
        <v>611</v>
      </c>
      <c r="G1057">
        <v>13</v>
      </c>
      <c r="H1057">
        <v>1707.8449000000001</v>
      </c>
      <c r="I1057" t="s">
        <v>36</v>
      </c>
      <c r="J1057">
        <v>0</v>
      </c>
      <c r="K1057">
        <v>1708.7029749999999</v>
      </c>
      <c r="L1057">
        <v>4.3661999999999999E-2</v>
      </c>
      <c r="M1057">
        <v>0</v>
      </c>
      <c r="N1057">
        <v>0</v>
      </c>
      <c r="O1057">
        <v>7.2320190000000002</v>
      </c>
      <c r="P1057">
        <v>3.1822000000000003E-2</v>
      </c>
    </row>
    <row r="1058" spans="1:16" x14ac:dyDescent="0.2">
      <c r="A1058" t="s">
        <v>12</v>
      </c>
      <c r="B1058">
        <v>704</v>
      </c>
      <c r="C1058">
        <v>719</v>
      </c>
      <c r="D1058" t="s">
        <v>611</v>
      </c>
      <c r="G1058">
        <v>13</v>
      </c>
      <c r="H1058">
        <v>1707.8449000000001</v>
      </c>
      <c r="I1058" t="s">
        <v>36</v>
      </c>
      <c r="J1058">
        <v>0.05</v>
      </c>
      <c r="K1058">
        <v>1711.9792769999999</v>
      </c>
      <c r="L1058">
        <v>0.14665500000000001</v>
      </c>
      <c r="M1058">
        <v>3.2763019999999998</v>
      </c>
      <c r="N1058">
        <v>0.15301699999999999</v>
      </c>
      <c r="O1058">
        <v>7.2281740000000001</v>
      </c>
      <c r="P1058">
        <v>7.8480000000000008E-3</v>
      </c>
    </row>
    <row r="1059" spans="1:16" x14ac:dyDescent="0.2">
      <c r="A1059" t="s">
        <v>12</v>
      </c>
      <c r="B1059">
        <v>704</v>
      </c>
      <c r="C1059">
        <v>719</v>
      </c>
      <c r="D1059" t="s">
        <v>611</v>
      </c>
      <c r="G1059">
        <v>13</v>
      </c>
      <c r="H1059">
        <v>1707.8449000000001</v>
      </c>
      <c r="I1059" t="s">
        <v>36</v>
      </c>
      <c r="J1059">
        <v>0.5</v>
      </c>
      <c r="K1059">
        <v>1712.4868610000001</v>
      </c>
      <c r="L1059">
        <v>3.5111999999999997E-2</v>
      </c>
      <c r="M1059">
        <v>3.7838859999999999</v>
      </c>
      <c r="N1059">
        <v>5.6029000000000002E-2</v>
      </c>
      <c r="O1059">
        <v>7.201333</v>
      </c>
      <c r="P1059">
        <v>6.4539999999999997E-3</v>
      </c>
    </row>
    <row r="1060" spans="1:16" x14ac:dyDescent="0.2">
      <c r="A1060" t="s">
        <v>12</v>
      </c>
      <c r="B1060">
        <v>704</v>
      </c>
      <c r="C1060">
        <v>719</v>
      </c>
      <c r="D1060" t="s">
        <v>611</v>
      </c>
      <c r="G1060">
        <v>13</v>
      </c>
      <c r="H1060">
        <v>1707.8449000000001</v>
      </c>
      <c r="I1060" t="s">
        <v>36</v>
      </c>
      <c r="J1060">
        <v>5</v>
      </c>
      <c r="K1060">
        <v>1713.2612369999999</v>
      </c>
      <c r="L1060">
        <v>0.116038</v>
      </c>
      <c r="M1060">
        <v>4.558262</v>
      </c>
      <c r="N1060">
        <v>0.12398000000000001</v>
      </c>
      <c r="O1060">
        <v>7.2231920000000001</v>
      </c>
      <c r="P1060">
        <v>7.8650000000000005E-3</v>
      </c>
    </row>
    <row r="1061" spans="1:16" x14ac:dyDescent="0.2">
      <c r="A1061" t="s">
        <v>12</v>
      </c>
      <c r="B1061">
        <v>704</v>
      </c>
      <c r="C1061">
        <v>719</v>
      </c>
      <c r="D1061" t="s">
        <v>611</v>
      </c>
      <c r="G1061">
        <v>13</v>
      </c>
      <c r="H1061">
        <v>1707.8449000000001</v>
      </c>
      <c r="I1061" t="s">
        <v>36</v>
      </c>
      <c r="J1061">
        <v>50.000003999999997</v>
      </c>
      <c r="K1061">
        <v>1713.881335</v>
      </c>
      <c r="L1061">
        <v>6.3237000000000002E-2</v>
      </c>
      <c r="M1061">
        <v>5.1783599999999996</v>
      </c>
      <c r="N1061">
        <v>7.6845999999999998E-2</v>
      </c>
      <c r="O1061">
        <v>7.1813760000000002</v>
      </c>
      <c r="P1061">
        <v>1.7531000000000001E-2</v>
      </c>
    </row>
    <row r="1062" spans="1:16" x14ac:dyDescent="0.2">
      <c r="A1062" t="s">
        <v>12</v>
      </c>
      <c r="B1062">
        <v>704</v>
      </c>
      <c r="C1062">
        <v>720</v>
      </c>
      <c r="D1062" t="s">
        <v>612</v>
      </c>
      <c r="G1062">
        <v>14</v>
      </c>
      <c r="H1062">
        <v>1836.8875</v>
      </c>
      <c r="I1062" t="s">
        <v>38</v>
      </c>
      <c r="J1062">
        <v>0</v>
      </c>
      <c r="K1062">
        <v>1837.85814</v>
      </c>
      <c r="L1062">
        <v>6.6989999999999994E-2</v>
      </c>
      <c r="M1062">
        <v>0</v>
      </c>
      <c r="N1062">
        <v>0</v>
      </c>
      <c r="O1062">
        <v>7.0881619999999996</v>
      </c>
      <c r="P1062">
        <v>2.1097999999999999E-2</v>
      </c>
    </row>
    <row r="1063" spans="1:16" x14ac:dyDescent="0.2">
      <c r="A1063" t="s">
        <v>12</v>
      </c>
      <c r="B1063">
        <v>704</v>
      </c>
      <c r="C1063">
        <v>720</v>
      </c>
      <c r="D1063" t="s">
        <v>612</v>
      </c>
      <c r="G1063">
        <v>14</v>
      </c>
      <c r="H1063">
        <v>1836.8875</v>
      </c>
      <c r="I1063" t="s">
        <v>38</v>
      </c>
      <c r="J1063">
        <v>0.05</v>
      </c>
      <c r="K1063">
        <v>1841.6063329999999</v>
      </c>
      <c r="L1063">
        <v>6.2720999999999999E-2</v>
      </c>
      <c r="M1063">
        <v>3.7481939999999998</v>
      </c>
      <c r="N1063">
        <v>9.1769000000000003E-2</v>
      </c>
      <c r="O1063">
        <v>7.038557</v>
      </c>
      <c r="P1063">
        <v>1.5838999999999999E-2</v>
      </c>
    </row>
    <row r="1064" spans="1:16" x14ac:dyDescent="0.2">
      <c r="A1064" t="s">
        <v>12</v>
      </c>
      <c r="B1064">
        <v>704</v>
      </c>
      <c r="C1064">
        <v>720</v>
      </c>
      <c r="D1064" t="s">
        <v>612</v>
      </c>
      <c r="G1064">
        <v>14</v>
      </c>
      <c r="H1064">
        <v>1836.8875</v>
      </c>
      <c r="I1064" t="s">
        <v>38</v>
      </c>
      <c r="J1064">
        <v>0.5</v>
      </c>
      <c r="K1064">
        <v>1842.0749069999999</v>
      </c>
      <c r="L1064">
        <v>7.5539999999999996E-2</v>
      </c>
      <c r="M1064">
        <v>4.2167669999999999</v>
      </c>
      <c r="N1064">
        <v>0.100965</v>
      </c>
      <c r="O1064">
        <v>7.0335890000000001</v>
      </c>
      <c r="P1064">
        <v>1.4252000000000001E-2</v>
      </c>
    </row>
    <row r="1065" spans="1:16" x14ac:dyDescent="0.2">
      <c r="A1065" t="s">
        <v>12</v>
      </c>
      <c r="B1065">
        <v>704</v>
      </c>
      <c r="C1065">
        <v>720</v>
      </c>
      <c r="D1065" t="s">
        <v>612</v>
      </c>
      <c r="G1065">
        <v>14</v>
      </c>
      <c r="H1065">
        <v>1836.8875</v>
      </c>
      <c r="I1065" t="s">
        <v>38</v>
      </c>
      <c r="J1065">
        <v>5</v>
      </c>
      <c r="K1065">
        <v>1843.026016</v>
      </c>
      <c r="L1065">
        <v>0.11568299999999999</v>
      </c>
      <c r="M1065">
        <v>5.1678769999999998</v>
      </c>
      <c r="N1065">
        <v>0.13367999999999999</v>
      </c>
      <c r="O1065">
        <v>7.0316109999999998</v>
      </c>
      <c r="P1065">
        <v>1.4373E-2</v>
      </c>
    </row>
    <row r="1066" spans="1:16" x14ac:dyDescent="0.2">
      <c r="A1066" t="s">
        <v>12</v>
      </c>
      <c r="B1066">
        <v>704</v>
      </c>
      <c r="C1066">
        <v>720</v>
      </c>
      <c r="D1066" t="s">
        <v>612</v>
      </c>
      <c r="G1066">
        <v>14</v>
      </c>
      <c r="H1066">
        <v>1836.8875</v>
      </c>
      <c r="I1066" t="s">
        <v>38</v>
      </c>
      <c r="J1066">
        <v>50.000003999999997</v>
      </c>
      <c r="K1066">
        <v>1843.55717</v>
      </c>
      <c r="L1066">
        <v>0.144619</v>
      </c>
      <c r="M1066">
        <v>5.6990299999999996</v>
      </c>
      <c r="N1066">
        <v>0.15938099999999999</v>
      </c>
      <c r="O1066">
        <v>7.035234</v>
      </c>
      <c r="P1066">
        <v>1.2888999999999999E-2</v>
      </c>
    </row>
    <row r="1067" spans="1:16" x14ac:dyDescent="0.2">
      <c r="A1067" t="s">
        <v>12</v>
      </c>
      <c r="B1067">
        <v>704</v>
      </c>
      <c r="C1067">
        <v>720</v>
      </c>
      <c r="D1067" t="s">
        <v>612</v>
      </c>
      <c r="G1067">
        <v>14</v>
      </c>
      <c r="H1067">
        <v>1836.8875</v>
      </c>
      <c r="I1067" t="s">
        <v>36</v>
      </c>
      <c r="J1067">
        <v>0</v>
      </c>
      <c r="K1067">
        <v>1837.85814</v>
      </c>
      <c r="L1067">
        <v>6.6989999999999994E-2</v>
      </c>
      <c r="M1067">
        <v>0</v>
      </c>
      <c r="N1067">
        <v>0</v>
      </c>
      <c r="O1067">
        <v>7.0881619999999996</v>
      </c>
      <c r="P1067">
        <v>2.1097999999999999E-2</v>
      </c>
    </row>
    <row r="1068" spans="1:16" x14ac:dyDescent="0.2">
      <c r="A1068" t="s">
        <v>12</v>
      </c>
      <c r="B1068">
        <v>704</v>
      </c>
      <c r="C1068">
        <v>720</v>
      </c>
      <c r="D1068" t="s">
        <v>612</v>
      </c>
      <c r="G1068">
        <v>14</v>
      </c>
      <c r="H1068">
        <v>1836.8875</v>
      </c>
      <c r="I1068" t="s">
        <v>36</v>
      </c>
      <c r="J1068">
        <v>0.05</v>
      </c>
      <c r="K1068">
        <v>1841.648989</v>
      </c>
      <c r="L1068">
        <v>7.5805999999999998E-2</v>
      </c>
      <c r="M1068">
        <v>3.7908490000000001</v>
      </c>
      <c r="N1068">
        <v>0.101164</v>
      </c>
      <c r="O1068">
        <v>7.0869799999999996</v>
      </c>
      <c r="P1068">
        <v>1.3658999999999999E-2</v>
      </c>
    </row>
    <row r="1069" spans="1:16" x14ac:dyDescent="0.2">
      <c r="A1069" t="s">
        <v>12</v>
      </c>
      <c r="B1069">
        <v>704</v>
      </c>
      <c r="C1069">
        <v>720</v>
      </c>
      <c r="D1069" t="s">
        <v>612</v>
      </c>
      <c r="G1069">
        <v>14</v>
      </c>
      <c r="H1069">
        <v>1836.8875</v>
      </c>
      <c r="I1069" t="s">
        <v>36</v>
      </c>
      <c r="J1069">
        <v>0.5</v>
      </c>
      <c r="K1069">
        <v>1842.168467</v>
      </c>
      <c r="L1069">
        <v>2.5995000000000001E-2</v>
      </c>
      <c r="M1069">
        <v>4.3103280000000002</v>
      </c>
      <c r="N1069">
        <v>7.1856000000000003E-2</v>
      </c>
      <c r="O1069">
        <v>7.0634399999999999</v>
      </c>
      <c r="P1069">
        <v>5.1739999999999998E-3</v>
      </c>
    </row>
    <row r="1070" spans="1:16" x14ac:dyDescent="0.2">
      <c r="A1070" t="s">
        <v>12</v>
      </c>
      <c r="B1070">
        <v>704</v>
      </c>
      <c r="C1070">
        <v>720</v>
      </c>
      <c r="D1070" t="s">
        <v>612</v>
      </c>
      <c r="G1070">
        <v>14</v>
      </c>
      <c r="H1070">
        <v>1836.8875</v>
      </c>
      <c r="I1070" t="s">
        <v>36</v>
      </c>
      <c r="J1070">
        <v>5</v>
      </c>
      <c r="K1070">
        <v>1843.014064</v>
      </c>
      <c r="L1070">
        <v>5.5384000000000003E-2</v>
      </c>
      <c r="M1070">
        <v>5.1559239999999997</v>
      </c>
      <c r="N1070">
        <v>8.6918999999999996E-2</v>
      </c>
      <c r="O1070">
        <v>7.0645569999999998</v>
      </c>
      <c r="P1070">
        <v>1.3703999999999999E-2</v>
      </c>
    </row>
    <row r="1071" spans="1:16" x14ac:dyDescent="0.2">
      <c r="A1071" t="s">
        <v>12</v>
      </c>
      <c r="B1071">
        <v>704</v>
      </c>
      <c r="C1071">
        <v>720</v>
      </c>
      <c r="D1071" t="s">
        <v>612</v>
      </c>
      <c r="G1071">
        <v>14</v>
      </c>
      <c r="H1071">
        <v>1836.8875</v>
      </c>
      <c r="I1071" t="s">
        <v>36</v>
      </c>
      <c r="J1071">
        <v>50.000003999999997</v>
      </c>
      <c r="K1071">
        <v>1843.5063950000001</v>
      </c>
      <c r="L1071">
        <v>9.7950999999999996E-2</v>
      </c>
      <c r="M1071">
        <v>5.6482549999999998</v>
      </c>
      <c r="N1071">
        <v>0.118668</v>
      </c>
      <c r="O1071">
        <v>7.0360750000000003</v>
      </c>
      <c r="P1071">
        <v>9.6970000000000008E-3</v>
      </c>
    </row>
    <row r="1072" spans="1:16" x14ac:dyDescent="0.2">
      <c r="A1072" t="s">
        <v>12</v>
      </c>
      <c r="B1072">
        <v>725</v>
      </c>
      <c r="C1072">
        <v>731</v>
      </c>
      <c r="D1072" t="s">
        <v>613</v>
      </c>
      <c r="G1072">
        <v>6</v>
      </c>
      <c r="H1072">
        <v>727.34429999999998</v>
      </c>
      <c r="I1072" t="s">
        <v>38</v>
      </c>
      <c r="J1072">
        <v>0</v>
      </c>
      <c r="K1072">
        <v>727.748107</v>
      </c>
      <c r="L1072">
        <v>4.2611000000000003E-2</v>
      </c>
      <c r="M1072">
        <v>0</v>
      </c>
      <c r="N1072">
        <v>0</v>
      </c>
      <c r="O1072">
        <v>4.3490450000000003</v>
      </c>
      <c r="P1072">
        <v>8.9999999999999993E-3</v>
      </c>
    </row>
    <row r="1073" spans="1:16" x14ac:dyDescent="0.2">
      <c r="A1073" t="s">
        <v>12</v>
      </c>
      <c r="B1073">
        <v>725</v>
      </c>
      <c r="C1073">
        <v>731</v>
      </c>
      <c r="D1073" t="s">
        <v>613</v>
      </c>
      <c r="G1073">
        <v>6</v>
      </c>
      <c r="H1073">
        <v>727.34429999999998</v>
      </c>
      <c r="I1073" t="s">
        <v>38</v>
      </c>
      <c r="J1073">
        <v>0.05</v>
      </c>
      <c r="K1073">
        <v>727.81084299999998</v>
      </c>
      <c r="L1073">
        <v>7.2344000000000006E-2</v>
      </c>
      <c r="M1073">
        <v>6.2734999999999999E-2</v>
      </c>
      <c r="N1073">
        <v>8.3960999999999994E-2</v>
      </c>
      <c r="O1073">
        <v>4.3391400000000004</v>
      </c>
      <c r="P1073">
        <v>9.2800000000000001E-3</v>
      </c>
    </row>
    <row r="1074" spans="1:16" x14ac:dyDescent="0.2">
      <c r="A1074" t="s">
        <v>12</v>
      </c>
      <c r="B1074">
        <v>725</v>
      </c>
      <c r="C1074">
        <v>731</v>
      </c>
      <c r="D1074" t="s">
        <v>613</v>
      </c>
      <c r="G1074">
        <v>6</v>
      </c>
      <c r="H1074">
        <v>727.34429999999998</v>
      </c>
      <c r="I1074" t="s">
        <v>38</v>
      </c>
      <c r="J1074">
        <v>0.5</v>
      </c>
      <c r="K1074">
        <v>727.84454100000005</v>
      </c>
      <c r="L1074">
        <v>6.8057000000000006E-2</v>
      </c>
      <c r="M1074">
        <v>9.6434000000000006E-2</v>
      </c>
      <c r="N1074">
        <v>8.0296000000000006E-2</v>
      </c>
      <c r="O1074">
        <v>4.3256030000000001</v>
      </c>
      <c r="P1074">
        <v>5.8069999999999997E-3</v>
      </c>
    </row>
    <row r="1075" spans="1:16" x14ac:dyDescent="0.2">
      <c r="A1075" t="s">
        <v>12</v>
      </c>
      <c r="B1075">
        <v>725</v>
      </c>
      <c r="C1075">
        <v>731</v>
      </c>
      <c r="D1075" t="s">
        <v>613</v>
      </c>
      <c r="G1075">
        <v>6</v>
      </c>
      <c r="H1075">
        <v>727.34429999999998</v>
      </c>
      <c r="I1075" t="s">
        <v>38</v>
      </c>
      <c r="J1075">
        <v>5</v>
      </c>
      <c r="K1075">
        <v>727.85864000000004</v>
      </c>
      <c r="L1075">
        <v>6.5171000000000007E-2</v>
      </c>
      <c r="M1075">
        <v>0.11053200000000001</v>
      </c>
      <c r="N1075">
        <v>7.7865000000000004E-2</v>
      </c>
      <c r="O1075">
        <v>4.3273320000000002</v>
      </c>
      <c r="P1075">
        <v>9.0310000000000008E-3</v>
      </c>
    </row>
    <row r="1076" spans="1:16" x14ac:dyDescent="0.2">
      <c r="A1076" t="s">
        <v>12</v>
      </c>
      <c r="B1076">
        <v>725</v>
      </c>
      <c r="C1076">
        <v>731</v>
      </c>
      <c r="D1076" t="s">
        <v>613</v>
      </c>
      <c r="G1076">
        <v>6</v>
      </c>
      <c r="H1076">
        <v>727.34429999999998</v>
      </c>
      <c r="I1076" t="s">
        <v>38</v>
      </c>
      <c r="J1076">
        <v>50.000003999999997</v>
      </c>
      <c r="K1076">
        <v>727.80042300000002</v>
      </c>
      <c r="L1076">
        <v>7.3496000000000006E-2</v>
      </c>
      <c r="M1076">
        <v>5.2316000000000001E-2</v>
      </c>
      <c r="N1076">
        <v>8.4955000000000003E-2</v>
      </c>
      <c r="O1076">
        <v>4.3264829999999996</v>
      </c>
      <c r="P1076">
        <v>6.1390000000000004E-3</v>
      </c>
    </row>
    <row r="1077" spans="1:16" x14ac:dyDescent="0.2">
      <c r="A1077" t="s">
        <v>12</v>
      </c>
      <c r="B1077">
        <v>725</v>
      </c>
      <c r="C1077">
        <v>731</v>
      </c>
      <c r="D1077" t="s">
        <v>613</v>
      </c>
      <c r="G1077">
        <v>6</v>
      </c>
      <c r="H1077">
        <v>727.34429999999998</v>
      </c>
      <c r="I1077" t="s">
        <v>36</v>
      </c>
      <c r="J1077">
        <v>0</v>
      </c>
      <c r="K1077">
        <v>727.748107</v>
      </c>
      <c r="L1077">
        <v>4.2611000000000003E-2</v>
      </c>
      <c r="M1077">
        <v>0</v>
      </c>
      <c r="N1077">
        <v>0</v>
      </c>
      <c r="O1077">
        <v>4.3490450000000003</v>
      </c>
      <c r="P1077">
        <v>8.9999999999999993E-3</v>
      </c>
    </row>
    <row r="1078" spans="1:16" x14ac:dyDescent="0.2">
      <c r="A1078" t="s">
        <v>12</v>
      </c>
      <c r="B1078">
        <v>725</v>
      </c>
      <c r="C1078">
        <v>731</v>
      </c>
      <c r="D1078" t="s">
        <v>613</v>
      </c>
      <c r="G1078">
        <v>6</v>
      </c>
      <c r="H1078">
        <v>727.34429999999998</v>
      </c>
      <c r="I1078" t="s">
        <v>36</v>
      </c>
      <c r="J1078">
        <v>0.05</v>
      </c>
      <c r="K1078">
        <v>727.86661100000003</v>
      </c>
      <c r="L1078">
        <v>7.2572999999999999E-2</v>
      </c>
      <c r="M1078">
        <v>0.118504</v>
      </c>
      <c r="N1078">
        <v>8.4157999999999997E-2</v>
      </c>
      <c r="O1078">
        <v>4.3379669999999999</v>
      </c>
      <c r="P1078">
        <v>9.3519999999999992E-3</v>
      </c>
    </row>
    <row r="1079" spans="1:16" x14ac:dyDescent="0.2">
      <c r="A1079" t="s">
        <v>12</v>
      </c>
      <c r="B1079">
        <v>725</v>
      </c>
      <c r="C1079">
        <v>731</v>
      </c>
      <c r="D1079" t="s">
        <v>613</v>
      </c>
      <c r="G1079">
        <v>6</v>
      </c>
      <c r="H1079">
        <v>727.34429999999998</v>
      </c>
      <c r="I1079" t="s">
        <v>36</v>
      </c>
      <c r="J1079">
        <v>0.5</v>
      </c>
      <c r="K1079">
        <v>727.81393300000002</v>
      </c>
      <c r="L1079">
        <v>6.5126000000000003E-2</v>
      </c>
      <c r="M1079">
        <v>6.5825999999999996E-2</v>
      </c>
      <c r="N1079">
        <v>7.7827999999999994E-2</v>
      </c>
      <c r="O1079">
        <v>4.3374110000000003</v>
      </c>
      <c r="P1079">
        <v>4.6010000000000001E-3</v>
      </c>
    </row>
    <row r="1080" spans="1:16" x14ac:dyDescent="0.2">
      <c r="A1080" t="s">
        <v>12</v>
      </c>
      <c r="B1080">
        <v>725</v>
      </c>
      <c r="C1080">
        <v>731</v>
      </c>
      <c r="D1080" t="s">
        <v>613</v>
      </c>
      <c r="G1080">
        <v>6</v>
      </c>
      <c r="H1080">
        <v>727.34429999999998</v>
      </c>
      <c r="I1080" t="s">
        <v>36</v>
      </c>
      <c r="J1080">
        <v>5</v>
      </c>
      <c r="K1080">
        <v>727.88871900000004</v>
      </c>
      <c r="L1080">
        <v>6.4197000000000004E-2</v>
      </c>
      <c r="M1080">
        <v>0.14061100000000001</v>
      </c>
      <c r="N1080">
        <v>7.7051999999999995E-2</v>
      </c>
      <c r="O1080">
        <v>4.3380830000000001</v>
      </c>
      <c r="P1080">
        <v>5.6709999999999998E-3</v>
      </c>
    </row>
    <row r="1081" spans="1:16" x14ac:dyDescent="0.2">
      <c r="A1081" t="s">
        <v>12</v>
      </c>
      <c r="B1081">
        <v>725</v>
      </c>
      <c r="C1081">
        <v>731</v>
      </c>
      <c r="D1081" t="s">
        <v>613</v>
      </c>
      <c r="G1081">
        <v>6</v>
      </c>
      <c r="H1081">
        <v>727.34429999999998</v>
      </c>
      <c r="I1081" t="s">
        <v>36</v>
      </c>
      <c r="J1081">
        <v>50.000003999999997</v>
      </c>
      <c r="K1081">
        <v>727.86654599999997</v>
      </c>
      <c r="L1081">
        <v>6.8782999999999997E-2</v>
      </c>
      <c r="M1081">
        <v>0.118439</v>
      </c>
      <c r="N1081">
        <v>8.0911999999999998E-2</v>
      </c>
      <c r="O1081">
        <v>4.3248499999999996</v>
      </c>
      <c r="P1081">
        <v>9.332E-3</v>
      </c>
    </row>
    <row r="1082" spans="1:16" x14ac:dyDescent="0.2">
      <c r="A1082" t="s">
        <v>12</v>
      </c>
      <c r="B1082">
        <v>725</v>
      </c>
      <c r="C1082">
        <v>732</v>
      </c>
      <c r="D1082" t="s">
        <v>614</v>
      </c>
      <c r="G1082">
        <v>7</v>
      </c>
      <c r="H1082">
        <v>890.40769999999998</v>
      </c>
      <c r="I1082" t="s">
        <v>38</v>
      </c>
      <c r="J1082">
        <v>0</v>
      </c>
      <c r="K1082">
        <v>890.80973600000004</v>
      </c>
      <c r="L1082">
        <v>4.2411999999999998E-2</v>
      </c>
      <c r="M1082">
        <v>0</v>
      </c>
      <c r="N1082">
        <v>0</v>
      </c>
      <c r="O1082">
        <v>6.4311870000000004</v>
      </c>
      <c r="P1082">
        <v>1.0050999999999999E-2</v>
      </c>
    </row>
    <row r="1083" spans="1:16" x14ac:dyDescent="0.2">
      <c r="A1083" t="s">
        <v>12</v>
      </c>
      <c r="B1083">
        <v>725</v>
      </c>
      <c r="C1083">
        <v>732</v>
      </c>
      <c r="D1083" t="s">
        <v>614</v>
      </c>
      <c r="G1083">
        <v>7</v>
      </c>
      <c r="H1083">
        <v>890.40769999999998</v>
      </c>
      <c r="I1083" t="s">
        <v>38</v>
      </c>
      <c r="J1083">
        <v>0.05</v>
      </c>
      <c r="K1083">
        <v>890.98414000000002</v>
      </c>
      <c r="L1083">
        <v>5.7814999999999998E-2</v>
      </c>
      <c r="M1083">
        <v>0.174405</v>
      </c>
      <c r="N1083">
        <v>7.1703000000000003E-2</v>
      </c>
      <c r="O1083">
        <v>6.412452</v>
      </c>
      <c r="P1083">
        <v>9.4400000000000005E-3</v>
      </c>
    </row>
    <row r="1084" spans="1:16" x14ac:dyDescent="0.2">
      <c r="A1084" t="s">
        <v>12</v>
      </c>
      <c r="B1084">
        <v>725</v>
      </c>
      <c r="C1084">
        <v>732</v>
      </c>
      <c r="D1084" t="s">
        <v>614</v>
      </c>
      <c r="G1084">
        <v>7</v>
      </c>
      <c r="H1084">
        <v>890.40769999999998</v>
      </c>
      <c r="I1084" t="s">
        <v>38</v>
      </c>
      <c r="J1084">
        <v>0.5</v>
      </c>
      <c r="K1084">
        <v>890.98449500000004</v>
      </c>
      <c r="L1084">
        <v>5.2845999999999997E-2</v>
      </c>
      <c r="M1084">
        <v>0.17476</v>
      </c>
      <c r="N1084">
        <v>6.7761000000000002E-2</v>
      </c>
      <c r="O1084">
        <v>6.4064110000000003</v>
      </c>
      <c r="P1084">
        <v>8.6730000000000002E-3</v>
      </c>
    </row>
    <row r="1085" spans="1:16" x14ac:dyDescent="0.2">
      <c r="A1085" t="s">
        <v>12</v>
      </c>
      <c r="B1085">
        <v>725</v>
      </c>
      <c r="C1085">
        <v>732</v>
      </c>
      <c r="D1085" t="s">
        <v>614</v>
      </c>
      <c r="G1085">
        <v>7</v>
      </c>
      <c r="H1085">
        <v>890.40769999999998</v>
      </c>
      <c r="I1085" t="s">
        <v>38</v>
      </c>
      <c r="J1085">
        <v>5</v>
      </c>
      <c r="K1085">
        <v>891.05320200000006</v>
      </c>
      <c r="L1085">
        <v>2.8084000000000001E-2</v>
      </c>
      <c r="M1085">
        <v>0.24346599999999999</v>
      </c>
      <c r="N1085">
        <v>5.0867000000000002E-2</v>
      </c>
      <c r="O1085">
        <v>6.400436</v>
      </c>
      <c r="P1085">
        <v>1.3993E-2</v>
      </c>
    </row>
    <row r="1086" spans="1:16" x14ac:dyDescent="0.2">
      <c r="A1086" t="s">
        <v>12</v>
      </c>
      <c r="B1086">
        <v>725</v>
      </c>
      <c r="C1086">
        <v>732</v>
      </c>
      <c r="D1086" t="s">
        <v>614</v>
      </c>
      <c r="G1086">
        <v>7</v>
      </c>
      <c r="H1086">
        <v>890.40769999999998</v>
      </c>
      <c r="I1086" t="s">
        <v>38</v>
      </c>
      <c r="J1086">
        <v>50.000003999999997</v>
      </c>
      <c r="K1086">
        <v>891.03986899999995</v>
      </c>
      <c r="L1086">
        <v>3.1411000000000001E-2</v>
      </c>
      <c r="M1086">
        <v>0.23013400000000001</v>
      </c>
      <c r="N1086">
        <v>5.2776999999999998E-2</v>
      </c>
      <c r="O1086">
        <v>6.4031399999999996</v>
      </c>
      <c r="P1086">
        <v>1.2330000000000001E-2</v>
      </c>
    </row>
    <row r="1087" spans="1:16" x14ac:dyDescent="0.2">
      <c r="A1087" t="s">
        <v>12</v>
      </c>
      <c r="B1087">
        <v>725</v>
      </c>
      <c r="C1087">
        <v>732</v>
      </c>
      <c r="D1087" t="s">
        <v>614</v>
      </c>
      <c r="G1087">
        <v>7</v>
      </c>
      <c r="H1087">
        <v>890.40769999999998</v>
      </c>
      <c r="I1087" t="s">
        <v>36</v>
      </c>
      <c r="J1087">
        <v>0</v>
      </c>
      <c r="K1087">
        <v>890.80973600000004</v>
      </c>
      <c r="L1087">
        <v>4.2411999999999998E-2</v>
      </c>
      <c r="M1087">
        <v>0</v>
      </c>
      <c r="N1087">
        <v>0</v>
      </c>
      <c r="O1087">
        <v>6.4311870000000004</v>
      </c>
      <c r="P1087">
        <v>1.0050999999999999E-2</v>
      </c>
    </row>
    <row r="1088" spans="1:16" x14ac:dyDescent="0.2">
      <c r="A1088" t="s">
        <v>12</v>
      </c>
      <c r="B1088">
        <v>725</v>
      </c>
      <c r="C1088">
        <v>732</v>
      </c>
      <c r="D1088" t="s">
        <v>614</v>
      </c>
      <c r="G1088">
        <v>7</v>
      </c>
      <c r="H1088">
        <v>890.40769999999998</v>
      </c>
      <c r="I1088" t="s">
        <v>36</v>
      </c>
      <c r="J1088">
        <v>0.05</v>
      </c>
      <c r="K1088">
        <v>890.90114400000004</v>
      </c>
      <c r="L1088">
        <v>8.1722000000000003E-2</v>
      </c>
      <c r="M1088">
        <v>9.1409000000000004E-2</v>
      </c>
      <c r="N1088">
        <v>9.2072000000000001E-2</v>
      </c>
      <c r="O1088">
        <v>6.4193749999999996</v>
      </c>
      <c r="P1088">
        <v>1.9351E-2</v>
      </c>
    </row>
    <row r="1089" spans="1:16" x14ac:dyDescent="0.2">
      <c r="A1089" t="s">
        <v>12</v>
      </c>
      <c r="B1089">
        <v>725</v>
      </c>
      <c r="C1089">
        <v>732</v>
      </c>
      <c r="D1089" t="s">
        <v>614</v>
      </c>
      <c r="G1089">
        <v>7</v>
      </c>
      <c r="H1089">
        <v>890.40769999999998</v>
      </c>
      <c r="I1089" t="s">
        <v>36</v>
      </c>
      <c r="J1089">
        <v>0.5</v>
      </c>
      <c r="K1089">
        <v>890.90304700000002</v>
      </c>
      <c r="L1089">
        <v>5.7673000000000002E-2</v>
      </c>
      <c r="M1089">
        <v>9.3312000000000006E-2</v>
      </c>
      <c r="N1089">
        <v>7.1589E-2</v>
      </c>
      <c r="O1089">
        <v>6.4092330000000004</v>
      </c>
      <c r="P1089">
        <v>6.5649999999999997E-3</v>
      </c>
    </row>
    <row r="1090" spans="1:16" x14ac:dyDescent="0.2">
      <c r="A1090" t="s">
        <v>12</v>
      </c>
      <c r="B1090">
        <v>725</v>
      </c>
      <c r="C1090">
        <v>732</v>
      </c>
      <c r="D1090" t="s">
        <v>614</v>
      </c>
      <c r="G1090">
        <v>7</v>
      </c>
      <c r="H1090">
        <v>890.40769999999998</v>
      </c>
      <c r="I1090" t="s">
        <v>36</v>
      </c>
      <c r="J1090">
        <v>5</v>
      </c>
      <c r="K1090">
        <v>891.02313500000002</v>
      </c>
      <c r="L1090">
        <v>8.7091000000000002E-2</v>
      </c>
      <c r="M1090">
        <v>0.21340000000000001</v>
      </c>
      <c r="N1090">
        <v>9.6868999999999997E-2</v>
      </c>
      <c r="O1090">
        <v>6.4197749999999996</v>
      </c>
      <c r="P1090">
        <v>1.8679000000000001E-2</v>
      </c>
    </row>
    <row r="1091" spans="1:16" x14ac:dyDescent="0.2">
      <c r="A1091" t="s">
        <v>12</v>
      </c>
      <c r="B1091">
        <v>725</v>
      </c>
      <c r="C1091">
        <v>732</v>
      </c>
      <c r="D1091" t="s">
        <v>614</v>
      </c>
      <c r="G1091">
        <v>7</v>
      </c>
      <c r="H1091">
        <v>890.40769999999998</v>
      </c>
      <c r="I1091" t="s">
        <v>36</v>
      </c>
      <c r="J1091">
        <v>50.000003999999997</v>
      </c>
      <c r="K1091">
        <v>890.98639400000002</v>
      </c>
      <c r="L1091">
        <v>7.1818000000000007E-2</v>
      </c>
      <c r="M1091">
        <v>0.17665800000000001</v>
      </c>
      <c r="N1091">
        <v>8.3405999999999994E-2</v>
      </c>
      <c r="O1091">
        <v>6.3950909999999999</v>
      </c>
      <c r="P1091">
        <v>1.7713E-2</v>
      </c>
    </row>
    <row r="1092" spans="1:16" x14ac:dyDescent="0.2">
      <c r="A1092" t="s">
        <v>12</v>
      </c>
      <c r="B1092">
        <v>733</v>
      </c>
      <c r="C1092">
        <v>750</v>
      </c>
      <c r="D1092" t="s">
        <v>615</v>
      </c>
      <c r="G1092">
        <v>17</v>
      </c>
      <c r="H1092">
        <v>2014.079</v>
      </c>
      <c r="I1092" t="s">
        <v>38</v>
      </c>
      <c r="J1092">
        <v>0</v>
      </c>
      <c r="K1092">
        <v>2015.2534459999999</v>
      </c>
      <c r="L1092">
        <v>2.9891000000000001E-2</v>
      </c>
      <c r="M1092">
        <v>0</v>
      </c>
      <c r="N1092">
        <v>0</v>
      </c>
      <c r="O1092">
        <v>17.346378000000001</v>
      </c>
      <c r="P1092">
        <v>6.0039999999999998E-3</v>
      </c>
    </row>
    <row r="1093" spans="1:16" x14ac:dyDescent="0.2">
      <c r="A1093" t="s">
        <v>12</v>
      </c>
      <c r="B1093">
        <v>733</v>
      </c>
      <c r="C1093">
        <v>750</v>
      </c>
      <c r="D1093" t="s">
        <v>615</v>
      </c>
      <c r="G1093">
        <v>17</v>
      </c>
      <c r="H1093">
        <v>2014.079</v>
      </c>
      <c r="I1093" t="s">
        <v>38</v>
      </c>
      <c r="J1093">
        <v>0.05</v>
      </c>
      <c r="K1093">
        <v>2016.24234</v>
      </c>
      <c r="L1093">
        <v>5.2970000000000003E-2</v>
      </c>
      <c r="M1093">
        <v>0.98889300000000002</v>
      </c>
      <c r="N1093">
        <v>6.0822000000000001E-2</v>
      </c>
      <c r="O1093">
        <v>17.340824000000001</v>
      </c>
      <c r="P1093">
        <v>2.6080000000000001E-3</v>
      </c>
    </row>
    <row r="1094" spans="1:16" x14ac:dyDescent="0.2">
      <c r="A1094" t="s">
        <v>12</v>
      </c>
      <c r="B1094">
        <v>733</v>
      </c>
      <c r="C1094">
        <v>750</v>
      </c>
      <c r="D1094" t="s">
        <v>615</v>
      </c>
      <c r="G1094">
        <v>17</v>
      </c>
      <c r="H1094">
        <v>2014.079</v>
      </c>
      <c r="I1094" t="s">
        <v>38</v>
      </c>
      <c r="J1094">
        <v>0.5</v>
      </c>
      <c r="K1094">
        <v>2016.4832899999999</v>
      </c>
      <c r="L1094">
        <v>3.1163E-2</v>
      </c>
      <c r="M1094">
        <v>1.2298439999999999</v>
      </c>
      <c r="N1094">
        <v>4.3180999999999997E-2</v>
      </c>
      <c r="O1094">
        <v>17.324148000000001</v>
      </c>
      <c r="P1094">
        <v>7.1159999999999999E-3</v>
      </c>
    </row>
    <row r="1095" spans="1:16" x14ac:dyDescent="0.2">
      <c r="A1095" t="s">
        <v>12</v>
      </c>
      <c r="B1095">
        <v>733</v>
      </c>
      <c r="C1095">
        <v>750</v>
      </c>
      <c r="D1095" t="s">
        <v>615</v>
      </c>
      <c r="G1095">
        <v>17</v>
      </c>
      <c r="H1095">
        <v>2014.079</v>
      </c>
      <c r="I1095" t="s">
        <v>38</v>
      </c>
      <c r="J1095">
        <v>5</v>
      </c>
      <c r="K1095">
        <v>2016.717187</v>
      </c>
      <c r="L1095">
        <v>1.7978999999999998E-2</v>
      </c>
      <c r="M1095">
        <v>1.463741</v>
      </c>
      <c r="N1095">
        <v>3.4881000000000002E-2</v>
      </c>
      <c r="O1095">
        <v>17.337971</v>
      </c>
      <c r="P1095">
        <v>5.3179999999999998E-3</v>
      </c>
    </row>
    <row r="1096" spans="1:16" x14ac:dyDescent="0.2">
      <c r="A1096" t="s">
        <v>12</v>
      </c>
      <c r="B1096">
        <v>733</v>
      </c>
      <c r="C1096">
        <v>750</v>
      </c>
      <c r="D1096" t="s">
        <v>615</v>
      </c>
      <c r="G1096">
        <v>17</v>
      </c>
      <c r="H1096">
        <v>2014.079</v>
      </c>
      <c r="I1096" t="s">
        <v>38</v>
      </c>
      <c r="J1096">
        <v>50.000003999999997</v>
      </c>
      <c r="K1096">
        <v>2017.6840480000001</v>
      </c>
      <c r="L1096">
        <v>7.9679999999999994E-3</v>
      </c>
      <c r="M1096">
        <v>2.4306019999999999</v>
      </c>
      <c r="N1096">
        <v>3.0935000000000001E-2</v>
      </c>
      <c r="O1096">
        <v>17.320601</v>
      </c>
      <c r="P1096">
        <v>6.1539999999999997E-3</v>
      </c>
    </row>
    <row r="1097" spans="1:16" x14ac:dyDescent="0.2">
      <c r="A1097" t="s">
        <v>12</v>
      </c>
      <c r="B1097">
        <v>733</v>
      </c>
      <c r="C1097">
        <v>750</v>
      </c>
      <c r="D1097" t="s">
        <v>615</v>
      </c>
      <c r="G1097">
        <v>17</v>
      </c>
      <c r="H1097">
        <v>2014.079</v>
      </c>
      <c r="I1097" t="s">
        <v>36</v>
      </c>
      <c r="J1097">
        <v>0</v>
      </c>
      <c r="K1097">
        <v>2015.2534459999999</v>
      </c>
      <c r="L1097">
        <v>2.9891000000000001E-2</v>
      </c>
      <c r="M1097">
        <v>0</v>
      </c>
      <c r="N1097">
        <v>0</v>
      </c>
      <c r="O1097">
        <v>17.346378000000001</v>
      </c>
      <c r="P1097">
        <v>6.0039999999999998E-3</v>
      </c>
    </row>
    <row r="1098" spans="1:16" x14ac:dyDescent="0.2">
      <c r="A1098" t="s">
        <v>12</v>
      </c>
      <c r="B1098">
        <v>733</v>
      </c>
      <c r="C1098">
        <v>750</v>
      </c>
      <c r="D1098" t="s">
        <v>615</v>
      </c>
      <c r="G1098">
        <v>17</v>
      </c>
      <c r="H1098">
        <v>2014.079</v>
      </c>
      <c r="I1098" t="s">
        <v>36</v>
      </c>
      <c r="J1098">
        <v>0.05</v>
      </c>
      <c r="K1098">
        <v>2016.1878449999999</v>
      </c>
      <c r="L1098">
        <v>2.6027000000000002E-2</v>
      </c>
      <c r="M1098">
        <v>0.93439899999999998</v>
      </c>
      <c r="N1098">
        <v>3.9634000000000003E-2</v>
      </c>
      <c r="O1098">
        <v>17.350539999999999</v>
      </c>
      <c r="P1098">
        <v>3.6970000000000002E-3</v>
      </c>
    </row>
    <row r="1099" spans="1:16" x14ac:dyDescent="0.2">
      <c r="A1099" t="s">
        <v>12</v>
      </c>
      <c r="B1099">
        <v>733</v>
      </c>
      <c r="C1099">
        <v>750</v>
      </c>
      <c r="D1099" t="s">
        <v>615</v>
      </c>
      <c r="G1099">
        <v>17</v>
      </c>
      <c r="H1099">
        <v>2014.079</v>
      </c>
      <c r="I1099" t="s">
        <v>36</v>
      </c>
      <c r="J1099">
        <v>0.5</v>
      </c>
      <c r="K1099">
        <v>2016.35998</v>
      </c>
      <c r="L1099">
        <v>4.2617000000000002E-2</v>
      </c>
      <c r="M1099">
        <v>1.106533</v>
      </c>
      <c r="N1099">
        <v>5.2054000000000003E-2</v>
      </c>
      <c r="O1099">
        <v>17.333780000000001</v>
      </c>
      <c r="P1099">
        <v>8.7880000000000007E-3</v>
      </c>
    </row>
    <row r="1100" spans="1:16" x14ac:dyDescent="0.2">
      <c r="A1100" t="s">
        <v>12</v>
      </c>
      <c r="B1100">
        <v>733</v>
      </c>
      <c r="C1100">
        <v>750</v>
      </c>
      <c r="D1100" t="s">
        <v>615</v>
      </c>
      <c r="G1100">
        <v>17</v>
      </c>
      <c r="H1100">
        <v>2014.079</v>
      </c>
      <c r="I1100" t="s">
        <v>36</v>
      </c>
      <c r="J1100">
        <v>5</v>
      </c>
      <c r="K1100">
        <v>2016.671742</v>
      </c>
      <c r="L1100">
        <v>2.8402E-2</v>
      </c>
      <c r="M1100">
        <v>1.418296</v>
      </c>
      <c r="N1100">
        <v>4.1232999999999999E-2</v>
      </c>
      <c r="O1100">
        <v>17.350950000000001</v>
      </c>
      <c r="P1100">
        <v>9.5130000000000006E-3</v>
      </c>
    </row>
    <row r="1101" spans="1:16" x14ac:dyDescent="0.2">
      <c r="A1101" t="s">
        <v>12</v>
      </c>
      <c r="B1101">
        <v>733</v>
      </c>
      <c r="C1101">
        <v>750</v>
      </c>
      <c r="D1101" t="s">
        <v>615</v>
      </c>
      <c r="G1101">
        <v>17</v>
      </c>
      <c r="H1101">
        <v>2014.079</v>
      </c>
      <c r="I1101" t="s">
        <v>36</v>
      </c>
      <c r="J1101">
        <v>50.000003999999997</v>
      </c>
      <c r="K1101">
        <v>2017.7113360000001</v>
      </c>
      <c r="L1101">
        <v>3.2098000000000002E-2</v>
      </c>
      <c r="M1101">
        <v>2.4578899999999999</v>
      </c>
      <c r="N1101">
        <v>4.3860000000000003E-2</v>
      </c>
      <c r="O1101">
        <v>17.315404999999998</v>
      </c>
      <c r="P1101">
        <v>4.2079999999999999E-3</v>
      </c>
    </row>
    <row r="1102" spans="1:16" x14ac:dyDescent="0.2">
      <c r="A1102" t="s">
        <v>12</v>
      </c>
      <c r="B1102">
        <v>736</v>
      </c>
      <c r="C1102">
        <v>750</v>
      </c>
      <c r="D1102" t="s">
        <v>616</v>
      </c>
      <c r="G1102">
        <v>14</v>
      </c>
      <c r="H1102">
        <v>1698.9173000000001</v>
      </c>
      <c r="I1102" t="s">
        <v>38</v>
      </c>
      <c r="J1102">
        <v>0</v>
      </c>
      <c r="K1102">
        <v>1699.8120249999999</v>
      </c>
      <c r="L1102">
        <v>5.0639000000000003E-2</v>
      </c>
      <c r="M1102">
        <v>0</v>
      </c>
      <c r="N1102">
        <v>0</v>
      </c>
      <c r="O1102">
        <v>13.533661</v>
      </c>
      <c r="P1102">
        <v>1.4305999999999999E-2</v>
      </c>
    </row>
    <row r="1103" spans="1:16" x14ac:dyDescent="0.2">
      <c r="A1103" t="s">
        <v>12</v>
      </c>
      <c r="B1103">
        <v>736</v>
      </c>
      <c r="C1103">
        <v>750</v>
      </c>
      <c r="D1103" t="s">
        <v>616</v>
      </c>
      <c r="G1103">
        <v>14</v>
      </c>
      <c r="H1103">
        <v>1698.9173000000001</v>
      </c>
      <c r="I1103" t="s">
        <v>38</v>
      </c>
      <c r="J1103">
        <v>0.05</v>
      </c>
      <c r="K1103">
        <v>1700.570802</v>
      </c>
      <c r="L1103">
        <v>2.7327000000000001E-2</v>
      </c>
      <c r="M1103">
        <v>0.75877700000000003</v>
      </c>
      <c r="N1103">
        <v>5.7542000000000003E-2</v>
      </c>
      <c r="O1103">
        <v>13.535879</v>
      </c>
      <c r="P1103">
        <v>2.5260000000000001E-2</v>
      </c>
    </row>
    <row r="1104" spans="1:16" x14ac:dyDescent="0.2">
      <c r="A1104" t="s">
        <v>12</v>
      </c>
      <c r="B1104">
        <v>736</v>
      </c>
      <c r="C1104">
        <v>750</v>
      </c>
      <c r="D1104" t="s">
        <v>616</v>
      </c>
      <c r="G1104">
        <v>14</v>
      </c>
      <c r="H1104">
        <v>1698.9173000000001</v>
      </c>
      <c r="I1104" t="s">
        <v>38</v>
      </c>
      <c r="J1104">
        <v>0.5</v>
      </c>
      <c r="K1104">
        <v>1700.5479150000001</v>
      </c>
      <c r="L1104">
        <v>3.5638000000000003E-2</v>
      </c>
      <c r="M1104">
        <v>0.73589000000000004</v>
      </c>
      <c r="N1104">
        <v>6.1921999999999998E-2</v>
      </c>
      <c r="O1104">
        <v>13.522879</v>
      </c>
      <c r="P1104">
        <v>9.0670000000000004E-3</v>
      </c>
    </row>
    <row r="1105" spans="1:16" x14ac:dyDescent="0.2">
      <c r="A1105" t="s">
        <v>12</v>
      </c>
      <c r="B1105">
        <v>736</v>
      </c>
      <c r="C1105">
        <v>750</v>
      </c>
      <c r="D1105" t="s">
        <v>616</v>
      </c>
      <c r="G1105">
        <v>14</v>
      </c>
      <c r="H1105">
        <v>1698.9173000000001</v>
      </c>
      <c r="I1105" t="s">
        <v>38</v>
      </c>
      <c r="J1105">
        <v>5</v>
      </c>
      <c r="K1105">
        <v>1700.6981229999999</v>
      </c>
      <c r="L1105">
        <v>4.5852999999999998E-2</v>
      </c>
      <c r="M1105">
        <v>0.88609800000000005</v>
      </c>
      <c r="N1105">
        <v>6.8314E-2</v>
      </c>
      <c r="O1105">
        <v>13.564733</v>
      </c>
      <c r="P1105">
        <v>1.7578E-2</v>
      </c>
    </row>
    <row r="1106" spans="1:16" x14ac:dyDescent="0.2">
      <c r="A1106" t="s">
        <v>12</v>
      </c>
      <c r="B1106">
        <v>736</v>
      </c>
      <c r="C1106">
        <v>750</v>
      </c>
      <c r="D1106" t="s">
        <v>616</v>
      </c>
      <c r="G1106">
        <v>14</v>
      </c>
      <c r="H1106">
        <v>1698.9173000000001</v>
      </c>
      <c r="I1106" t="s">
        <v>38</v>
      </c>
      <c r="J1106">
        <v>50.000003999999997</v>
      </c>
      <c r="K1106">
        <v>1701.578174</v>
      </c>
      <c r="L1106">
        <v>4.1750000000000002E-2</v>
      </c>
      <c r="M1106">
        <v>1.766149</v>
      </c>
      <c r="N1106">
        <v>6.5629999999999994E-2</v>
      </c>
      <c r="O1106">
        <v>13.545104</v>
      </c>
      <c r="P1106">
        <v>8.5599999999999999E-3</v>
      </c>
    </row>
    <row r="1107" spans="1:16" x14ac:dyDescent="0.2">
      <c r="A1107" t="s">
        <v>12</v>
      </c>
      <c r="B1107">
        <v>736</v>
      </c>
      <c r="C1107">
        <v>750</v>
      </c>
      <c r="D1107" t="s">
        <v>616</v>
      </c>
      <c r="G1107">
        <v>14</v>
      </c>
      <c r="H1107">
        <v>1698.9173000000001</v>
      </c>
      <c r="I1107" t="s">
        <v>36</v>
      </c>
      <c r="J1107">
        <v>0</v>
      </c>
      <c r="K1107">
        <v>1699.8120249999999</v>
      </c>
      <c r="L1107">
        <v>5.0639000000000003E-2</v>
      </c>
      <c r="M1107">
        <v>0</v>
      </c>
      <c r="N1107">
        <v>0</v>
      </c>
      <c r="O1107">
        <v>13.533661</v>
      </c>
      <c r="P1107">
        <v>1.4305999999999999E-2</v>
      </c>
    </row>
    <row r="1108" spans="1:16" x14ac:dyDescent="0.2">
      <c r="A1108" t="s">
        <v>12</v>
      </c>
      <c r="B1108">
        <v>736</v>
      </c>
      <c r="C1108">
        <v>750</v>
      </c>
      <c r="D1108" t="s">
        <v>616</v>
      </c>
      <c r="G1108">
        <v>14</v>
      </c>
      <c r="H1108">
        <v>1698.9173000000001</v>
      </c>
      <c r="I1108" t="s">
        <v>36</v>
      </c>
      <c r="J1108">
        <v>0.05</v>
      </c>
      <c r="K1108">
        <v>1700.556077</v>
      </c>
      <c r="L1108">
        <v>3.3832000000000001E-2</v>
      </c>
      <c r="M1108">
        <v>0.74405200000000005</v>
      </c>
      <c r="N1108">
        <v>6.0900999999999997E-2</v>
      </c>
      <c r="O1108">
        <v>13.571552000000001</v>
      </c>
      <c r="P1108">
        <v>1.3440000000000001E-2</v>
      </c>
    </row>
    <row r="1109" spans="1:16" x14ac:dyDescent="0.2">
      <c r="A1109" t="s">
        <v>12</v>
      </c>
      <c r="B1109">
        <v>736</v>
      </c>
      <c r="C1109">
        <v>750</v>
      </c>
      <c r="D1109" t="s">
        <v>616</v>
      </c>
      <c r="G1109">
        <v>14</v>
      </c>
      <c r="H1109">
        <v>1698.9173000000001</v>
      </c>
      <c r="I1109" t="s">
        <v>36</v>
      </c>
      <c r="J1109">
        <v>0.5</v>
      </c>
      <c r="K1109">
        <v>1700.5405539999999</v>
      </c>
      <c r="L1109">
        <v>3.4854999999999997E-2</v>
      </c>
      <c r="M1109">
        <v>0.72852799999999995</v>
      </c>
      <c r="N1109">
        <v>6.1475000000000002E-2</v>
      </c>
      <c r="O1109">
        <v>13.54274</v>
      </c>
      <c r="P1109">
        <v>2.3723000000000001E-2</v>
      </c>
    </row>
    <row r="1110" spans="1:16" x14ac:dyDescent="0.2">
      <c r="A1110" t="s">
        <v>12</v>
      </c>
      <c r="B1110">
        <v>736</v>
      </c>
      <c r="C1110">
        <v>750</v>
      </c>
      <c r="D1110" t="s">
        <v>616</v>
      </c>
      <c r="G1110">
        <v>14</v>
      </c>
      <c r="H1110">
        <v>1698.9173000000001</v>
      </c>
      <c r="I1110" t="s">
        <v>36</v>
      </c>
      <c r="J1110">
        <v>5</v>
      </c>
      <c r="K1110">
        <v>1700.778937</v>
      </c>
      <c r="L1110">
        <v>3.2194E-2</v>
      </c>
      <c r="M1110">
        <v>0.96691199999999999</v>
      </c>
      <c r="N1110">
        <v>6.0005999999999997E-2</v>
      </c>
      <c r="O1110">
        <v>13.599819</v>
      </c>
      <c r="P1110">
        <v>1.9366999999999999E-2</v>
      </c>
    </row>
    <row r="1111" spans="1:16" x14ac:dyDescent="0.2">
      <c r="A1111" t="s">
        <v>12</v>
      </c>
      <c r="B1111">
        <v>736</v>
      </c>
      <c r="C1111">
        <v>750</v>
      </c>
      <c r="D1111" t="s">
        <v>616</v>
      </c>
      <c r="G1111">
        <v>14</v>
      </c>
      <c r="H1111">
        <v>1698.9173000000001</v>
      </c>
      <c r="I1111" t="s">
        <v>36</v>
      </c>
      <c r="J1111">
        <v>50.000003999999997</v>
      </c>
      <c r="K1111">
        <v>1701.631001</v>
      </c>
      <c r="L1111">
        <v>6.3389000000000001E-2</v>
      </c>
      <c r="M1111">
        <v>1.8189759999999999</v>
      </c>
      <c r="N1111">
        <v>8.1131999999999996E-2</v>
      </c>
      <c r="O1111">
        <v>13.524768999999999</v>
      </c>
      <c r="P1111">
        <v>1.4024E-2</v>
      </c>
    </row>
    <row r="1112" spans="1:16" x14ac:dyDescent="0.2">
      <c r="A1112" t="s">
        <v>12</v>
      </c>
      <c r="B1112">
        <v>737</v>
      </c>
      <c r="C1112">
        <v>749</v>
      </c>
      <c r="D1112" t="s">
        <v>617</v>
      </c>
      <c r="G1112">
        <v>12</v>
      </c>
      <c r="H1112">
        <v>1484.7855999999999</v>
      </c>
      <c r="I1112" t="s">
        <v>38</v>
      </c>
      <c r="J1112">
        <v>0</v>
      </c>
      <c r="K1112">
        <v>1485.5156939999999</v>
      </c>
      <c r="L1112">
        <v>4.6058000000000002E-2</v>
      </c>
      <c r="M1112">
        <v>0</v>
      </c>
      <c r="N1112">
        <v>0</v>
      </c>
      <c r="O1112">
        <v>11.593090999999999</v>
      </c>
      <c r="P1112">
        <v>1.3266E-2</v>
      </c>
    </row>
    <row r="1113" spans="1:16" x14ac:dyDescent="0.2">
      <c r="A1113" t="s">
        <v>12</v>
      </c>
      <c r="B1113">
        <v>737</v>
      </c>
      <c r="C1113">
        <v>749</v>
      </c>
      <c r="D1113" t="s">
        <v>617</v>
      </c>
      <c r="G1113">
        <v>12</v>
      </c>
      <c r="H1113">
        <v>1484.7855999999999</v>
      </c>
      <c r="I1113" t="s">
        <v>38</v>
      </c>
      <c r="J1113">
        <v>0.05</v>
      </c>
      <c r="K1113">
        <v>1486.2969869999999</v>
      </c>
      <c r="L1113">
        <v>4.6993E-2</v>
      </c>
      <c r="M1113">
        <v>0.78129300000000002</v>
      </c>
      <c r="N1113">
        <v>6.5799999999999997E-2</v>
      </c>
      <c r="O1113">
        <v>11.595736</v>
      </c>
      <c r="P1113">
        <v>2.1118000000000001E-2</v>
      </c>
    </row>
    <row r="1114" spans="1:16" x14ac:dyDescent="0.2">
      <c r="A1114" t="s">
        <v>12</v>
      </c>
      <c r="B1114">
        <v>737</v>
      </c>
      <c r="C1114">
        <v>749</v>
      </c>
      <c r="D1114" t="s">
        <v>617</v>
      </c>
      <c r="G1114">
        <v>12</v>
      </c>
      <c r="H1114">
        <v>1484.7855999999999</v>
      </c>
      <c r="I1114" t="s">
        <v>38</v>
      </c>
      <c r="J1114">
        <v>0.5</v>
      </c>
      <c r="K1114">
        <v>1486.4164619999999</v>
      </c>
      <c r="L1114">
        <v>3.2954999999999998E-2</v>
      </c>
      <c r="M1114">
        <v>0.90076800000000001</v>
      </c>
      <c r="N1114">
        <v>5.6633999999999997E-2</v>
      </c>
      <c r="O1114">
        <v>11.583424000000001</v>
      </c>
      <c r="P1114">
        <v>2.1061E-2</v>
      </c>
    </row>
    <row r="1115" spans="1:16" x14ac:dyDescent="0.2">
      <c r="A1115" t="s">
        <v>12</v>
      </c>
      <c r="B1115">
        <v>737</v>
      </c>
      <c r="C1115">
        <v>749</v>
      </c>
      <c r="D1115" t="s">
        <v>617</v>
      </c>
      <c r="G1115">
        <v>12</v>
      </c>
      <c r="H1115">
        <v>1484.7855999999999</v>
      </c>
      <c r="I1115" t="s">
        <v>38</v>
      </c>
      <c r="J1115">
        <v>5</v>
      </c>
      <c r="K1115">
        <v>1486.5750270000001</v>
      </c>
      <c r="L1115">
        <v>4.4875999999999999E-2</v>
      </c>
      <c r="M1115">
        <v>1.0593330000000001</v>
      </c>
      <c r="N1115">
        <v>6.4305000000000001E-2</v>
      </c>
      <c r="O1115">
        <v>11.616716</v>
      </c>
      <c r="P1115">
        <v>1.6729999999999998E-2</v>
      </c>
    </row>
    <row r="1116" spans="1:16" x14ac:dyDescent="0.2">
      <c r="A1116" t="s">
        <v>12</v>
      </c>
      <c r="B1116">
        <v>737</v>
      </c>
      <c r="C1116">
        <v>749</v>
      </c>
      <c r="D1116" t="s">
        <v>617</v>
      </c>
      <c r="G1116">
        <v>12</v>
      </c>
      <c r="H1116">
        <v>1484.7855999999999</v>
      </c>
      <c r="I1116" t="s">
        <v>38</v>
      </c>
      <c r="J1116">
        <v>50.000003999999997</v>
      </c>
      <c r="K1116">
        <v>1487.3716609999999</v>
      </c>
      <c r="L1116">
        <v>7.4077000000000004E-2</v>
      </c>
      <c r="M1116">
        <v>1.8559669999999999</v>
      </c>
      <c r="N1116">
        <v>8.7228E-2</v>
      </c>
      <c r="O1116">
        <v>11.588488999999999</v>
      </c>
      <c r="P1116">
        <v>1.2958000000000001E-2</v>
      </c>
    </row>
    <row r="1117" spans="1:16" x14ac:dyDescent="0.2">
      <c r="A1117" t="s">
        <v>12</v>
      </c>
      <c r="B1117">
        <v>737</v>
      </c>
      <c r="C1117">
        <v>749</v>
      </c>
      <c r="D1117" t="s">
        <v>617</v>
      </c>
      <c r="G1117">
        <v>12</v>
      </c>
      <c r="H1117">
        <v>1484.7855999999999</v>
      </c>
      <c r="I1117" t="s">
        <v>36</v>
      </c>
      <c r="J1117">
        <v>0</v>
      </c>
      <c r="K1117">
        <v>1485.5156939999999</v>
      </c>
      <c r="L1117">
        <v>4.6058000000000002E-2</v>
      </c>
      <c r="M1117">
        <v>0</v>
      </c>
      <c r="N1117">
        <v>0</v>
      </c>
      <c r="O1117">
        <v>11.593090999999999</v>
      </c>
      <c r="P1117">
        <v>1.3266E-2</v>
      </c>
    </row>
    <row r="1118" spans="1:16" x14ac:dyDescent="0.2">
      <c r="A1118" t="s">
        <v>12</v>
      </c>
      <c r="B1118">
        <v>737</v>
      </c>
      <c r="C1118">
        <v>749</v>
      </c>
      <c r="D1118" t="s">
        <v>617</v>
      </c>
      <c r="G1118">
        <v>12</v>
      </c>
      <c r="H1118">
        <v>1484.7855999999999</v>
      </c>
      <c r="I1118" t="s">
        <v>36</v>
      </c>
      <c r="J1118">
        <v>0.05</v>
      </c>
      <c r="K1118">
        <v>1486.366385</v>
      </c>
      <c r="L1118">
        <v>7.7621999999999997E-2</v>
      </c>
      <c r="M1118">
        <v>0.85069099999999997</v>
      </c>
      <c r="N1118">
        <v>9.0258000000000005E-2</v>
      </c>
      <c r="O1118">
        <v>11.624553000000001</v>
      </c>
      <c r="P1118">
        <v>2.8083E-2</v>
      </c>
    </row>
    <row r="1119" spans="1:16" x14ac:dyDescent="0.2">
      <c r="A1119" t="s">
        <v>12</v>
      </c>
      <c r="B1119">
        <v>737</v>
      </c>
      <c r="C1119">
        <v>749</v>
      </c>
      <c r="D1119" t="s">
        <v>617</v>
      </c>
      <c r="G1119">
        <v>12</v>
      </c>
      <c r="H1119">
        <v>1484.7855999999999</v>
      </c>
      <c r="I1119" t="s">
        <v>36</v>
      </c>
      <c r="J1119">
        <v>0.5</v>
      </c>
      <c r="K1119">
        <v>1486.422994</v>
      </c>
      <c r="L1119">
        <v>5.5091000000000001E-2</v>
      </c>
      <c r="M1119">
        <v>0.9073</v>
      </c>
      <c r="N1119">
        <v>7.1806999999999996E-2</v>
      </c>
      <c r="O1119">
        <v>11.598269</v>
      </c>
      <c r="P1119">
        <v>1.7145000000000001E-2</v>
      </c>
    </row>
    <row r="1120" spans="1:16" x14ac:dyDescent="0.2">
      <c r="A1120" t="s">
        <v>12</v>
      </c>
      <c r="B1120">
        <v>737</v>
      </c>
      <c r="C1120">
        <v>749</v>
      </c>
      <c r="D1120" t="s">
        <v>617</v>
      </c>
      <c r="G1120">
        <v>12</v>
      </c>
      <c r="H1120">
        <v>1484.7855999999999</v>
      </c>
      <c r="I1120" t="s">
        <v>36</v>
      </c>
      <c r="J1120">
        <v>5</v>
      </c>
      <c r="K1120">
        <v>1486.691257</v>
      </c>
      <c r="L1120">
        <v>2.8018999999999999E-2</v>
      </c>
      <c r="M1120">
        <v>1.175562</v>
      </c>
      <c r="N1120">
        <v>5.3911000000000001E-2</v>
      </c>
      <c r="O1120">
        <v>11.646609</v>
      </c>
      <c r="P1120">
        <v>2.0188000000000001E-2</v>
      </c>
    </row>
    <row r="1121" spans="1:16" x14ac:dyDescent="0.2">
      <c r="A1121" t="s">
        <v>12</v>
      </c>
      <c r="B1121">
        <v>737</v>
      </c>
      <c r="C1121">
        <v>749</v>
      </c>
      <c r="D1121" t="s">
        <v>617</v>
      </c>
      <c r="G1121">
        <v>12</v>
      </c>
      <c r="H1121">
        <v>1484.7855999999999</v>
      </c>
      <c r="I1121" t="s">
        <v>36</v>
      </c>
      <c r="J1121">
        <v>50.000003999999997</v>
      </c>
      <c r="K1121">
        <v>1487.449603</v>
      </c>
      <c r="L1121">
        <v>9.8839999999999997E-2</v>
      </c>
      <c r="M1121">
        <v>1.9339090000000001</v>
      </c>
      <c r="N1121">
        <v>0.109044</v>
      </c>
      <c r="O1121">
        <v>11.572177</v>
      </c>
      <c r="P1121">
        <v>1.5958E-2</v>
      </c>
    </row>
    <row r="1122" spans="1:16" x14ac:dyDescent="0.2">
      <c r="A1122" t="s">
        <v>12</v>
      </c>
      <c r="B1122">
        <v>737</v>
      </c>
      <c r="C1122">
        <v>750</v>
      </c>
      <c r="D1122" t="s">
        <v>618</v>
      </c>
      <c r="G1122">
        <v>13</v>
      </c>
      <c r="H1122">
        <v>1597.8697</v>
      </c>
      <c r="I1122" t="s">
        <v>38</v>
      </c>
      <c r="J1122">
        <v>0</v>
      </c>
      <c r="K1122">
        <v>1598.7685429999999</v>
      </c>
      <c r="L1122">
        <v>8.2161999999999999E-2</v>
      </c>
      <c r="M1122">
        <v>0</v>
      </c>
      <c r="N1122">
        <v>0</v>
      </c>
      <c r="O1122">
        <v>13.373491</v>
      </c>
      <c r="P1122">
        <v>9.691E-3</v>
      </c>
    </row>
    <row r="1123" spans="1:16" x14ac:dyDescent="0.2">
      <c r="A1123" t="s">
        <v>12</v>
      </c>
      <c r="B1123">
        <v>737</v>
      </c>
      <c r="C1123">
        <v>750</v>
      </c>
      <c r="D1123" t="s">
        <v>618</v>
      </c>
      <c r="G1123">
        <v>13</v>
      </c>
      <c r="H1123">
        <v>1597.8697</v>
      </c>
      <c r="I1123" t="s">
        <v>38</v>
      </c>
      <c r="J1123">
        <v>0.05</v>
      </c>
      <c r="K1123">
        <v>1599.461018</v>
      </c>
      <c r="L1123">
        <v>6.2266000000000002E-2</v>
      </c>
      <c r="M1123">
        <v>0.69247499999999995</v>
      </c>
      <c r="N1123">
        <v>0.10309</v>
      </c>
      <c r="O1123">
        <v>13.399281999999999</v>
      </c>
      <c r="P1123">
        <v>2.3564999999999999E-2</v>
      </c>
    </row>
    <row r="1124" spans="1:16" x14ac:dyDescent="0.2">
      <c r="A1124" t="s">
        <v>12</v>
      </c>
      <c r="B1124">
        <v>737</v>
      </c>
      <c r="C1124">
        <v>750</v>
      </c>
      <c r="D1124" t="s">
        <v>618</v>
      </c>
      <c r="G1124">
        <v>13</v>
      </c>
      <c r="H1124">
        <v>1597.8697</v>
      </c>
      <c r="I1124" t="s">
        <v>38</v>
      </c>
      <c r="J1124">
        <v>0.5</v>
      </c>
      <c r="K1124">
        <v>1599.5312799999999</v>
      </c>
      <c r="L1124">
        <v>4.6321000000000001E-2</v>
      </c>
      <c r="M1124">
        <v>0.762737</v>
      </c>
      <c r="N1124">
        <v>9.4320000000000001E-2</v>
      </c>
      <c r="O1124">
        <v>13.377231999999999</v>
      </c>
      <c r="P1124">
        <v>1.1282E-2</v>
      </c>
    </row>
    <row r="1125" spans="1:16" x14ac:dyDescent="0.2">
      <c r="A1125" t="s">
        <v>12</v>
      </c>
      <c r="B1125">
        <v>737</v>
      </c>
      <c r="C1125">
        <v>750</v>
      </c>
      <c r="D1125" t="s">
        <v>618</v>
      </c>
      <c r="G1125">
        <v>13</v>
      </c>
      <c r="H1125">
        <v>1597.8697</v>
      </c>
      <c r="I1125" t="s">
        <v>38</v>
      </c>
      <c r="J1125">
        <v>5</v>
      </c>
      <c r="K1125">
        <v>1599.7122710000001</v>
      </c>
      <c r="L1125">
        <v>5.4403E-2</v>
      </c>
      <c r="M1125">
        <v>0.94372800000000001</v>
      </c>
      <c r="N1125">
        <v>9.8541000000000004E-2</v>
      </c>
      <c r="O1125">
        <v>13.410437999999999</v>
      </c>
      <c r="P1125">
        <v>1.1637E-2</v>
      </c>
    </row>
    <row r="1126" spans="1:16" x14ac:dyDescent="0.2">
      <c r="A1126" t="s">
        <v>12</v>
      </c>
      <c r="B1126">
        <v>737</v>
      </c>
      <c r="C1126">
        <v>750</v>
      </c>
      <c r="D1126" t="s">
        <v>618</v>
      </c>
      <c r="G1126">
        <v>13</v>
      </c>
      <c r="H1126">
        <v>1597.8697</v>
      </c>
      <c r="I1126" t="s">
        <v>38</v>
      </c>
      <c r="J1126">
        <v>50.000003999999997</v>
      </c>
      <c r="K1126">
        <v>1600.477478</v>
      </c>
      <c r="L1126">
        <v>5.2356E-2</v>
      </c>
      <c r="M1126">
        <v>1.7089350000000001</v>
      </c>
      <c r="N1126">
        <v>9.7424999999999998E-2</v>
      </c>
      <c r="O1126">
        <v>13.393074</v>
      </c>
      <c r="P1126">
        <v>1.9762999999999999E-2</v>
      </c>
    </row>
    <row r="1127" spans="1:16" x14ac:dyDescent="0.2">
      <c r="A1127" t="s">
        <v>12</v>
      </c>
      <c r="B1127">
        <v>737</v>
      </c>
      <c r="C1127">
        <v>750</v>
      </c>
      <c r="D1127" t="s">
        <v>618</v>
      </c>
      <c r="G1127">
        <v>13</v>
      </c>
      <c r="H1127">
        <v>1597.8697</v>
      </c>
      <c r="I1127" t="s">
        <v>36</v>
      </c>
      <c r="J1127">
        <v>0</v>
      </c>
      <c r="K1127">
        <v>1598.7685429999999</v>
      </c>
      <c r="L1127">
        <v>8.2161999999999999E-2</v>
      </c>
      <c r="M1127">
        <v>0</v>
      </c>
      <c r="N1127">
        <v>0</v>
      </c>
      <c r="O1127">
        <v>13.373491</v>
      </c>
      <c r="P1127">
        <v>9.691E-3</v>
      </c>
    </row>
    <row r="1128" spans="1:16" x14ac:dyDescent="0.2">
      <c r="A1128" t="s">
        <v>12</v>
      </c>
      <c r="B1128">
        <v>737</v>
      </c>
      <c r="C1128">
        <v>750</v>
      </c>
      <c r="D1128" t="s">
        <v>618</v>
      </c>
      <c r="G1128">
        <v>13</v>
      </c>
      <c r="H1128">
        <v>1597.8697</v>
      </c>
      <c r="I1128" t="s">
        <v>36</v>
      </c>
      <c r="J1128">
        <v>0.05</v>
      </c>
      <c r="K1128">
        <v>1599.4511540000001</v>
      </c>
      <c r="L1128">
        <v>8.8540000000000008E-3</v>
      </c>
      <c r="M1128">
        <v>0.68261099999999997</v>
      </c>
      <c r="N1128">
        <v>8.2638000000000003E-2</v>
      </c>
      <c r="O1128">
        <v>13.419725</v>
      </c>
      <c r="P1128">
        <v>3.1718999999999997E-2</v>
      </c>
    </row>
    <row r="1129" spans="1:16" x14ac:dyDescent="0.2">
      <c r="A1129" t="s">
        <v>12</v>
      </c>
      <c r="B1129">
        <v>737</v>
      </c>
      <c r="C1129">
        <v>750</v>
      </c>
      <c r="D1129" t="s">
        <v>618</v>
      </c>
      <c r="G1129">
        <v>13</v>
      </c>
      <c r="H1129">
        <v>1597.8697</v>
      </c>
      <c r="I1129" t="s">
        <v>36</v>
      </c>
      <c r="J1129">
        <v>0.5</v>
      </c>
      <c r="K1129">
        <v>1599.529665</v>
      </c>
      <c r="L1129">
        <v>8.7197999999999998E-2</v>
      </c>
      <c r="M1129">
        <v>0.76112199999999997</v>
      </c>
      <c r="N1129">
        <v>0.119808</v>
      </c>
      <c r="O1129">
        <v>13.400226999999999</v>
      </c>
      <c r="P1129">
        <v>1.6624E-2</v>
      </c>
    </row>
    <row r="1130" spans="1:16" x14ac:dyDescent="0.2">
      <c r="A1130" t="s">
        <v>12</v>
      </c>
      <c r="B1130">
        <v>737</v>
      </c>
      <c r="C1130">
        <v>750</v>
      </c>
      <c r="D1130" t="s">
        <v>618</v>
      </c>
      <c r="G1130">
        <v>13</v>
      </c>
      <c r="H1130">
        <v>1597.8697</v>
      </c>
      <c r="I1130" t="s">
        <v>36</v>
      </c>
      <c r="J1130">
        <v>5</v>
      </c>
      <c r="K1130">
        <v>1599.7595859999999</v>
      </c>
      <c r="L1130">
        <v>7.9780000000000004E-2</v>
      </c>
      <c r="M1130">
        <v>0.99104300000000001</v>
      </c>
      <c r="N1130">
        <v>0.114523</v>
      </c>
      <c r="O1130">
        <v>13.453825999999999</v>
      </c>
      <c r="P1130">
        <v>1.8561000000000001E-2</v>
      </c>
    </row>
    <row r="1131" spans="1:16" x14ac:dyDescent="0.2">
      <c r="A1131" t="s">
        <v>12</v>
      </c>
      <c r="B1131">
        <v>737</v>
      </c>
      <c r="C1131">
        <v>750</v>
      </c>
      <c r="D1131" t="s">
        <v>618</v>
      </c>
      <c r="G1131">
        <v>13</v>
      </c>
      <c r="H1131">
        <v>1597.8697</v>
      </c>
      <c r="I1131" t="s">
        <v>36</v>
      </c>
      <c r="J1131">
        <v>50.000003999999997</v>
      </c>
      <c r="K1131">
        <v>1600.5129320000001</v>
      </c>
      <c r="L1131">
        <v>7.0326E-2</v>
      </c>
      <c r="M1131">
        <v>1.744389</v>
      </c>
      <c r="N1131">
        <v>0.10815</v>
      </c>
      <c r="O1131">
        <v>13.386756999999999</v>
      </c>
      <c r="P1131">
        <v>1.1971000000000001E-2</v>
      </c>
    </row>
    <row r="1132" spans="1:16" x14ac:dyDescent="0.2">
      <c r="A1132" t="s">
        <v>12</v>
      </c>
      <c r="B1132">
        <v>738</v>
      </c>
      <c r="C1132">
        <v>750</v>
      </c>
      <c r="D1132" t="s">
        <v>619</v>
      </c>
      <c r="G1132">
        <v>12</v>
      </c>
      <c r="H1132">
        <v>1434.8063</v>
      </c>
      <c r="I1132" t="s">
        <v>38</v>
      </c>
      <c r="J1132">
        <v>0</v>
      </c>
      <c r="K1132">
        <v>1435.4499659999999</v>
      </c>
      <c r="L1132">
        <v>9.8374000000000003E-2</v>
      </c>
      <c r="M1132">
        <v>0</v>
      </c>
      <c r="N1132">
        <v>0</v>
      </c>
      <c r="O1132">
        <v>12.548735000000001</v>
      </c>
      <c r="P1132">
        <v>1.5478E-2</v>
      </c>
    </row>
    <row r="1133" spans="1:16" x14ac:dyDescent="0.2">
      <c r="A1133" t="s">
        <v>12</v>
      </c>
      <c r="B1133">
        <v>738</v>
      </c>
      <c r="C1133">
        <v>750</v>
      </c>
      <c r="D1133" t="s">
        <v>619</v>
      </c>
      <c r="G1133">
        <v>12</v>
      </c>
      <c r="H1133">
        <v>1434.8063</v>
      </c>
      <c r="I1133" t="s">
        <v>38</v>
      </c>
      <c r="J1133">
        <v>0.05</v>
      </c>
      <c r="K1133">
        <v>1436.136802</v>
      </c>
      <c r="L1133">
        <v>6.1774999999999997E-2</v>
      </c>
      <c r="M1133">
        <v>0.686836</v>
      </c>
      <c r="N1133">
        <v>0.116162</v>
      </c>
      <c r="O1133">
        <v>12.552052</v>
      </c>
      <c r="P1133">
        <v>1.0035000000000001E-2</v>
      </c>
    </row>
    <row r="1134" spans="1:16" x14ac:dyDescent="0.2">
      <c r="A1134" t="s">
        <v>12</v>
      </c>
      <c r="B1134">
        <v>738</v>
      </c>
      <c r="C1134">
        <v>750</v>
      </c>
      <c r="D1134" t="s">
        <v>619</v>
      </c>
      <c r="G1134">
        <v>12</v>
      </c>
      <c r="H1134">
        <v>1434.8063</v>
      </c>
      <c r="I1134" t="s">
        <v>38</v>
      </c>
      <c r="J1134">
        <v>0.5</v>
      </c>
      <c r="K1134">
        <v>1436.200887</v>
      </c>
      <c r="L1134">
        <v>5.1142E-2</v>
      </c>
      <c r="M1134">
        <v>0.75092099999999995</v>
      </c>
      <c r="N1134">
        <v>0.110873</v>
      </c>
      <c r="O1134">
        <v>12.525510000000001</v>
      </c>
      <c r="P1134">
        <v>6.9540000000000001E-3</v>
      </c>
    </row>
    <row r="1135" spans="1:16" x14ac:dyDescent="0.2">
      <c r="A1135" t="s">
        <v>12</v>
      </c>
      <c r="B1135">
        <v>738</v>
      </c>
      <c r="C1135">
        <v>750</v>
      </c>
      <c r="D1135" t="s">
        <v>619</v>
      </c>
      <c r="G1135">
        <v>12</v>
      </c>
      <c r="H1135">
        <v>1434.8063</v>
      </c>
      <c r="I1135" t="s">
        <v>38</v>
      </c>
      <c r="J1135">
        <v>5</v>
      </c>
      <c r="K1135">
        <v>1436.358825</v>
      </c>
      <c r="L1135">
        <v>6.4894999999999994E-2</v>
      </c>
      <c r="M1135">
        <v>0.90885899999999997</v>
      </c>
      <c r="N1135">
        <v>0.117851</v>
      </c>
      <c r="O1135">
        <v>12.579463000000001</v>
      </c>
      <c r="P1135">
        <v>1.2546E-2</v>
      </c>
    </row>
    <row r="1136" spans="1:16" x14ac:dyDescent="0.2">
      <c r="A1136" t="s">
        <v>12</v>
      </c>
      <c r="B1136">
        <v>738</v>
      </c>
      <c r="C1136">
        <v>750</v>
      </c>
      <c r="D1136" t="s">
        <v>619</v>
      </c>
      <c r="G1136">
        <v>12</v>
      </c>
      <c r="H1136">
        <v>1434.8063</v>
      </c>
      <c r="I1136" t="s">
        <v>38</v>
      </c>
      <c r="J1136">
        <v>50.000003999999997</v>
      </c>
      <c r="K1136">
        <v>1437.2047869999999</v>
      </c>
      <c r="L1136">
        <v>2.4007000000000001E-2</v>
      </c>
      <c r="M1136">
        <v>1.754821</v>
      </c>
      <c r="N1136">
        <v>0.101261</v>
      </c>
      <c r="O1136">
        <v>12.553350999999999</v>
      </c>
      <c r="P1136">
        <v>1.6809999999999999E-2</v>
      </c>
    </row>
    <row r="1137" spans="1:16" x14ac:dyDescent="0.2">
      <c r="A1137" t="s">
        <v>12</v>
      </c>
      <c r="B1137">
        <v>738</v>
      </c>
      <c r="C1137">
        <v>750</v>
      </c>
      <c r="D1137" t="s">
        <v>619</v>
      </c>
      <c r="G1137">
        <v>12</v>
      </c>
      <c r="H1137">
        <v>1434.8063</v>
      </c>
      <c r="I1137" t="s">
        <v>36</v>
      </c>
      <c r="J1137">
        <v>0</v>
      </c>
      <c r="K1137">
        <v>1435.4499659999999</v>
      </c>
      <c r="L1137">
        <v>9.8374000000000003E-2</v>
      </c>
      <c r="M1137">
        <v>0</v>
      </c>
      <c r="N1137">
        <v>0</v>
      </c>
      <c r="O1137">
        <v>12.548735000000001</v>
      </c>
      <c r="P1137">
        <v>1.5478E-2</v>
      </c>
    </row>
    <row r="1138" spans="1:16" x14ac:dyDescent="0.2">
      <c r="A1138" t="s">
        <v>12</v>
      </c>
      <c r="B1138">
        <v>738</v>
      </c>
      <c r="C1138">
        <v>750</v>
      </c>
      <c r="D1138" t="s">
        <v>619</v>
      </c>
      <c r="G1138">
        <v>12</v>
      </c>
      <c r="H1138">
        <v>1434.8063</v>
      </c>
      <c r="I1138" t="s">
        <v>36</v>
      </c>
      <c r="J1138">
        <v>0.05</v>
      </c>
      <c r="K1138">
        <v>1436.255412</v>
      </c>
      <c r="L1138">
        <v>3.9134000000000002E-2</v>
      </c>
      <c r="M1138">
        <v>0.805446</v>
      </c>
      <c r="N1138">
        <v>0.10587199999999999</v>
      </c>
      <c r="O1138">
        <v>12.574954999999999</v>
      </c>
      <c r="P1138">
        <v>2.4833000000000001E-2</v>
      </c>
    </row>
    <row r="1139" spans="1:16" x14ac:dyDescent="0.2">
      <c r="A1139" t="s">
        <v>12</v>
      </c>
      <c r="B1139">
        <v>738</v>
      </c>
      <c r="C1139">
        <v>750</v>
      </c>
      <c r="D1139" t="s">
        <v>619</v>
      </c>
      <c r="G1139">
        <v>12</v>
      </c>
      <c r="H1139">
        <v>1434.8063</v>
      </c>
      <c r="I1139" t="s">
        <v>36</v>
      </c>
      <c r="J1139">
        <v>0.5</v>
      </c>
      <c r="K1139">
        <v>1436.2034590000001</v>
      </c>
      <c r="L1139">
        <v>4.7259000000000002E-2</v>
      </c>
      <c r="M1139">
        <v>0.75349299999999997</v>
      </c>
      <c r="N1139">
        <v>0.109137</v>
      </c>
      <c r="O1139">
        <v>12.552355</v>
      </c>
      <c r="P1139">
        <v>7.2119999999999997E-3</v>
      </c>
    </row>
    <row r="1140" spans="1:16" x14ac:dyDescent="0.2">
      <c r="A1140" t="s">
        <v>12</v>
      </c>
      <c r="B1140">
        <v>738</v>
      </c>
      <c r="C1140">
        <v>750</v>
      </c>
      <c r="D1140" t="s">
        <v>619</v>
      </c>
      <c r="G1140">
        <v>12</v>
      </c>
      <c r="H1140">
        <v>1434.8063</v>
      </c>
      <c r="I1140" t="s">
        <v>36</v>
      </c>
      <c r="J1140">
        <v>5</v>
      </c>
      <c r="K1140">
        <v>1436.434546</v>
      </c>
      <c r="L1140">
        <v>6.5749000000000002E-2</v>
      </c>
      <c r="M1140">
        <v>0.98458000000000001</v>
      </c>
      <c r="N1140">
        <v>0.118323</v>
      </c>
      <c r="O1140">
        <v>12.607271000000001</v>
      </c>
      <c r="P1140">
        <v>1.8683000000000002E-2</v>
      </c>
    </row>
    <row r="1141" spans="1:16" x14ac:dyDescent="0.2">
      <c r="A1141" t="s">
        <v>12</v>
      </c>
      <c r="B1141">
        <v>738</v>
      </c>
      <c r="C1141">
        <v>750</v>
      </c>
      <c r="D1141" t="s">
        <v>619</v>
      </c>
      <c r="G1141">
        <v>12</v>
      </c>
      <c r="H1141">
        <v>1434.8063</v>
      </c>
      <c r="I1141" t="s">
        <v>36</v>
      </c>
      <c r="J1141">
        <v>50.000003999999997</v>
      </c>
      <c r="K1141">
        <v>1437.2367650000001</v>
      </c>
      <c r="L1141">
        <v>5.7217999999999998E-2</v>
      </c>
      <c r="M1141">
        <v>1.786799</v>
      </c>
      <c r="N1141">
        <v>0.113803</v>
      </c>
      <c r="O1141">
        <v>12.539906999999999</v>
      </c>
      <c r="P1141">
        <v>9.9970000000000007E-3</v>
      </c>
    </row>
    <row r="1142" spans="1:16" x14ac:dyDescent="0.2">
      <c r="A1142" t="s">
        <v>12</v>
      </c>
      <c r="B1142">
        <v>739</v>
      </c>
      <c r="C1142">
        <v>750</v>
      </c>
      <c r="D1142" t="s">
        <v>620</v>
      </c>
      <c r="G1142">
        <v>11</v>
      </c>
      <c r="H1142">
        <v>1321.7222999999999</v>
      </c>
      <c r="I1142" t="s">
        <v>38</v>
      </c>
      <c r="J1142">
        <v>0</v>
      </c>
      <c r="K1142">
        <v>1322.36015</v>
      </c>
      <c r="L1142">
        <v>4.4505000000000003E-2</v>
      </c>
      <c r="M1142">
        <v>0</v>
      </c>
      <c r="N1142">
        <v>0</v>
      </c>
      <c r="O1142">
        <v>13.372707999999999</v>
      </c>
      <c r="P1142">
        <v>3.388E-3</v>
      </c>
    </row>
    <row r="1143" spans="1:16" x14ac:dyDescent="0.2">
      <c r="A1143" t="s">
        <v>12</v>
      </c>
      <c r="B1143">
        <v>739</v>
      </c>
      <c r="C1143">
        <v>750</v>
      </c>
      <c r="D1143" t="s">
        <v>620</v>
      </c>
      <c r="G1143">
        <v>11</v>
      </c>
      <c r="H1143">
        <v>1321.7222999999999</v>
      </c>
      <c r="I1143" t="s">
        <v>38</v>
      </c>
      <c r="J1143">
        <v>0.05</v>
      </c>
      <c r="K1143">
        <v>1323.1540970000001</v>
      </c>
      <c r="L1143">
        <v>3.2702000000000002E-2</v>
      </c>
      <c r="M1143">
        <v>0.79394699999999996</v>
      </c>
      <c r="N1143">
        <v>5.5227999999999999E-2</v>
      </c>
      <c r="O1143">
        <v>13.388023</v>
      </c>
      <c r="P1143">
        <v>9.3469999999999994E-3</v>
      </c>
    </row>
    <row r="1144" spans="1:16" x14ac:dyDescent="0.2">
      <c r="A1144" t="s">
        <v>12</v>
      </c>
      <c r="B1144">
        <v>739</v>
      </c>
      <c r="C1144">
        <v>750</v>
      </c>
      <c r="D1144" t="s">
        <v>620</v>
      </c>
      <c r="G1144">
        <v>11</v>
      </c>
      <c r="H1144">
        <v>1321.7222999999999</v>
      </c>
      <c r="I1144" t="s">
        <v>38</v>
      </c>
      <c r="J1144">
        <v>0.5</v>
      </c>
      <c r="K1144">
        <v>1323.099931</v>
      </c>
      <c r="L1144">
        <v>0.11497599999999999</v>
      </c>
      <c r="M1144">
        <v>0.73978100000000002</v>
      </c>
      <c r="N1144">
        <v>0.123289</v>
      </c>
      <c r="O1144">
        <v>13.370215</v>
      </c>
      <c r="P1144">
        <v>4.0679999999999996E-3</v>
      </c>
    </row>
    <row r="1145" spans="1:16" x14ac:dyDescent="0.2">
      <c r="A1145" t="s">
        <v>12</v>
      </c>
      <c r="B1145">
        <v>739</v>
      </c>
      <c r="C1145">
        <v>750</v>
      </c>
      <c r="D1145" t="s">
        <v>620</v>
      </c>
      <c r="G1145">
        <v>11</v>
      </c>
      <c r="H1145">
        <v>1321.7222999999999</v>
      </c>
      <c r="I1145" t="s">
        <v>38</v>
      </c>
      <c r="J1145">
        <v>5</v>
      </c>
      <c r="K1145">
        <v>1323.4068609999999</v>
      </c>
      <c r="L1145">
        <v>4.0646000000000002E-2</v>
      </c>
      <c r="M1145">
        <v>1.0467109999999999</v>
      </c>
      <c r="N1145">
        <v>6.0273E-2</v>
      </c>
      <c r="O1145">
        <v>13.409796999999999</v>
      </c>
      <c r="P1145">
        <v>7.2420000000000002E-3</v>
      </c>
    </row>
    <row r="1146" spans="1:16" x14ac:dyDescent="0.2">
      <c r="A1146" t="s">
        <v>12</v>
      </c>
      <c r="B1146">
        <v>739</v>
      </c>
      <c r="C1146">
        <v>750</v>
      </c>
      <c r="D1146" t="s">
        <v>620</v>
      </c>
      <c r="G1146">
        <v>11</v>
      </c>
      <c r="H1146">
        <v>1321.7222999999999</v>
      </c>
      <c r="I1146" t="s">
        <v>38</v>
      </c>
      <c r="J1146">
        <v>50.000003999999997</v>
      </c>
      <c r="K1146">
        <v>1324.123482</v>
      </c>
      <c r="L1146">
        <v>9.1326000000000004E-2</v>
      </c>
      <c r="M1146">
        <v>1.7633319999999999</v>
      </c>
      <c r="N1146">
        <v>0.101593</v>
      </c>
      <c r="O1146">
        <v>13.3825</v>
      </c>
      <c r="P1146">
        <v>1.5006E-2</v>
      </c>
    </row>
    <row r="1147" spans="1:16" x14ac:dyDescent="0.2">
      <c r="A1147" t="s">
        <v>12</v>
      </c>
      <c r="B1147">
        <v>739</v>
      </c>
      <c r="C1147">
        <v>750</v>
      </c>
      <c r="D1147" t="s">
        <v>620</v>
      </c>
      <c r="G1147">
        <v>11</v>
      </c>
      <c r="H1147">
        <v>1321.7222999999999</v>
      </c>
      <c r="I1147" t="s">
        <v>36</v>
      </c>
      <c r="J1147">
        <v>0</v>
      </c>
      <c r="K1147">
        <v>1322.36015</v>
      </c>
      <c r="L1147">
        <v>4.4505000000000003E-2</v>
      </c>
      <c r="M1147">
        <v>0</v>
      </c>
      <c r="N1147">
        <v>0</v>
      </c>
      <c r="O1147">
        <v>13.372707999999999</v>
      </c>
      <c r="P1147">
        <v>3.388E-3</v>
      </c>
    </row>
    <row r="1148" spans="1:16" x14ac:dyDescent="0.2">
      <c r="A1148" t="s">
        <v>12</v>
      </c>
      <c r="B1148">
        <v>739</v>
      </c>
      <c r="C1148">
        <v>750</v>
      </c>
      <c r="D1148" t="s">
        <v>620</v>
      </c>
      <c r="G1148">
        <v>11</v>
      </c>
      <c r="H1148">
        <v>1321.7222999999999</v>
      </c>
      <c r="I1148" t="s">
        <v>36</v>
      </c>
      <c r="J1148">
        <v>0.05</v>
      </c>
      <c r="K1148">
        <v>1323.1907209999999</v>
      </c>
      <c r="L1148">
        <v>1.4265999999999999E-2</v>
      </c>
      <c r="M1148">
        <v>0.83057099999999995</v>
      </c>
      <c r="N1148">
        <v>4.6736E-2</v>
      </c>
      <c r="O1148">
        <v>13.416318</v>
      </c>
      <c r="P1148">
        <v>2.7361E-2</v>
      </c>
    </row>
    <row r="1149" spans="1:16" x14ac:dyDescent="0.2">
      <c r="A1149" t="s">
        <v>12</v>
      </c>
      <c r="B1149">
        <v>739</v>
      </c>
      <c r="C1149">
        <v>750</v>
      </c>
      <c r="D1149" t="s">
        <v>620</v>
      </c>
      <c r="G1149">
        <v>11</v>
      </c>
      <c r="H1149">
        <v>1321.7222999999999</v>
      </c>
      <c r="I1149" t="s">
        <v>36</v>
      </c>
      <c r="J1149">
        <v>0.5</v>
      </c>
      <c r="K1149">
        <v>1323.062349</v>
      </c>
      <c r="L1149">
        <v>8.0724000000000004E-2</v>
      </c>
      <c r="M1149">
        <v>0.70219900000000002</v>
      </c>
      <c r="N1149">
        <v>9.2179999999999998E-2</v>
      </c>
      <c r="O1149">
        <v>13.396998</v>
      </c>
      <c r="P1149">
        <v>8.1560000000000001E-3</v>
      </c>
    </row>
    <row r="1150" spans="1:16" x14ac:dyDescent="0.2">
      <c r="A1150" t="s">
        <v>12</v>
      </c>
      <c r="B1150">
        <v>739</v>
      </c>
      <c r="C1150">
        <v>750</v>
      </c>
      <c r="D1150" t="s">
        <v>620</v>
      </c>
      <c r="G1150">
        <v>11</v>
      </c>
      <c r="H1150">
        <v>1321.7222999999999</v>
      </c>
      <c r="I1150" t="s">
        <v>36</v>
      </c>
      <c r="J1150">
        <v>5</v>
      </c>
      <c r="K1150">
        <v>1323.400498</v>
      </c>
      <c r="L1150">
        <v>6.3116000000000005E-2</v>
      </c>
      <c r="M1150">
        <v>1.0403480000000001</v>
      </c>
      <c r="N1150">
        <v>7.7229000000000006E-2</v>
      </c>
      <c r="O1150">
        <v>13.445425999999999</v>
      </c>
      <c r="P1150">
        <v>1.9057999999999999E-2</v>
      </c>
    </row>
    <row r="1151" spans="1:16" x14ac:dyDescent="0.2">
      <c r="A1151" t="s">
        <v>12</v>
      </c>
      <c r="B1151">
        <v>739</v>
      </c>
      <c r="C1151">
        <v>750</v>
      </c>
      <c r="D1151" t="s">
        <v>620</v>
      </c>
      <c r="G1151">
        <v>11</v>
      </c>
      <c r="H1151">
        <v>1321.7222999999999</v>
      </c>
      <c r="I1151" t="s">
        <v>36</v>
      </c>
      <c r="J1151">
        <v>50.000003999999997</v>
      </c>
      <c r="K1151">
        <v>1324.1768930000001</v>
      </c>
      <c r="L1151">
        <v>2.4393000000000001E-2</v>
      </c>
      <c r="M1151">
        <v>1.816743</v>
      </c>
      <c r="N1151">
        <v>5.0751999999999999E-2</v>
      </c>
      <c r="O1151">
        <v>13.384007</v>
      </c>
      <c r="P1151">
        <v>1.3062000000000001E-2</v>
      </c>
    </row>
    <row r="1152" spans="1:16" x14ac:dyDescent="0.2">
      <c r="A1152" t="s">
        <v>12</v>
      </c>
      <c r="B1152">
        <v>750</v>
      </c>
      <c r="C1152">
        <v>757</v>
      </c>
      <c r="D1152" t="s">
        <v>621</v>
      </c>
      <c r="G1152">
        <v>7</v>
      </c>
      <c r="H1152">
        <v>873.57680000000005</v>
      </c>
      <c r="I1152" t="s">
        <v>38</v>
      </c>
      <c r="J1152">
        <v>0</v>
      </c>
      <c r="K1152">
        <v>873.99476800000002</v>
      </c>
      <c r="L1152">
        <v>4.8002000000000003E-2</v>
      </c>
      <c r="M1152">
        <v>0</v>
      </c>
      <c r="N1152">
        <v>0</v>
      </c>
      <c r="O1152">
        <v>6.1422030000000003</v>
      </c>
      <c r="P1152">
        <v>1.1750999999999999E-2</v>
      </c>
    </row>
    <row r="1153" spans="1:16" x14ac:dyDescent="0.2">
      <c r="A1153" t="s">
        <v>12</v>
      </c>
      <c r="B1153">
        <v>750</v>
      </c>
      <c r="C1153">
        <v>757</v>
      </c>
      <c r="D1153" t="s">
        <v>621</v>
      </c>
      <c r="G1153">
        <v>7</v>
      </c>
      <c r="H1153">
        <v>873.57680000000005</v>
      </c>
      <c r="I1153" t="s">
        <v>38</v>
      </c>
      <c r="J1153">
        <v>0.05</v>
      </c>
      <c r="K1153">
        <v>875.10796900000003</v>
      </c>
      <c r="L1153">
        <v>0.16936899999999999</v>
      </c>
      <c r="M1153">
        <v>1.1132</v>
      </c>
      <c r="N1153">
        <v>0.17604</v>
      </c>
      <c r="O1153">
        <v>6.1168100000000001</v>
      </c>
      <c r="P1153">
        <v>1.0584E-2</v>
      </c>
    </row>
    <row r="1154" spans="1:16" x14ac:dyDescent="0.2">
      <c r="A1154" t="s">
        <v>12</v>
      </c>
      <c r="B1154">
        <v>750</v>
      </c>
      <c r="C1154">
        <v>757</v>
      </c>
      <c r="D1154" t="s">
        <v>621</v>
      </c>
      <c r="G1154">
        <v>7</v>
      </c>
      <c r="H1154">
        <v>873.57680000000005</v>
      </c>
      <c r="I1154" t="s">
        <v>38</v>
      </c>
      <c r="J1154">
        <v>0.5</v>
      </c>
      <c r="K1154">
        <v>875.04457200000002</v>
      </c>
      <c r="L1154">
        <v>7.1356000000000003E-2</v>
      </c>
      <c r="M1154">
        <v>1.049804</v>
      </c>
      <c r="N1154">
        <v>8.5999000000000006E-2</v>
      </c>
      <c r="O1154">
        <v>6.1070399999999996</v>
      </c>
      <c r="P1154">
        <v>9.1889999999999993E-3</v>
      </c>
    </row>
    <row r="1155" spans="1:16" x14ac:dyDescent="0.2">
      <c r="A1155" t="s">
        <v>12</v>
      </c>
      <c r="B1155">
        <v>750</v>
      </c>
      <c r="C1155">
        <v>757</v>
      </c>
      <c r="D1155" t="s">
        <v>621</v>
      </c>
      <c r="G1155">
        <v>7</v>
      </c>
      <c r="H1155">
        <v>873.57680000000005</v>
      </c>
      <c r="I1155" t="s">
        <v>38</v>
      </c>
      <c r="J1155">
        <v>5</v>
      </c>
      <c r="K1155">
        <v>875.07030699999996</v>
      </c>
      <c r="L1155">
        <v>6.2526999999999999E-2</v>
      </c>
      <c r="M1155">
        <v>1.075539</v>
      </c>
      <c r="N1155">
        <v>7.8827999999999995E-2</v>
      </c>
      <c r="O1155">
        <v>6.1143640000000001</v>
      </c>
      <c r="P1155">
        <v>1.3368E-2</v>
      </c>
    </row>
    <row r="1156" spans="1:16" x14ac:dyDescent="0.2">
      <c r="A1156" t="s">
        <v>12</v>
      </c>
      <c r="B1156">
        <v>750</v>
      </c>
      <c r="C1156">
        <v>757</v>
      </c>
      <c r="D1156" t="s">
        <v>621</v>
      </c>
      <c r="G1156">
        <v>7</v>
      </c>
      <c r="H1156">
        <v>873.57680000000005</v>
      </c>
      <c r="I1156" t="s">
        <v>38</v>
      </c>
      <c r="J1156">
        <v>50.000003999999997</v>
      </c>
      <c r="K1156">
        <v>875.06691899999998</v>
      </c>
      <c r="L1156">
        <v>7.5510999999999995E-2</v>
      </c>
      <c r="M1156">
        <v>1.0721510000000001</v>
      </c>
      <c r="N1156">
        <v>8.9476E-2</v>
      </c>
      <c r="O1156">
        <v>6.1123599999999998</v>
      </c>
      <c r="P1156">
        <v>1.0983E-2</v>
      </c>
    </row>
    <row r="1157" spans="1:16" x14ac:dyDescent="0.2">
      <c r="A1157" t="s">
        <v>12</v>
      </c>
      <c r="B1157">
        <v>750</v>
      </c>
      <c r="C1157">
        <v>757</v>
      </c>
      <c r="D1157" t="s">
        <v>621</v>
      </c>
      <c r="G1157">
        <v>7</v>
      </c>
      <c r="H1157">
        <v>873.57680000000005</v>
      </c>
      <c r="I1157" t="s">
        <v>36</v>
      </c>
      <c r="J1157">
        <v>0</v>
      </c>
      <c r="K1157">
        <v>873.99476800000002</v>
      </c>
      <c r="L1157">
        <v>4.8002000000000003E-2</v>
      </c>
      <c r="M1157">
        <v>0</v>
      </c>
      <c r="N1157">
        <v>0</v>
      </c>
      <c r="O1157">
        <v>6.1422030000000003</v>
      </c>
      <c r="P1157">
        <v>1.1750999999999999E-2</v>
      </c>
    </row>
    <row r="1158" spans="1:16" x14ac:dyDescent="0.2">
      <c r="A1158" t="s">
        <v>12</v>
      </c>
      <c r="B1158">
        <v>750</v>
      </c>
      <c r="C1158">
        <v>757</v>
      </c>
      <c r="D1158" t="s">
        <v>621</v>
      </c>
      <c r="G1158">
        <v>7</v>
      </c>
      <c r="H1158">
        <v>873.57680000000005</v>
      </c>
      <c r="I1158" t="s">
        <v>36</v>
      </c>
      <c r="J1158">
        <v>0.05</v>
      </c>
      <c r="K1158">
        <v>875.10158899999999</v>
      </c>
      <c r="L1158">
        <v>8.3791000000000004E-2</v>
      </c>
      <c r="M1158">
        <v>1.1068199999999999</v>
      </c>
      <c r="N1158">
        <v>9.6565999999999999E-2</v>
      </c>
      <c r="O1158">
        <v>6.1490650000000002</v>
      </c>
      <c r="P1158">
        <v>1.6167000000000001E-2</v>
      </c>
    </row>
    <row r="1159" spans="1:16" x14ac:dyDescent="0.2">
      <c r="A1159" t="s">
        <v>12</v>
      </c>
      <c r="B1159">
        <v>750</v>
      </c>
      <c r="C1159">
        <v>757</v>
      </c>
      <c r="D1159" t="s">
        <v>621</v>
      </c>
      <c r="G1159">
        <v>7</v>
      </c>
      <c r="H1159">
        <v>873.57680000000005</v>
      </c>
      <c r="I1159" t="s">
        <v>36</v>
      </c>
      <c r="J1159">
        <v>0.5</v>
      </c>
      <c r="K1159">
        <v>875.11469099999999</v>
      </c>
      <c r="L1159">
        <v>8.1058000000000005E-2</v>
      </c>
      <c r="M1159">
        <v>1.119923</v>
      </c>
      <c r="N1159">
        <v>9.4204999999999997E-2</v>
      </c>
      <c r="O1159">
        <v>6.1304550000000004</v>
      </c>
      <c r="P1159">
        <v>2.245E-3</v>
      </c>
    </row>
    <row r="1160" spans="1:16" x14ac:dyDescent="0.2">
      <c r="A1160" t="s">
        <v>12</v>
      </c>
      <c r="B1160">
        <v>750</v>
      </c>
      <c r="C1160">
        <v>757</v>
      </c>
      <c r="D1160" t="s">
        <v>621</v>
      </c>
      <c r="G1160">
        <v>7</v>
      </c>
      <c r="H1160">
        <v>873.57680000000005</v>
      </c>
      <c r="I1160" t="s">
        <v>36</v>
      </c>
      <c r="J1160">
        <v>5</v>
      </c>
      <c r="K1160">
        <v>875.04224199999999</v>
      </c>
      <c r="L1160">
        <v>8.4587999999999997E-2</v>
      </c>
      <c r="M1160">
        <v>1.047474</v>
      </c>
      <c r="N1160">
        <v>9.7258999999999998E-2</v>
      </c>
      <c r="O1160">
        <v>6.1589029999999996</v>
      </c>
      <c r="P1160">
        <v>5.0379999999999999E-3</v>
      </c>
    </row>
    <row r="1161" spans="1:16" x14ac:dyDescent="0.2">
      <c r="A1161" t="s">
        <v>12</v>
      </c>
      <c r="B1161">
        <v>750</v>
      </c>
      <c r="C1161">
        <v>757</v>
      </c>
      <c r="D1161" t="s">
        <v>621</v>
      </c>
      <c r="G1161">
        <v>7</v>
      </c>
      <c r="H1161">
        <v>873.57680000000005</v>
      </c>
      <c r="I1161" t="s">
        <v>36</v>
      </c>
      <c r="J1161">
        <v>50.000003999999997</v>
      </c>
      <c r="K1161">
        <v>875.08111899999994</v>
      </c>
      <c r="L1161">
        <v>7.7953999999999996E-2</v>
      </c>
      <c r="M1161">
        <v>1.0863510000000001</v>
      </c>
      <c r="N1161">
        <v>9.1548000000000004E-2</v>
      </c>
      <c r="O1161">
        <v>6.1022679999999996</v>
      </c>
      <c r="P1161">
        <v>1.1601E-2</v>
      </c>
    </row>
    <row r="1162" spans="1:16" x14ac:dyDescent="0.2">
      <c r="A1162" t="s">
        <v>12</v>
      </c>
      <c r="B1162">
        <v>750</v>
      </c>
      <c r="C1162">
        <v>762</v>
      </c>
      <c r="D1162" t="s">
        <v>622</v>
      </c>
      <c r="G1162">
        <v>12</v>
      </c>
      <c r="H1162">
        <v>1532.8834999999999</v>
      </c>
      <c r="I1162" t="s">
        <v>38</v>
      </c>
      <c r="J1162">
        <v>0</v>
      </c>
      <c r="K1162">
        <v>1533.5784209999999</v>
      </c>
      <c r="L1162">
        <v>2.2953000000000001E-2</v>
      </c>
      <c r="M1162">
        <v>0</v>
      </c>
      <c r="N1162">
        <v>0</v>
      </c>
      <c r="O1162">
        <v>12.553429</v>
      </c>
      <c r="P1162">
        <v>1.7500000000000002E-2</v>
      </c>
    </row>
    <row r="1163" spans="1:16" x14ac:dyDescent="0.2">
      <c r="A1163" t="s">
        <v>12</v>
      </c>
      <c r="B1163">
        <v>750</v>
      </c>
      <c r="C1163">
        <v>762</v>
      </c>
      <c r="D1163" t="s">
        <v>622</v>
      </c>
      <c r="G1163">
        <v>12</v>
      </c>
      <c r="H1163">
        <v>1532.8834999999999</v>
      </c>
      <c r="I1163" t="s">
        <v>38</v>
      </c>
      <c r="J1163">
        <v>0.05</v>
      </c>
      <c r="K1163">
        <v>1534.4099000000001</v>
      </c>
      <c r="L1163">
        <v>2.6495000000000001E-2</v>
      </c>
      <c r="M1163">
        <v>0.83147800000000005</v>
      </c>
      <c r="N1163">
        <v>3.5055000000000003E-2</v>
      </c>
      <c r="O1163">
        <v>12.551849000000001</v>
      </c>
      <c r="P1163">
        <v>1.9951E-2</v>
      </c>
    </row>
    <row r="1164" spans="1:16" x14ac:dyDescent="0.2">
      <c r="A1164" t="s">
        <v>12</v>
      </c>
      <c r="B1164">
        <v>750</v>
      </c>
      <c r="C1164">
        <v>762</v>
      </c>
      <c r="D1164" t="s">
        <v>622</v>
      </c>
      <c r="G1164">
        <v>12</v>
      </c>
      <c r="H1164">
        <v>1532.8834999999999</v>
      </c>
      <c r="I1164" t="s">
        <v>38</v>
      </c>
      <c r="J1164">
        <v>0.5</v>
      </c>
      <c r="K1164">
        <v>1534.3048490000001</v>
      </c>
      <c r="L1164">
        <v>8.5610000000000006E-2</v>
      </c>
      <c r="M1164">
        <v>0.72642700000000004</v>
      </c>
      <c r="N1164">
        <v>8.8633000000000003E-2</v>
      </c>
      <c r="O1164">
        <v>12.537416</v>
      </c>
      <c r="P1164">
        <v>1.2855999999999999E-2</v>
      </c>
    </row>
    <row r="1165" spans="1:16" x14ac:dyDescent="0.2">
      <c r="A1165" t="s">
        <v>12</v>
      </c>
      <c r="B1165">
        <v>750</v>
      </c>
      <c r="C1165">
        <v>762</v>
      </c>
      <c r="D1165" t="s">
        <v>622</v>
      </c>
      <c r="G1165">
        <v>12</v>
      </c>
      <c r="H1165">
        <v>1532.8834999999999</v>
      </c>
      <c r="I1165" t="s">
        <v>38</v>
      </c>
      <c r="J1165">
        <v>5</v>
      </c>
      <c r="K1165">
        <v>1534.4496979999999</v>
      </c>
      <c r="L1165">
        <v>2.9229000000000002E-2</v>
      </c>
      <c r="M1165">
        <v>0.87127600000000005</v>
      </c>
      <c r="N1165">
        <v>3.7164000000000003E-2</v>
      </c>
      <c r="O1165">
        <v>12.585038000000001</v>
      </c>
      <c r="P1165">
        <v>1.6761000000000002E-2</v>
      </c>
    </row>
    <row r="1166" spans="1:16" x14ac:dyDescent="0.2">
      <c r="A1166" t="s">
        <v>12</v>
      </c>
      <c r="B1166">
        <v>750</v>
      </c>
      <c r="C1166">
        <v>762</v>
      </c>
      <c r="D1166" t="s">
        <v>622</v>
      </c>
      <c r="G1166">
        <v>12</v>
      </c>
      <c r="H1166">
        <v>1532.8834999999999</v>
      </c>
      <c r="I1166" t="s">
        <v>38</v>
      </c>
      <c r="J1166">
        <v>50.000003999999997</v>
      </c>
      <c r="K1166">
        <v>1534.5279399999999</v>
      </c>
      <c r="L1166">
        <v>0.10698199999999999</v>
      </c>
      <c r="M1166">
        <v>0.949519</v>
      </c>
      <c r="N1166">
        <v>0.109417</v>
      </c>
      <c r="O1166">
        <v>12.566725999999999</v>
      </c>
      <c r="P1166">
        <v>2.4368999999999998E-2</v>
      </c>
    </row>
    <row r="1167" spans="1:16" x14ac:dyDescent="0.2">
      <c r="A1167" t="s">
        <v>12</v>
      </c>
      <c r="B1167">
        <v>750</v>
      </c>
      <c r="C1167">
        <v>762</v>
      </c>
      <c r="D1167" t="s">
        <v>622</v>
      </c>
      <c r="G1167">
        <v>12</v>
      </c>
      <c r="H1167">
        <v>1532.8834999999999</v>
      </c>
      <c r="I1167" t="s">
        <v>36</v>
      </c>
      <c r="J1167">
        <v>0</v>
      </c>
      <c r="K1167">
        <v>1533.5784209999999</v>
      </c>
      <c r="L1167">
        <v>2.2953000000000001E-2</v>
      </c>
      <c r="M1167">
        <v>0</v>
      </c>
      <c r="N1167">
        <v>0</v>
      </c>
      <c r="O1167">
        <v>12.553429</v>
      </c>
      <c r="P1167">
        <v>1.7500000000000002E-2</v>
      </c>
    </row>
    <row r="1168" spans="1:16" x14ac:dyDescent="0.2">
      <c r="A1168" t="s">
        <v>12</v>
      </c>
      <c r="B1168">
        <v>750</v>
      </c>
      <c r="C1168">
        <v>762</v>
      </c>
      <c r="D1168" t="s">
        <v>622</v>
      </c>
      <c r="G1168">
        <v>12</v>
      </c>
      <c r="H1168">
        <v>1532.8834999999999</v>
      </c>
      <c r="I1168" t="s">
        <v>36</v>
      </c>
      <c r="J1168">
        <v>0.05</v>
      </c>
      <c r="K1168">
        <v>1534.3487</v>
      </c>
      <c r="L1168">
        <v>8.0814999999999998E-2</v>
      </c>
      <c r="M1168">
        <v>0.77027900000000005</v>
      </c>
      <c r="N1168">
        <v>8.4011000000000002E-2</v>
      </c>
      <c r="O1168">
        <v>12.603315</v>
      </c>
      <c r="P1168">
        <v>2.4964E-2</v>
      </c>
    </row>
    <row r="1169" spans="1:16" x14ac:dyDescent="0.2">
      <c r="A1169" t="s">
        <v>12</v>
      </c>
      <c r="B1169">
        <v>750</v>
      </c>
      <c r="C1169">
        <v>762</v>
      </c>
      <c r="D1169" t="s">
        <v>622</v>
      </c>
      <c r="G1169">
        <v>12</v>
      </c>
      <c r="H1169">
        <v>1532.8834999999999</v>
      </c>
      <c r="I1169" t="s">
        <v>36</v>
      </c>
      <c r="J1169">
        <v>0.5</v>
      </c>
      <c r="K1169">
        <v>1534.3969649999999</v>
      </c>
      <c r="L1169">
        <v>7.7436000000000005E-2</v>
      </c>
      <c r="M1169">
        <v>0.81854300000000002</v>
      </c>
      <c r="N1169">
        <v>8.0766000000000004E-2</v>
      </c>
      <c r="O1169">
        <v>12.557760999999999</v>
      </c>
      <c r="P1169">
        <v>1.404E-2</v>
      </c>
    </row>
    <row r="1170" spans="1:16" x14ac:dyDescent="0.2">
      <c r="A1170" t="s">
        <v>12</v>
      </c>
      <c r="B1170">
        <v>750</v>
      </c>
      <c r="C1170">
        <v>762</v>
      </c>
      <c r="D1170" t="s">
        <v>622</v>
      </c>
      <c r="G1170">
        <v>12</v>
      </c>
      <c r="H1170">
        <v>1532.8834999999999</v>
      </c>
      <c r="I1170" t="s">
        <v>36</v>
      </c>
      <c r="J1170">
        <v>5</v>
      </c>
      <c r="K1170">
        <v>1534.3893149999999</v>
      </c>
      <c r="L1170">
        <v>4.4322E-2</v>
      </c>
      <c r="M1170">
        <v>0.81089299999999997</v>
      </c>
      <c r="N1170">
        <v>4.9911999999999998E-2</v>
      </c>
      <c r="O1170">
        <v>12.625966</v>
      </c>
      <c r="P1170">
        <v>2.7817000000000001E-2</v>
      </c>
    </row>
    <row r="1171" spans="1:16" x14ac:dyDescent="0.2">
      <c r="A1171" t="s">
        <v>12</v>
      </c>
      <c r="B1171">
        <v>750</v>
      </c>
      <c r="C1171">
        <v>762</v>
      </c>
      <c r="D1171" t="s">
        <v>622</v>
      </c>
      <c r="G1171">
        <v>12</v>
      </c>
      <c r="H1171">
        <v>1532.8834999999999</v>
      </c>
      <c r="I1171" t="s">
        <v>36</v>
      </c>
      <c r="J1171">
        <v>50.000003999999997</v>
      </c>
      <c r="K1171">
        <v>1534.6201390000001</v>
      </c>
      <c r="L1171">
        <v>4.1814999999999998E-2</v>
      </c>
      <c r="M1171">
        <v>1.041717</v>
      </c>
      <c r="N1171">
        <v>4.7701E-2</v>
      </c>
      <c r="O1171">
        <v>12.543563000000001</v>
      </c>
      <c r="P1171">
        <v>1.1225000000000001E-2</v>
      </c>
    </row>
    <row r="1172" spans="1:16" x14ac:dyDescent="0.2">
      <c r="A1172" t="s">
        <v>12</v>
      </c>
      <c r="B1172">
        <v>751</v>
      </c>
      <c r="C1172">
        <v>757</v>
      </c>
      <c r="D1172" t="s">
        <v>623</v>
      </c>
      <c r="G1172">
        <v>6</v>
      </c>
      <c r="H1172">
        <v>760.49270000000001</v>
      </c>
      <c r="I1172" t="s">
        <v>38</v>
      </c>
      <c r="J1172">
        <v>0</v>
      </c>
      <c r="K1172">
        <v>760.79553799999996</v>
      </c>
      <c r="L1172">
        <v>4.5123999999999997E-2</v>
      </c>
      <c r="M1172">
        <v>0</v>
      </c>
      <c r="N1172">
        <v>0</v>
      </c>
      <c r="O1172">
        <v>4.5990719999999996</v>
      </c>
      <c r="P1172">
        <v>8.1419999999999999E-3</v>
      </c>
    </row>
    <row r="1173" spans="1:16" x14ac:dyDescent="0.2">
      <c r="A1173" t="s">
        <v>12</v>
      </c>
      <c r="B1173">
        <v>751</v>
      </c>
      <c r="C1173">
        <v>757</v>
      </c>
      <c r="D1173" t="s">
        <v>623</v>
      </c>
      <c r="G1173">
        <v>6</v>
      </c>
      <c r="H1173">
        <v>760.49270000000001</v>
      </c>
      <c r="I1173" t="s">
        <v>38</v>
      </c>
      <c r="J1173">
        <v>0.05</v>
      </c>
      <c r="K1173">
        <v>761.88875199999995</v>
      </c>
      <c r="L1173">
        <v>6.9676000000000002E-2</v>
      </c>
      <c r="M1173">
        <v>1.0932139999999999</v>
      </c>
      <c r="N1173">
        <v>8.3012000000000002E-2</v>
      </c>
      <c r="O1173">
        <v>4.5921750000000001</v>
      </c>
      <c r="P1173">
        <v>6.306E-3</v>
      </c>
    </row>
    <row r="1174" spans="1:16" x14ac:dyDescent="0.2">
      <c r="A1174" t="s">
        <v>12</v>
      </c>
      <c r="B1174">
        <v>751</v>
      </c>
      <c r="C1174">
        <v>757</v>
      </c>
      <c r="D1174" t="s">
        <v>623</v>
      </c>
      <c r="G1174">
        <v>6</v>
      </c>
      <c r="H1174">
        <v>760.49270000000001</v>
      </c>
      <c r="I1174" t="s">
        <v>38</v>
      </c>
      <c r="J1174">
        <v>0.5</v>
      </c>
      <c r="K1174">
        <v>761.91432899999995</v>
      </c>
      <c r="L1174">
        <v>5.5035000000000001E-2</v>
      </c>
      <c r="M1174">
        <v>1.1187910000000001</v>
      </c>
      <c r="N1174">
        <v>7.1168999999999996E-2</v>
      </c>
      <c r="O1174">
        <v>4.5793150000000002</v>
      </c>
      <c r="P1174">
        <v>7.7799999999999996E-3</v>
      </c>
    </row>
    <row r="1175" spans="1:16" x14ac:dyDescent="0.2">
      <c r="A1175" t="s">
        <v>12</v>
      </c>
      <c r="B1175">
        <v>751</v>
      </c>
      <c r="C1175">
        <v>757</v>
      </c>
      <c r="D1175" t="s">
        <v>623</v>
      </c>
      <c r="G1175">
        <v>6</v>
      </c>
      <c r="H1175">
        <v>760.49270000000001</v>
      </c>
      <c r="I1175" t="s">
        <v>38</v>
      </c>
      <c r="J1175">
        <v>5</v>
      </c>
      <c r="K1175">
        <v>761.88673900000003</v>
      </c>
      <c r="L1175">
        <v>5.5809999999999998E-2</v>
      </c>
      <c r="M1175">
        <v>1.0912010000000001</v>
      </c>
      <c r="N1175">
        <v>7.177E-2</v>
      </c>
      <c r="O1175">
        <v>4.5803520000000004</v>
      </c>
      <c r="P1175">
        <v>5.1739999999999998E-3</v>
      </c>
    </row>
    <row r="1176" spans="1:16" x14ac:dyDescent="0.2">
      <c r="A1176" t="s">
        <v>12</v>
      </c>
      <c r="B1176">
        <v>751</v>
      </c>
      <c r="C1176">
        <v>757</v>
      </c>
      <c r="D1176" t="s">
        <v>623</v>
      </c>
      <c r="G1176">
        <v>6</v>
      </c>
      <c r="H1176">
        <v>760.49270000000001</v>
      </c>
      <c r="I1176" t="s">
        <v>38</v>
      </c>
      <c r="J1176">
        <v>50.000003999999997</v>
      </c>
      <c r="K1176">
        <v>761.93364699999995</v>
      </c>
      <c r="L1176">
        <v>5.1917999999999999E-2</v>
      </c>
      <c r="M1176">
        <v>1.138109</v>
      </c>
      <c r="N1176">
        <v>6.8787000000000001E-2</v>
      </c>
      <c r="O1176">
        <v>4.5800609999999997</v>
      </c>
      <c r="P1176">
        <v>5.0400000000000002E-3</v>
      </c>
    </row>
    <row r="1177" spans="1:16" x14ac:dyDescent="0.2">
      <c r="A1177" t="s">
        <v>12</v>
      </c>
      <c r="B1177">
        <v>751</v>
      </c>
      <c r="C1177">
        <v>757</v>
      </c>
      <c r="D1177" t="s">
        <v>623</v>
      </c>
      <c r="G1177">
        <v>6</v>
      </c>
      <c r="H1177">
        <v>760.49270000000001</v>
      </c>
      <c r="I1177" t="s">
        <v>36</v>
      </c>
      <c r="J1177">
        <v>0</v>
      </c>
      <c r="K1177">
        <v>760.79553799999996</v>
      </c>
      <c r="L1177">
        <v>4.5123999999999997E-2</v>
      </c>
      <c r="M1177">
        <v>0</v>
      </c>
      <c r="N1177">
        <v>0</v>
      </c>
      <c r="O1177">
        <v>4.5990719999999996</v>
      </c>
      <c r="P1177">
        <v>8.1419999999999999E-3</v>
      </c>
    </row>
    <row r="1178" spans="1:16" x14ac:dyDescent="0.2">
      <c r="A1178" t="s">
        <v>12</v>
      </c>
      <c r="B1178">
        <v>751</v>
      </c>
      <c r="C1178">
        <v>757</v>
      </c>
      <c r="D1178" t="s">
        <v>623</v>
      </c>
      <c r="G1178">
        <v>6</v>
      </c>
      <c r="H1178">
        <v>760.49270000000001</v>
      </c>
      <c r="I1178" t="s">
        <v>36</v>
      </c>
      <c r="J1178">
        <v>0.05</v>
      </c>
      <c r="K1178">
        <v>761.901295</v>
      </c>
      <c r="L1178">
        <v>7.3038000000000006E-2</v>
      </c>
      <c r="M1178">
        <v>1.105758</v>
      </c>
      <c r="N1178">
        <v>8.5852999999999999E-2</v>
      </c>
      <c r="O1178">
        <v>4.5932639999999996</v>
      </c>
      <c r="P1178">
        <v>6.5900000000000004E-3</v>
      </c>
    </row>
    <row r="1179" spans="1:16" x14ac:dyDescent="0.2">
      <c r="A1179" t="s">
        <v>12</v>
      </c>
      <c r="B1179">
        <v>751</v>
      </c>
      <c r="C1179">
        <v>757</v>
      </c>
      <c r="D1179" t="s">
        <v>623</v>
      </c>
      <c r="G1179">
        <v>6</v>
      </c>
      <c r="H1179">
        <v>760.49270000000001</v>
      </c>
      <c r="I1179" t="s">
        <v>36</v>
      </c>
      <c r="J1179">
        <v>0.5</v>
      </c>
      <c r="K1179">
        <v>761.90529800000002</v>
      </c>
      <c r="L1179">
        <v>8.2359000000000002E-2</v>
      </c>
      <c r="M1179">
        <v>1.1097600000000001</v>
      </c>
      <c r="N1179">
        <v>9.3909999999999993E-2</v>
      </c>
      <c r="O1179">
        <v>4.5839470000000002</v>
      </c>
      <c r="P1179">
        <v>6.0039999999999998E-3</v>
      </c>
    </row>
    <row r="1180" spans="1:16" x14ac:dyDescent="0.2">
      <c r="A1180" t="s">
        <v>12</v>
      </c>
      <c r="B1180">
        <v>751</v>
      </c>
      <c r="C1180">
        <v>757</v>
      </c>
      <c r="D1180" t="s">
        <v>623</v>
      </c>
      <c r="G1180">
        <v>6</v>
      </c>
      <c r="H1180">
        <v>760.49270000000001</v>
      </c>
      <c r="I1180" t="s">
        <v>36</v>
      </c>
      <c r="J1180">
        <v>5</v>
      </c>
      <c r="K1180">
        <v>761.89418599999999</v>
      </c>
      <c r="L1180">
        <v>6.8264000000000005E-2</v>
      </c>
      <c r="M1180">
        <v>1.0986480000000001</v>
      </c>
      <c r="N1180">
        <v>8.183E-2</v>
      </c>
      <c r="O1180">
        <v>4.5956809999999999</v>
      </c>
      <c r="P1180">
        <v>5.8219999999999999E-3</v>
      </c>
    </row>
    <row r="1181" spans="1:16" x14ac:dyDescent="0.2">
      <c r="A1181" t="s">
        <v>12</v>
      </c>
      <c r="B1181">
        <v>751</v>
      </c>
      <c r="C1181">
        <v>757</v>
      </c>
      <c r="D1181" t="s">
        <v>623</v>
      </c>
      <c r="G1181">
        <v>6</v>
      </c>
      <c r="H1181">
        <v>760.49270000000001</v>
      </c>
      <c r="I1181" t="s">
        <v>36</v>
      </c>
      <c r="J1181">
        <v>50.000003999999997</v>
      </c>
      <c r="K1181">
        <v>761.93030899999997</v>
      </c>
      <c r="L1181">
        <v>5.5607999999999998E-2</v>
      </c>
      <c r="M1181">
        <v>1.134771</v>
      </c>
      <c r="N1181">
        <v>7.1612999999999996E-2</v>
      </c>
      <c r="O1181">
        <v>4.579936</v>
      </c>
      <c r="P1181">
        <v>6.4859999999999996E-3</v>
      </c>
    </row>
    <row r="1182" spans="1:16" x14ac:dyDescent="0.2">
      <c r="A1182" t="s">
        <v>12</v>
      </c>
      <c r="B1182">
        <v>751</v>
      </c>
      <c r="C1182">
        <v>762</v>
      </c>
      <c r="D1182" t="s">
        <v>624</v>
      </c>
      <c r="G1182">
        <v>11</v>
      </c>
      <c r="H1182">
        <v>1419.7995000000001</v>
      </c>
      <c r="I1182" t="s">
        <v>38</v>
      </c>
      <c r="J1182">
        <v>0</v>
      </c>
      <c r="K1182">
        <v>1420.5676619999999</v>
      </c>
      <c r="L1182">
        <v>6.9084999999999994E-2</v>
      </c>
      <c r="M1182">
        <v>0</v>
      </c>
      <c r="N1182">
        <v>0</v>
      </c>
      <c r="O1182">
        <v>12.009726000000001</v>
      </c>
      <c r="P1182">
        <v>1.0433E-2</v>
      </c>
    </row>
    <row r="1183" spans="1:16" x14ac:dyDescent="0.2">
      <c r="A1183" t="s">
        <v>12</v>
      </c>
      <c r="B1183">
        <v>751</v>
      </c>
      <c r="C1183">
        <v>762</v>
      </c>
      <c r="D1183" t="s">
        <v>624</v>
      </c>
      <c r="G1183">
        <v>11</v>
      </c>
      <c r="H1183">
        <v>1419.7995000000001</v>
      </c>
      <c r="I1183" t="s">
        <v>38</v>
      </c>
      <c r="J1183">
        <v>0.05</v>
      </c>
      <c r="K1183">
        <v>1421.020006</v>
      </c>
      <c r="L1183">
        <v>6.0315000000000001E-2</v>
      </c>
      <c r="M1183">
        <v>0.45234400000000002</v>
      </c>
      <c r="N1183">
        <v>9.171E-2</v>
      </c>
      <c r="O1183">
        <v>12.010922000000001</v>
      </c>
      <c r="P1183">
        <v>1.9258999999999998E-2</v>
      </c>
    </row>
    <row r="1184" spans="1:16" x14ac:dyDescent="0.2">
      <c r="A1184" t="s">
        <v>12</v>
      </c>
      <c r="B1184">
        <v>751</v>
      </c>
      <c r="C1184">
        <v>762</v>
      </c>
      <c r="D1184" t="s">
        <v>624</v>
      </c>
      <c r="G1184">
        <v>11</v>
      </c>
      <c r="H1184">
        <v>1419.7995000000001</v>
      </c>
      <c r="I1184" t="s">
        <v>38</v>
      </c>
      <c r="J1184">
        <v>0.5</v>
      </c>
      <c r="K1184">
        <v>1420.9824779999999</v>
      </c>
      <c r="L1184">
        <v>8.4247000000000002E-2</v>
      </c>
      <c r="M1184">
        <v>0.41481499999999999</v>
      </c>
      <c r="N1184">
        <v>0.10895100000000001</v>
      </c>
      <c r="O1184">
        <v>11.989056</v>
      </c>
      <c r="P1184">
        <v>2.7100000000000002E-3</v>
      </c>
    </row>
    <row r="1185" spans="1:16" x14ac:dyDescent="0.2">
      <c r="A1185" t="s">
        <v>12</v>
      </c>
      <c r="B1185">
        <v>751</v>
      </c>
      <c r="C1185">
        <v>762</v>
      </c>
      <c r="D1185" t="s">
        <v>624</v>
      </c>
      <c r="G1185">
        <v>11</v>
      </c>
      <c r="H1185">
        <v>1419.7995000000001</v>
      </c>
      <c r="I1185" t="s">
        <v>38</v>
      </c>
      <c r="J1185">
        <v>5</v>
      </c>
      <c r="K1185">
        <v>1421.0802639999999</v>
      </c>
      <c r="L1185">
        <v>9.9348000000000006E-2</v>
      </c>
      <c r="M1185">
        <v>0.51260099999999997</v>
      </c>
      <c r="N1185">
        <v>0.121007</v>
      </c>
      <c r="O1185">
        <v>12.024437000000001</v>
      </c>
      <c r="P1185">
        <v>1.3644E-2</v>
      </c>
    </row>
    <row r="1186" spans="1:16" x14ac:dyDescent="0.2">
      <c r="A1186" t="s">
        <v>12</v>
      </c>
      <c r="B1186">
        <v>751</v>
      </c>
      <c r="C1186">
        <v>762</v>
      </c>
      <c r="D1186" t="s">
        <v>624</v>
      </c>
      <c r="G1186">
        <v>11</v>
      </c>
      <c r="H1186">
        <v>1419.7995000000001</v>
      </c>
      <c r="I1186" t="s">
        <v>38</v>
      </c>
      <c r="J1186">
        <v>50.000003999999997</v>
      </c>
      <c r="K1186">
        <v>1421.321113</v>
      </c>
      <c r="L1186">
        <v>0.20546300000000001</v>
      </c>
      <c r="M1186">
        <v>0.75344999999999995</v>
      </c>
      <c r="N1186">
        <v>0.21676699999999999</v>
      </c>
      <c r="O1186">
        <v>12.01919</v>
      </c>
      <c r="P1186">
        <v>1.3580999999999999E-2</v>
      </c>
    </row>
    <row r="1187" spans="1:16" x14ac:dyDescent="0.2">
      <c r="A1187" t="s">
        <v>12</v>
      </c>
      <c r="B1187">
        <v>751</v>
      </c>
      <c r="C1187">
        <v>762</v>
      </c>
      <c r="D1187" t="s">
        <v>624</v>
      </c>
      <c r="G1187">
        <v>11</v>
      </c>
      <c r="H1187">
        <v>1419.7995000000001</v>
      </c>
      <c r="I1187" t="s">
        <v>36</v>
      </c>
      <c r="J1187">
        <v>0</v>
      </c>
      <c r="K1187">
        <v>1420.5676619999999</v>
      </c>
      <c r="L1187">
        <v>6.9084999999999994E-2</v>
      </c>
      <c r="M1187">
        <v>0</v>
      </c>
      <c r="N1187">
        <v>0</v>
      </c>
      <c r="O1187">
        <v>12.009726000000001</v>
      </c>
      <c r="P1187">
        <v>1.0433E-2</v>
      </c>
    </row>
    <row r="1188" spans="1:16" x14ac:dyDescent="0.2">
      <c r="A1188" t="s">
        <v>12</v>
      </c>
      <c r="B1188">
        <v>751</v>
      </c>
      <c r="C1188">
        <v>762</v>
      </c>
      <c r="D1188" t="s">
        <v>624</v>
      </c>
      <c r="G1188">
        <v>11</v>
      </c>
      <c r="H1188">
        <v>1419.7995000000001</v>
      </c>
      <c r="I1188" t="s">
        <v>36</v>
      </c>
      <c r="J1188">
        <v>0.05</v>
      </c>
      <c r="K1188">
        <v>1421.167177</v>
      </c>
      <c r="L1188">
        <v>6.6378999999999994E-2</v>
      </c>
      <c r="M1188">
        <v>0.59951500000000002</v>
      </c>
      <c r="N1188">
        <v>9.5807000000000003E-2</v>
      </c>
      <c r="O1188">
        <v>12.049253</v>
      </c>
      <c r="P1188">
        <v>2.3512000000000002E-2</v>
      </c>
    </row>
    <row r="1189" spans="1:16" x14ac:dyDescent="0.2">
      <c r="A1189" t="s">
        <v>12</v>
      </c>
      <c r="B1189">
        <v>751</v>
      </c>
      <c r="C1189">
        <v>762</v>
      </c>
      <c r="D1189" t="s">
        <v>624</v>
      </c>
      <c r="G1189">
        <v>11</v>
      </c>
      <c r="H1189">
        <v>1419.7995000000001</v>
      </c>
      <c r="I1189" t="s">
        <v>36</v>
      </c>
      <c r="J1189">
        <v>0.5</v>
      </c>
      <c r="K1189">
        <v>1420.969826</v>
      </c>
      <c r="L1189">
        <v>0.10031</v>
      </c>
      <c r="M1189">
        <v>0.40216299999999999</v>
      </c>
      <c r="N1189">
        <v>0.121798</v>
      </c>
      <c r="O1189">
        <v>12.033207000000001</v>
      </c>
      <c r="P1189">
        <v>7.8289999999999992E-3</v>
      </c>
    </row>
    <row r="1190" spans="1:16" x14ac:dyDescent="0.2">
      <c r="A1190" t="s">
        <v>12</v>
      </c>
      <c r="B1190">
        <v>751</v>
      </c>
      <c r="C1190">
        <v>762</v>
      </c>
      <c r="D1190" t="s">
        <v>624</v>
      </c>
      <c r="G1190">
        <v>11</v>
      </c>
      <c r="H1190">
        <v>1419.7995000000001</v>
      </c>
      <c r="I1190" t="s">
        <v>36</v>
      </c>
      <c r="J1190">
        <v>5</v>
      </c>
      <c r="K1190">
        <v>1421.1134770000001</v>
      </c>
      <c r="L1190">
        <v>6.7566000000000001E-2</v>
      </c>
      <c r="M1190">
        <v>0.54581400000000002</v>
      </c>
      <c r="N1190">
        <v>9.6632999999999997E-2</v>
      </c>
      <c r="O1190">
        <v>12.086325</v>
      </c>
      <c r="P1190">
        <v>1.6863E-2</v>
      </c>
    </row>
    <row r="1191" spans="1:16" x14ac:dyDescent="0.2">
      <c r="A1191" t="s">
        <v>12</v>
      </c>
      <c r="B1191">
        <v>751</v>
      </c>
      <c r="C1191">
        <v>762</v>
      </c>
      <c r="D1191" t="s">
        <v>624</v>
      </c>
      <c r="G1191">
        <v>11</v>
      </c>
      <c r="H1191">
        <v>1419.7995000000001</v>
      </c>
      <c r="I1191" t="s">
        <v>36</v>
      </c>
      <c r="J1191">
        <v>50.000003999999997</v>
      </c>
      <c r="K1191">
        <v>1421.3757290000001</v>
      </c>
      <c r="L1191">
        <v>0.11738899999999999</v>
      </c>
      <c r="M1191">
        <v>0.80806599999999995</v>
      </c>
      <c r="N1191">
        <v>0.136209</v>
      </c>
      <c r="O1191">
        <v>12.000399</v>
      </c>
      <c r="P1191">
        <v>1.6159E-2</v>
      </c>
    </row>
    <row r="1192" spans="1:16" x14ac:dyDescent="0.2">
      <c r="A1192" t="s">
        <v>12</v>
      </c>
      <c r="B1192">
        <v>763</v>
      </c>
      <c r="C1192">
        <v>779</v>
      </c>
      <c r="D1192" t="s">
        <v>625</v>
      </c>
      <c r="G1192">
        <v>11</v>
      </c>
      <c r="H1192">
        <v>1892.0826</v>
      </c>
      <c r="I1192" t="s">
        <v>38</v>
      </c>
      <c r="J1192">
        <v>0</v>
      </c>
      <c r="K1192">
        <v>1893.1840990000001</v>
      </c>
      <c r="L1192">
        <v>5.7446999999999998E-2</v>
      </c>
      <c r="M1192">
        <v>0</v>
      </c>
      <c r="N1192">
        <v>0</v>
      </c>
      <c r="O1192">
        <v>10.754337</v>
      </c>
      <c r="P1192">
        <v>0.12817700000000001</v>
      </c>
    </row>
    <row r="1193" spans="1:16" x14ac:dyDescent="0.2">
      <c r="A1193" t="s">
        <v>12</v>
      </c>
      <c r="B1193">
        <v>763</v>
      </c>
      <c r="C1193">
        <v>779</v>
      </c>
      <c r="D1193" t="s">
        <v>625</v>
      </c>
      <c r="G1193">
        <v>11</v>
      </c>
      <c r="H1193">
        <v>1892.0826</v>
      </c>
      <c r="I1193" t="s">
        <v>38</v>
      </c>
      <c r="J1193">
        <v>0.05</v>
      </c>
      <c r="K1193">
        <v>1894.861926</v>
      </c>
      <c r="L1193">
        <v>4.1258000000000003E-2</v>
      </c>
      <c r="M1193">
        <v>1.677827</v>
      </c>
      <c r="N1193">
        <v>7.0726999999999998E-2</v>
      </c>
      <c r="O1193">
        <v>10.775016000000001</v>
      </c>
      <c r="P1193">
        <v>0.14374400000000001</v>
      </c>
    </row>
    <row r="1194" spans="1:16" x14ac:dyDescent="0.2">
      <c r="A1194" t="s">
        <v>12</v>
      </c>
      <c r="B1194">
        <v>763</v>
      </c>
      <c r="C1194">
        <v>779</v>
      </c>
      <c r="D1194" t="s">
        <v>625</v>
      </c>
      <c r="G1194">
        <v>11</v>
      </c>
      <c r="H1194">
        <v>1892.0826</v>
      </c>
      <c r="I1194" t="s">
        <v>38</v>
      </c>
      <c r="J1194">
        <v>0.5</v>
      </c>
      <c r="K1194">
        <v>1896.051993</v>
      </c>
      <c r="L1194">
        <v>5.0656E-2</v>
      </c>
      <c r="M1194">
        <v>2.8678940000000002</v>
      </c>
      <c r="N1194">
        <v>7.6591000000000006E-2</v>
      </c>
      <c r="O1194">
        <v>10.772938</v>
      </c>
      <c r="P1194">
        <v>0.16858400000000001</v>
      </c>
    </row>
    <row r="1195" spans="1:16" x14ac:dyDescent="0.2">
      <c r="A1195" t="s">
        <v>12</v>
      </c>
      <c r="B1195">
        <v>763</v>
      </c>
      <c r="C1195">
        <v>779</v>
      </c>
      <c r="D1195" t="s">
        <v>625</v>
      </c>
      <c r="G1195">
        <v>11</v>
      </c>
      <c r="H1195">
        <v>1892.0826</v>
      </c>
      <c r="I1195" t="s">
        <v>38</v>
      </c>
      <c r="J1195">
        <v>5</v>
      </c>
      <c r="K1195">
        <v>1897.5289740000001</v>
      </c>
      <c r="L1195">
        <v>7.9375000000000001E-2</v>
      </c>
      <c r="M1195">
        <v>4.3448760000000002</v>
      </c>
      <c r="N1195">
        <v>9.7982E-2</v>
      </c>
      <c r="O1195">
        <v>10.76895</v>
      </c>
      <c r="P1195">
        <v>2.1645999999999999E-2</v>
      </c>
    </row>
    <row r="1196" spans="1:16" x14ac:dyDescent="0.2">
      <c r="A1196" t="s">
        <v>12</v>
      </c>
      <c r="B1196">
        <v>763</v>
      </c>
      <c r="C1196">
        <v>779</v>
      </c>
      <c r="D1196" t="s">
        <v>625</v>
      </c>
      <c r="G1196">
        <v>11</v>
      </c>
      <c r="H1196">
        <v>1892.0826</v>
      </c>
      <c r="I1196" t="s">
        <v>38</v>
      </c>
      <c r="J1196">
        <v>50.000003999999997</v>
      </c>
      <c r="K1196">
        <v>1899.181889</v>
      </c>
      <c r="L1196">
        <v>7.6412999999999995E-2</v>
      </c>
      <c r="M1196">
        <v>5.9977910000000003</v>
      </c>
      <c r="N1196">
        <v>9.5598000000000002E-2</v>
      </c>
      <c r="O1196">
        <v>10.789358</v>
      </c>
      <c r="P1196">
        <v>0.129639</v>
      </c>
    </row>
    <row r="1197" spans="1:16" x14ac:dyDescent="0.2">
      <c r="A1197" t="s">
        <v>12</v>
      </c>
      <c r="B1197">
        <v>763</v>
      </c>
      <c r="C1197">
        <v>779</v>
      </c>
      <c r="D1197" t="s">
        <v>625</v>
      </c>
      <c r="G1197">
        <v>11</v>
      </c>
      <c r="H1197">
        <v>1892.0826</v>
      </c>
      <c r="I1197" t="s">
        <v>36</v>
      </c>
      <c r="J1197">
        <v>0</v>
      </c>
      <c r="K1197">
        <v>1893.1840990000001</v>
      </c>
      <c r="L1197">
        <v>5.7446999999999998E-2</v>
      </c>
      <c r="M1197">
        <v>0</v>
      </c>
      <c r="N1197">
        <v>0</v>
      </c>
      <c r="O1197">
        <v>10.754337</v>
      </c>
      <c r="P1197">
        <v>0.12817700000000001</v>
      </c>
    </row>
    <row r="1198" spans="1:16" x14ac:dyDescent="0.2">
      <c r="A1198" t="s">
        <v>12</v>
      </c>
      <c r="B1198">
        <v>763</v>
      </c>
      <c r="C1198">
        <v>779</v>
      </c>
      <c r="D1198" t="s">
        <v>625</v>
      </c>
      <c r="G1198">
        <v>11</v>
      </c>
      <c r="H1198">
        <v>1892.0826</v>
      </c>
      <c r="I1198" t="s">
        <v>36</v>
      </c>
      <c r="J1198">
        <v>0.05</v>
      </c>
      <c r="K1198">
        <v>1894.9179280000001</v>
      </c>
      <c r="L1198">
        <v>7.4214000000000002E-2</v>
      </c>
      <c r="M1198">
        <v>1.7338290000000001</v>
      </c>
      <c r="N1198">
        <v>9.3850000000000003E-2</v>
      </c>
      <c r="O1198">
        <v>10.896644999999999</v>
      </c>
      <c r="P1198">
        <v>0.101477</v>
      </c>
    </row>
    <row r="1199" spans="1:16" x14ac:dyDescent="0.2">
      <c r="A1199" t="s">
        <v>12</v>
      </c>
      <c r="B1199">
        <v>763</v>
      </c>
      <c r="C1199">
        <v>779</v>
      </c>
      <c r="D1199" t="s">
        <v>625</v>
      </c>
      <c r="G1199">
        <v>11</v>
      </c>
      <c r="H1199">
        <v>1892.0826</v>
      </c>
      <c r="I1199" t="s">
        <v>36</v>
      </c>
      <c r="J1199">
        <v>0.5</v>
      </c>
      <c r="K1199">
        <v>1896.107526</v>
      </c>
      <c r="L1199">
        <v>5.5738000000000003E-2</v>
      </c>
      <c r="M1199">
        <v>2.9234279999999999</v>
      </c>
      <c r="N1199">
        <v>8.0043000000000003E-2</v>
      </c>
      <c r="O1199">
        <v>10.829067</v>
      </c>
      <c r="P1199">
        <v>0.13043299999999999</v>
      </c>
    </row>
    <row r="1200" spans="1:16" x14ac:dyDescent="0.2">
      <c r="A1200" t="s">
        <v>12</v>
      </c>
      <c r="B1200">
        <v>763</v>
      </c>
      <c r="C1200">
        <v>779</v>
      </c>
      <c r="D1200" t="s">
        <v>625</v>
      </c>
      <c r="G1200">
        <v>11</v>
      </c>
      <c r="H1200">
        <v>1892.0826</v>
      </c>
      <c r="I1200" t="s">
        <v>36</v>
      </c>
      <c r="J1200">
        <v>5</v>
      </c>
      <c r="K1200">
        <v>1897.5143969999999</v>
      </c>
      <c r="L1200">
        <v>2.0295000000000001E-2</v>
      </c>
      <c r="M1200">
        <v>4.330298</v>
      </c>
      <c r="N1200">
        <v>6.0927000000000002E-2</v>
      </c>
      <c r="O1200">
        <v>10.845242000000001</v>
      </c>
      <c r="P1200">
        <v>0.114969</v>
      </c>
    </row>
    <row r="1201" spans="1:16" x14ac:dyDescent="0.2">
      <c r="A1201" t="s">
        <v>12</v>
      </c>
      <c r="B1201">
        <v>763</v>
      </c>
      <c r="C1201">
        <v>779</v>
      </c>
      <c r="D1201" t="s">
        <v>625</v>
      </c>
      <c r="G1201">
        <v>11</v>
      </c>
      <c r="H1201">
        <v>1892.0826</v>
      </c>
      <c r="I1201" t="s">
        <v>36</v>
      </c>
      <c r="J1201">
        <v>50.000003999999997</v>
      </c>
      <c r="K1201">
        <v>1899.0309769999999</v>
      </c>
      <c r="L1201">
        <v>3.8939000000000001E-2</v>
      </c>
      <c r="M1201">
        <v>5.8468780000000002</v>
      </c>
      <c r="N1201">
        <v>6.9400000000000003E-2</v>
      </c>
      <c r="O1201">
        <v>10.832261000000001</v>
      </c>
      <c r="P1201">
        <v>0.178676</v>
      </c>
    </row>
    <row r="1202" spans="1:16" x14ac:dyDescent="0.2">
      <c r="A1202" t="s">
        <v>12</v>
      </c>
      <c r="B1202">
        <v>780</v>
      </c>
      <c r="C1202">
        <v>794</v>
      </c>
      <c r="D1202" t="s">
        <v>626</v>
      </c>
      <c r="G1202">
        <v>14</v>
      </c>
      <c r="H1202">
        <v>1624.6940999999999</v>
      </c>
      <c r="I1202" t="s">
        <v>38</v>
      </c>
      <c r="J1202">
        <v>0</v>
      </c>
      <c r="K1202">
        <v>1625.5901759999999</v>
      </c>
      <c r="L1202">
        <v>2.4132000000000001E-2</v>
      </c>
      <c r="M1202">
        <v>0</v>
      </c>
      <c r="N1202">
        <v>0</v>
      </c>
      <c r="O1202">
        <v>6.8593500000000001</v>
      </c>
      <c r="P1202">
        <v>7.6360000000000004E-3</v>
      </c>
    </row>
    <row r="1203" spans="1:16" x14ac:dyDescent="0.2">
      <c r="A1203" t="s">
        <v>12</v>
      </c>
      <c r="B1203">
        <v>780</v>
      </c>
      <c r="C1203">
        <v>794</v>
      </c>
      <c r="D1203" t="s">
        <v>626</v>
      </c>
      <c r="G1203">
        <v>14</v>
      </c>
      <c r="H1203">
        <v>1624.6940999999999</v>
      </c>
      <c r="I1203" t="s">
        <v>38</v>
      </c>
      <c r="J1203">
        <v>0.05</v>
      </c>
      <c r="K1203">
        <v>1628.681918</v>
      </c>
      <c r="L1203">
        <v>2.4034E-2</v>
      </c>
      <c r="M1203">
        <v>3.091742</v>
      </c>
      <c r="N1203">
        <v>3.4058999999999999E-2</v>
      </c>
      <c r="O1203">
        <v>6.8328819999999997</v>
      </c>
      <c r="P1203">
        <v>9.8750000000000001E-3</v>
      </c>
    </row>
    <row r="1204" spans="1:16" x14ac:dyDescent="0.2">
      <c r="A1204" t="s">
        <v>12</v>
      </c>
      <c r="B1204">
        <v>780</v>
      </c>
      <c r="C1204">
        <v>794</v>
      </c>
      <c r="D1204" t="s">
        <v>626</v>
      </c>
      <c r="G1204">
        <v>14</v>
      </c>
      <c r="H1204">
        <v>1624.6940999999999</v>
      </c>
      <c r="I1204" t="s">
        <v>38</v>
      </c>
      <c r="J1204">
        <v>0.5</v>
      </c>
      <c r="K1204">
        <v>1629.2530139999999</v>
      </c>
      <c r="L1204">
        <v>5.5223000000000001E-2</v>
      </c>
      <c r="M1204">
        <v>3.6628379999999998</v>
      </c>
      <c r="N1204">
        <v>6.0266E-2</v>
      </c>
      <c r="O1204">
        <v>6.828017</v>
      </c>
      <c r="P1204">
        <v>9.9000000000000008E-3</v>
      </c>
    </row>
    <row r="1205" spans="1:16" x14ac:dyDescent="0.2">
      <c r="A1205" t="s">
        <v>12</v>
      </c>
      <c r="B1205">
        <v>780</v>
      </c>
      <c r="C1205">
        <v>794</v>
      </c>
      <c r="D1205" t="s">
        <v>626</v>
      </c>
      <c r="G1205">
        <v>14</v>
      </c>
      <c r="H1205">
        <v>1624.6940999999999</v>
      </c>
      <c r="I1205" t="s">
        <v>38</v>
      </c>
      <c r="J1205">
        <v>5</v>
      </c>
      <c r="K1205">
        <v>1629.6316509999999</v>
      </c>
      <c r="L1205">
        <v>5.9676E-2</v>
      </c>
      <c r="M1205">
        <v>4.041474</v>
      </c>
      <c r="N1205">
        <v>6.4370999999999998E-2</v>
      </c>
      <c r="O1205">
        <v>6.8254299999999999</v>
      </c>
      <c r="P1205">
        <v>7.8560000000000001E-3</v>
      </c>
    </row>
    <row r="1206" spans="1:16" x14ac:dyDescent="0.2">
      <c r="A1206" t="s">
        <v>12</v>
      </c>
      <c r="B1206">
        <v>780</v>
      </c>
      <c r="C1206">
        <v>794</v>
      </c>
      <c r="D1206" t="s">
        <v>626</v>
      </c>
      <c r="G1206">
        <v>14</v>
      </c>
      <c r="H1206">
        <v>1624.6940999999999</v>
      </c>
      <c r="I1206" t="s">
        <v>38</v>
      </c>
      <c r="J1206">
        <v>50.000003999999997</v>
      </c>
      <c r="K1206">
        <v>1630.69002</v>
      </c>
      <c r="L1206">
        <v>6.0687999999999999E-2</v>
      </c>
      <c r="M1206">
        <v>5.099844</v>
      </c>
      <c r="N1206">
        <v>6.5310000000000007E-2</v>
      </c>
      <c r="O1206">
        <v>6.8220729999999996</v>
      </c>
      <c r="P1206">
        <v>1.3192000000000001E-2</v>
      </c>
    </row>
    <row r="1207" spans="1:16" x14ac:dyDescent="0.2">
      <c r="A1207" t="s">
        <v>12</v>
      </c>
      <c r="B1207">
        <v>780</v>
      </c>
      <c r="C1207">
        <v>794</v>
      </c>
      <c r="D1207" t="s">
        <v>626</v>
      </c>
      <c r="G1207">
        <v>14</v>
      </c>
      <c r="H1207">
        <v>1624.6940999999999</v>
      </c>
      <c r="I1207" t="s">
        <v>36</v>
      </c>
      <c r="J1207">
        <v>0</v>
      </c>
      <c r="K1207">
        <v>1625.5901759999999</v>
      </c>
      <c r="L1207">
        <v>2.4132000000000001E-2</v>
      </c>
      <c r="M1207">
        <v>0</v>
      </c>
      <c r="N1207">
        <v>0</v>
      </c>
      <c r="O1207">
        <v>6.8593500000000001</v>
      </c>
      <c r="P1207">
        <v>7.6360000000000004E-3</v>
      </c>
    </row>
    <row r="1208" spans="1:16" x14ac:dyDescent="0.2">
      <c r="A1208" t="s">
        <v>12</v>
      </c>
      <c r="B1208">
        <v>780</v>
      </c>
      <c r="C1208">
        <v>794</v>
      </c>
      <c r="D1208" t="s">
        <v>626</v>
      </c>
      <c r="G1208">
        <v>14</v>
      </c>
      <c r="H1208">
        <v>1624.6940999999999</v>
      </c>
      <c r="I1208" t="s">
        <v>36</v>
      </c>
      <c r="J1208">
        <v>0.05</v>
      </c>
      <c r="K1208">
        <v>1628.6908189999999</v>
      </c>
      <c r="L1208">
        <v>9.0554999999999997E-2</v>
      </c>
      <c r="M1208">
        <v>3.1006429999999998</v>
      </c>
      <c r="N1208">
        <v>9.3715000000000007E-2</v>
      </c>
      <c r="O1208">
        <v>6.8444510000000003</v>
      </c>
      <c r="P1208">
        <v>1.1179E-2</v>
      </c>
    </row>
    <row r="1209" spans="1:16" x14ac:dyDescent="0.2">
      <c r="A1209" t="s">
        <v>12</v>
      </c>
      <c r="B1209">
        <v>780</v>
      </c>
      <c r="C1209">
        <v>794</v>
      </c>
      <c r="D1209" t="s">
        <v>626</v>
      </c>
      <c r="G1209">
        <v>14</v>
      </c>
      <c r="H1209">
        <v>1624.6940999999999</v>
      </c>
      <c r="I1209" t="s">
        <v>36</v>
      </c>
      <c r="J1209">
        <v>0.5</v>
      </c>
      <c r="K1209">
        <v>1629.330291</v>
      </c>
      <c r="L1209">
        <v>5.3710000000000001E-2</v>
      </c>
      <c r="M1209">
        <v>3.7401149999999999</v>
      </c>
      <c r="N1209">
        <v>5.8881999999999997E-2</v>
      </c>
      <c r="O1209">
        <v>6.8399210000000004</v>
      </c>
      <c r="P1209">
        <v>3.5720000000000001E-3</v>
      </c>
    </row>
    <row r="1210" spans="1:16" x14ac:dyDescent="0.2">
      <c r="A1210" t="s">
        <v>12</v>
      </c>
      <c r="B1210">
        <v>780</v>
      </c>
      <c r="C1210">
        <v>794</v>
      </c>
      <c r="D1210" t="s">
        <v>626</v>
      </c>
      <c r="G1210">
        <v>14</v>
      </c>
      <c r="H1210">
        <v>1624.6940999999999</v>
      </c>
      <c r="I1210" t="s">
        <v>36</v>
      </c>
      <c r="J1210">
        <v>5</v>
      </c>
      <c r="K1210">
        <v>1629.718036</v>
      </c>
      <c r="L1210">
        <v>7.1776000000000006E-2</v>
      </c>
      <c r="M1210">
        <v>4.1278600000000001</v>
      </c>
      <c r="N1210">
        <v>7.5725000000000001E-2</v>
      </c>
      <c r="O1210">
        <v>6.8323720000000003</v>
      </c>
      <c r="P1210">
        <v>1.0681E-2</v>
      </c>
    </row>
    <row r="1211" spans="1:16" x14ac:dyDescent="0.2">
      <c r="A1211" t="s">
        <v>12</v>
      </c>
      <c r="B1211">
        <v>780</v>
      </c>
      <c r="C1211">
        <v>794</v>
      </c>
      <c r="D1211" t="s">
        <v>626</v>
      </c>
      <c r="G1211">
        <v>14</v>
      </c>
      <c r="H1211">
        <v>1624.6940999999999</v>
      </c>
      <c r="I1211" t="s">
        <v>36</v>
      </c>
      <c r="J1211">
        <v>50.000003999999997</v>
      </c>
      <c r="K1211">
        <v>1630.731172</v>
      </c>
      <c r="L1211">
        <v>3.2680000000000001E-2</v>
      </c>
      <c r="M1211">
        <v>5.1409960000000003</v>
      </c>
      <c r="N1211">
        <v>4.0625000000000001E-2</v>
      </c>
      <c r="O1211">
        <v>6.8137230000000004</v>
      </c>
      <c r="P1211">
        <v>1.3641E-2</v>
      </c>
    </row>
    <row r="1212" spans="1:16" x14ac:dyDescent="0.2">
      <c r="A1212" t="s">
        <v>12</v>
      </c>
      <c r="B1212">
        <v>783</v>
      </c>
      <c r="C1212">
        <v>794</v>
      </c>
      <c r="D1212" t="s">
        <v>627</v>
      </c>
      <c r="G1212">
        <v>11</v>
      </c>
      <c r="H1212">
        <v>1253.5137</v>
      </c>
      <c r="I1212" t="s">
        <v>38</v>
      </c>
      <c r="J1212">
        <v>0</v>
      </c>
      <c r="K1212">
        <v>1254.191652</v>
      </c>
      <c r="L1212">
        <v>2.2797000000000001E-2</v>
      </c>
      <c r="M1212">
        <v>0</v>
      </c>
      <c r="N1212">
        <v>0</v>
      </c>
      <c r="O1212">
        <v>6.8285450000000001</v>
      </c>
      <c r="P1212">
        <v>7.4850000000000003E-3</v>
      </c>
    </row>
    <row r="1213" spans="1:16" x14ac:dyDescent="0.2">
      <c r="A1213" t="s">
        <v>12</v>
      </c>
      <c r="B1213">
        <v>783</v>
      </c>
      <c r="C1213">
        <v>794</v>
      </c>
      <c r="D1213" t="s">
        <v>627</v>
      </c>
      <c r="G1213">
        <v>11</v>
      </c>
      <c r="H1213">
        <v>1253.5137</v>
      </c>
      <c r="I1213" t="s">
        <v>38</v>
      </c>
      <c r="J1213">
        <v>0.05</v>
      </c>
      <c r="K1213">
        <v>1257.1344859999999</v>
      </c>
      <c r="L1213">
        <v>5.8779999999999999E-2</v>
      </c>
      <c r="M1213">
        <v>2.9428339999999999</v>
      </c>
      <c r="N1213">
        <v>6.3047000000000006E-2</v>
      </c>
      <c r="O1213">
        <v>6.810759</v>
      </c>
      <c r="P1213">
        <v>8.456E-3</v>
      </c>
    </row>
    <row r="1214" spans="1:16" x14ac:dyDescent="0.2">
      <c r="A1214" t="s">
        <v>12</v>
      </c>
      <c r="B1214">
        <v>783</v>
      </c>
      <c r="C1214">
        <v>794</v>
      </c>
      <c r="D1214" t="s">
        <v>627</v>
      </c>
      <c r="G1214">
        <v>11</v>
      </c>
      <c r="H1214">
        <v>1253.5137</v>
      </c>
      <c r="I1214" t="s">
        <v>38</v>
      </c>
      <c r="J1214">
        <v>0.5</v>
      </c>
      <c r="K1214">
        <v>1257.5408970000001</v>
      </c>
      <c r="L1214">
        <v>8.1780000000000005E-2</v>
      </c>
      <c r="M1214">
        <v>3.3492449999999998</v>
      </c>
      <c r="N1214">
        <v>8.4898000000000001E-2</v>
      </c>
      <c r="O1214">
        <v>6.8117999999999999</v>
      </c>
      <c r="P1214">
        <v>5.6569999999999997E-3</v>
      </c>
    </row>
    <row r="1215" spans="1:16" x14ac:dyDescent="0.2">
      <c r="A1215" t="s">
        <v>12</v>
      </c>
      <c r="B1215">
        <v>783</v>
      </c>
      <c r="C1215">
        <v>794</v>
      </c>
      <c r="D1215" t="s">
        <v>627</v>
      </c>
      <c r="G1215">
        <v>11</v>
      </c>
      <c r="H1215">
        <v>1253.5137</v>
      </c>
      <c r="I1215" t="s">
        <v>38</v>
      </c>
      <c r="J1215">
        <v>5</v>
      </c>
      <c r="K1215">
        <v>1257.757116</v>
      </c>
      <c r="L1215">
        <v>5.1681999999999999E-2</v>
      </c>
      <c r="M1215">
        <v>3.565464</v>
      </c>
      <c r="N1215">
        <v>5.6486000000000001E-2</v>
      </c>
      <c r="O1215">
        <v>6.8075580000000002</v>
      </c>
      <c r="P1215">
        <v>7.0400000000000003E-3</v>
      </c>
    </row>
    <row r="1216" spans="1:16" x14ac:dyDescent="0.2">
      <c r="A1216" t="s">
        <v>12</v>
      </c>
      <c r="B1216">
        <v>783</v>
      </c>
      <c r="C1216">
        <v>794</v>
      </c>
      <c r="D1216" t="s">
        <v>627</v>
      </c>
      <c r="G1216">
        <v>11</v>
      </c>
      <c r="H1216">
        <v>1253.5137</v>
      </c>
      <c r="I1216" t="s">
        <v>38</v>
      </c>
      <c r="J1216">
        <v>50.000003999999997</v>
      </c>
      <c r="K1216">
        <v>1258.4068259999999</v>
      </c>
      <c r="L1216">
        <v>1.7062999999999998E-2</v>
      </c>
      <c r="M1216">
        <v>4.2151730000000001</v>
      </c>
      <c r="N1216">
        <v>2.8476000000000001E-2</v>
      </c>
      <c r="O1216">
        <v>6.8099920000000003</v>
      </c>
      <c r="P1216">
        <v>8.933E-3</v>
      </c>
    </row>
    <row r="1217" spans="1:16" x14ac:dyDescent="0.2">
      <c r="A1217" t="s">
        <v>12</v>
      </c>
      <c r="B1217">
        <v>783</v>
      </c>
      <c r="C1217">
        <v>794</v>
      </c>
      <c r="D1217" t="s">
        <v>627</v>
      </c>
      <c r="G1217">
        <v>11</v>
      </c>
      <c r="H1217">
        <v>1253.5137</v>
      </c>
      <c r="I1217" t="s">
        <v>36</v>
      </c>
      <c r="J1217">
        <v>0</v>
      </c>
      <c r="K1217">
        <v>1254.191652</v>
      </c>
      <c r="L1217">
        <v>2.2797000000000001E-2</v>
      </c>
      <c r="M1217">
        <v>0</v>
      </c>
      <c r="N1217">
        <v>0</v>
      </c>
      <c r="O1217">
        <v>6.8285450000000001</v>
      </c>
      <c r="P1217">
        <v>7.4850000000000003E-3</v>
      </c>
    </row>
    <row r="1218" spans="1:16" x14ac:dyDescent="0.2">
      <c r="A1218" t="s">
        <v>12</v>
      </c>
      <c r="B1218">
        <v>783</v>
      </c>
      <c r="C1218">
        <v>794</v>
      </c>
      <c r="D1218" t="s">
        <v>627</v>
      </c>
      <c r="G1218">
        <v>11</v>
      </c>
      <c r="H1218">
        <v>1253.5137</v>
      </c>
      <c r="I1218" t="s">
        <v>36</v>
      </c>
      <c r="J1218">
        <v>0.05</v>
      </c>
      <c r="K1218">
        <v>1257.192462</v>
      </c>
      <c r="L1218">
        <v>6.2561000000000005E-2</v>
      </c>
      <c r="M1218">
        <v>3.0008089999999998</v>
      </c>
      <c r="N1218">
        <v>6.6586000000000006E-2</v>
      </c>
      <c r="O1218">
        <v>6.8130189999999997</v>
      </c>
      <c r="P1218">
        <v>1.3283E-2</v>
      </c>
    </row>
    <row r="1219" spans="1:16" x14ac:dyDescent="0.2">
      <c r="A1219" t="s">
        <v>12</v>
      </c>
      <c r="B1219">
        <v>783</v>
      </c>
      <c r="C1219">
        <v>794</v>
      </c>
      <c r="D1219" t="s">
        <v>627</v>
      </c>
      <c r="G1219">
        <v>11</v>
      </c>
      <c r="H1219">
        <v>1253.5137</v>
      </c>
      <c r="I1219" t="s">
        <v>36</v>
      </c>
      <c r="J1219">
        <v>0.5</v>
      </c>
      <c r="K1219">
        <v>1257.547296</v>
      </c>
      <c r="L1219">
        <v>5.6632000000000002E-2</v>
      </c>
      <c r="M1219">
        <v>3.3556439999999998</v>
      </c>
      <c r="N1219">
        <v>6.1047999999999998E-2</v>
      </c>
      <c r="O1219">
        <v>6.8136070000000002</v>
      </c>
      <c r="P1219">
        <v>3.264E-3</v>
      </c>
    </row>
    <row r="1220" spans="1:16" x14ac:dyDescent="0.2">
      <c r="A1220" t="s">
        <v>12</v>
      </c>
      <c r="B1220">
        <v>783</v>
      </c>
      <c r="C1220">
        <v>794</v>
      </c>
      <c r="D1220" t="s">
        <v>627</v>
      </c>
      <c r="G1220">
        <v>11</v>
      </c>
      <c r="H1220">
        <v>1253.5137</v>
      </c>
      <c r="I1220" t="s">
        <v>36</v>
      </c>
      <c r="J1220">
        <v>5</v>
      </c>
      <c r="K1220">
        <v>1257.7596530000001</v>
      </c>
      <c r="L1220">
        <v>4.4649000000000001E-2</v>
      </c>
      <c r="M1220">
        <v>3.5680010000000002</v>
      </c>
      <c r="N1220">
        <v>5.0132000000000003E-2</v>
      </c>
      <c r="O1220">
        <v>6.8047829999999996</v>
      </c>
      <c r="P1220">
        <v>1.2559000000000001E-2</v>
      </c>
    </row>
    <row r="1221" spans="1:16" x14ac:dyDescent="0.2">
      <c r="A1221" t="s">
        <v>12</v>
      </c>
      <c r="B1221">
        <v>783</v>
      </c>
      <c r="C1221">
        <v>794</v>
      </c>
      <c r="D1221" t="s">
        <v>627</v>
      </c>
      <c r="G1221">
        <v>11</v>
      </c>
      <c r="H1221">
        <v>1253.5137</v>
      </c>
      <c r="I1221" t="s">
        <v>36</v>
      </c>
      <c r="J1221">
        <v>50.000003999999997</v>
      </c>
      <c r="K1221">
        <v>1258.3692329999999</v>
      </c>
      <c r="L1221">
        <v>6.3172000000000006E-2</v>
      </c>
      <c r="M1221">
        <v>4.177581</v>
      </c>
      <c r="N1221">
        <v>6.7158999999999996E-2</v>
      </c>
      <c r="O1221">
        <v>6.8004639999999998</v>
      </c>
      <c r="P1221">
        <v>1.3029000000000001E-2</v>
      </c>
    </row>
    <row r="1222" spans="1:16" x14ac:dyDescent="0.2">
      <c r="A1222" t="s">
        <v>12</v>
      </c>
      <c r="B1222">
        <v>795</v>
      </c>
      <c r="C1222">
        <v>803</v>
      </c>
      <c r="D1222" t="s">
        <v>628</v>
      </c>
      <c r="G1222">
        <v>8</v>
      </c>
      <c r="H1222">
        <v>1264.5779</v>
      </c>
      <c r="I1222" t="s">
        <v>38</v>
      </c>
      <c r="J1222">
        <v>0</v>
      </c>
      <c r="K1222">
        <v>1265.2770800000001</v>
      </c>
      <c r="L1222">
        <v>2.6863999999999999E-2</v>
      </c>
      <c r="M1222">
        <v>0</v>
      </c>
      <c r="N1222">
        <v>0</v>
      </c>
      <c r="O1222">
        <v>7.368817</v>
      </c>
      <c r="P1222">
        <v>2.1610999999999998E-2</v>
      </c>
    </row>
    <row r="1223" spans="1:16" x14ac:dyDescent="0.2">
      <c r="A1223" t="s">
        <v>12</v>
      </c>
      <c r="B1223">
        <v>795</v>
      </c>
      <c r="C1223">
        <v>803</v>
      </c>
      <c r="D1223" t="s">
        <v>628</v>
      </c>
      <c r="G1223">
        <v>8</v>
      </c>
      <c r="H1223">
        <v>1264.5779</v>
      </c>
      <c r="I1223" t="s">
        <v>38</v>
      </c>
      <c r="J1223">
        <v>0.05</v>
      </c>
      <c r="K1223">
        <v>1265.374317</v>
      </c>
      <c r="L1223">
        <v>2.2599000000000001E-2</v>
      </c>
      <c r="M1223">
        <v>9.7237000000000004E-2</v>
      </c>
      <c r="N1223">
        <v>3.5104999999999997E-2</v>
      </c>
      <c r="O1223">
        <v>7.3190600000000003</v>
      </c>
      <c r="P1223">
        <v>1.1561999999999999E-2</v>
      </c>
    </row>
    <row r="1224" spans="1:16" x14ac:dyDescent="0.2">
      <c r="A1224" t="s">
        <v>12</v>
      </c>
      <c r="B1224">
        <v>795</v>
      </c>
      <c r="C1224">
        <v>803</v>
      </c>
      <c r="D1224" t="s">
        <v>628</v>
      </c>
      <c r="G1224">
        <v>8</v>
      </c>
      <c r="H1224">
        <v>1264.5779</v>
      </c>
      <c r="I1224" t="s">
        <v>38</v>
      </c>
      <c r="J1224">
        <v>0.5</v>
      </c>
      <c r="K1224">
        <v>1265.4007489999999</v>
      </c>
      <c r="L1224">
        <v>3.5763000000000003E-2</v>
      </c>
      <c r="M1224">
        <v>0.123669</v>
      </c>
      <c r="N1224">
        <v>4.4728999999999998E-2</v>
      </c>
      <c r="O1224">
        <v>7.3124440000000002</v>
      </c>
      <c r="P1224">
        <v>8.2740000000000001E-3</v>
      </c>
    </row>
    <row r="1225" spans="1:16" x14ac:dyDescent="0.2">
      <c r="A1225" t="s">
        <v>12</v>
      </c>
      <c r="B1225">
        <v>795</v>
      </c>
      <c r="C1225">
        <v>803</v>
      </c>
      <c r="D1225" t="s">
        <v>628</v>
      </c>
      <c r="G1225">
        <v>8</v>
      </c>
      <c r="H1225">
        <v>1264.5779</v>
      </c>
      <c r="I1225" t="s">
        <v>38</v>
      </c>
      <c r="J1225">
        <v>5</v>
      </c>
      <c r="K1225">
        <v>1265.4025750000001</v>
      </c>
      <c r="L1225">
        <v>5.9153999999999998E-2</v>
      </c>
      <c r="M1225">
        <v>0.125495</v>
      </c>
      <c r="N1225">
        <v>6.4967999999999998E-2</v>
      </c>
      <c r="O1225">
        <v>7.3020050000000003</v>
      </c>
      <c r="P1225">
        <v>1.5061E-2</v>
      </c>
    </row>
    <row r="1226" spans="1:16" x14ac:dyDescent="0.2">
      <c r="A1226" t="s">
        <v>12</v>
      </c>
      <c r="B1226">
        <v>795</v>
      </c>
      <c r="C1226">
        <v>803</v>
      </c>
      <c r="D1226" t="s">
        <v>628</v>
      </c>
      <c r="G1226">
        <v>8</v>
      </c>
      <c r="H1226">
        <v>1264.5779</v>
      </c>
      <c r="I1226" t="s">
        <v>38</v>
      </c>
      <c r="J1226">
        <v>50.000003999999997</v>
      </c>
      <c r="K1226">
        <v>1265.5357779999999</v>
      </c>
      <c r="L1226">
        <v>3.3777000000000001E-2</v>
      </c>
      <c r="M1226">
        <v>0.25869799999999998</v>
      </c>
      <c r="N1226">
        <v>4.3157000000000001E-2</v>
      </c>
      <c r="O1226">
        <v>7.318079</v>
      </c>
      <c r="P1226">
        <v>1.9011E-2</v>
      </c>
    </row>
    <row r="1227" spans="1:16" x14ac:dyDescent="0.2">
      <c r="A1227" t="s">
        <v>12</v>
      </c>
      <c r="B1227">
        <v>795</v>
      </c>
      <c r="C1227">
        <v>803</v>
      </c>
      <c r="D1227" t="s">
        <v>628</v>
      </c>
      <c r="G1227">
        <v>8</v>
      </c>
      <c r="H1227">
        <v>1264.5779</v>
      </c>
      <c r="I1227" t="s">
        <v>36</v>
      </c>
      <c r="J1227">
        <v>0</v>
      </c>
      <c r="K1227">
        <v>1265.2770800000001</v>
      </c>
      <c r="L1227">
        <v>2.6863999999999999E-2</v>
      </c>
      <c r="M1227">
        <v>0</v>
      </c>
      <c r="N1227">
        <v>0</v>
      </c>
      <c r="O1227">
        <v>7.368817</v>
      </c>
      <c r="P1227">
        <v>2.1610999999999998E-2</v>
      </c>
    </row>
    <row r="1228" spans="1:16" x14ac:dyDescent="0.2">
      <c r="A1228" t="s">
        <v>12</v>
      </c>
      <c r="B1228">
        <v>795</v>
      </c>
      <c r="C1228">
        <v>803</v>
      </c>
      <c r="D1228" t="s">
        <v>628</v>
      </c>
      <c r="G1228">
        <v>8</v>
      </c>
      <c r="H1228">
        <v>1264.5779</v>
      </c>
      <c r="I1228" t="s">
        <v>36</v>
      </c>
      <c r="J1228">
        <v>0.05</v>
      </c>
      <c r="K1228">
        <v>1265.416397</v>
      </c>
      <c r="L1228">
        <v>2.5246000000000001E-2</v>
      </c>
      <c r="M1228">
        <v>0.139317</v>
      </c>
      <c r="N1228">
        <v>3.6865000000000002E-2</v>
      </c>
      <c r="O1228">
        <v>7.3536330000000003</v>
      </c>
      <c r="P1228">
        <v>1.6212000000000001E-2</v>
      </c>
    </row>
    <row r="1229" spans="1:16" x14ac:dyDescent="0.2">
      <c r="A1229" t="s">
        <v>12</v>
      </c>
      <c r="B1229">
        <v>795</v>
      </c>
      <c r="C1229">
        <v>803</v>
      </c>
      <c r="D1229" t="s">
        <v>628</v>
      </c>
      <c r="G1229">
        <v>8</v>
      </c>
      <c r="H1229">
        <v>1264.5779</v>
      </c>
      <c r="I1229" t="s">
        <v>36</v>
      </c>
      <c r="J1229">
        <v>0.5</v>
      </c>
      <c r="K1229">
        <v>1265.4365379999999</v>
      </c>
      <c r="L1229">
        <v>1.5419E-2</v>
      </c>
      <c r="M1229">
        <v>0.15945799999999999</v>
      </c>
      <c r="N1229">
        <v>3.0974000000000002E-2</v>
      </c>
      <c r="O1229">
        <v>7.3372130000000002</v>
      </c>
      <c r="P1229">
        <v>4.065E-3</v>
      </c>
    </row>
    <row r="1230" spans="1:16" x14ac:dyDescent="0.2">
      <c r="A1230" t="s">
        <v>12</v>
      </c>
      <c r="B1230">
        <v>795</v>
      </c>
      <c r="C1230">
        <v>803</v>
      </c>
      <c r="D1230" t="s">
        <v>628</v>
      </c>
      <c r="G1230">
        <v>8</v>
      </c>
      <c r="H1230">
        <v>1264.5779</v>
      </c>
      <c r="I1230" t="s">
        <v>36</v>
      </c>
      <c r="J1230">
        <v>5</v>
      </c>
      <c r="K1230">
        <v>1265.4466749999999</v>
      </c>
      <c r="L1230">
        <v>8.3099999999999997E-3</v>
      </c>
      <c r="M1230">
        <v>0.169595</v>
      </c>
      <c r="N1230">
        <v>2.8119999999999999E-2</v>
      </c>
      <c r="O1230">
        <v>7.3392480000000004</v>
      </c>
      <c r="P1230">
        <v>2.1114999999999998E-2</v>
      </c>
    </row>
    <row r="1231" spans="1:16" x14ac:dyDescent="0.2">
      <c r="A1231" t="s">
        <v>12</v>
      </c>
      <c r="B1231">
        <v>795</v>
      </c>
      <c r="C1231">
        <v>803</v>
      </c>
      <c r="D1231" t="s">
        <v>628</v>
      </c>
      <c r="G1231">
        <v>8</v>
      </c>
      <c r="H1231">
        <v>1264.5779</v>
      </c>
      <c r="I1231" t="s">
        <v>36</v>
      </c>
      <c r="J1231">
        <v>50.000003999999997</v>
      </c>
      <c r="K1231">
        <v>1265.6441620000001</v>
      </c>
      <c r="L1231">
        <v>6.2837000000000004E-2</v>
      </c>
      <c r="M1231">
        <v>0.36708200000000002</v>
      </c>
      <c r="N1231">
        <v>6.8337999999999996E-2</v>
      </c>
      <c r="O1231">
        <v>7.3059099999999999</v>
      </c>
      <c r="P1231">
        <v>1.8946000000000001E-2</v>
      </c>
    </row>
    <row r="1232" spans="1:16" x14ac:dyDescent="0.2">
      <c r="A1232" t="s">
        <v>12</v>
      </c>
      <c r="B1232">
        <v>807</v>
      </c>
      <c r="C1232">
        <v>815</v>
      </c>
      <c r="D1232" t="s">
        <v>629</v>
      </c>
      <c r="G1232">
        <v>8</v>
      </c>
      <c r="H1232">
        <v>1171.6695</v>
      </c>
      <c r="I1232" t="s">
        <v>38</v>
      </c>
      <c r="J1232">
        <v>0</v>
      </c>
      <c r="K1232">
        <v>1172.2282520000001</v>
      </c>
      <c r="L1232">
        <v>1.9871E-2</v>
      </c>
      <c r="M1232">
        <v>0</v>
      </c>
      <c r="N1232">
        <v>0</v>
      </c>
      <c r="O1232">
        <v>7.3259740000000004</v>
      </c>
      <c r="P1232">
        <v>1.5644000000000002E-2</v>
      </c>
    </row>
    <row r="1233" spans="1:16" x14ac:dyDescent="0.2">
      <c r="A1233" t="s">
        <v>12</v>
      </c>
      <c r="B1233">
        <v>807</v>
      </c>
      <c r="C1233">
        <v>815</v>
      </c>
      <c r="D1233" t="s">
        <v>629</v>
      </c>
      <c r="G1233">
        <v>8</v>
      </c>
      <c r="H1233">
        <v>1171.6695</v>
      </c>
      <c r="I1233" t="s">
        <v>38</v>
      </c>
      <c r="J1233">
        <v>0.05</v>
      </c>
      <c r="K1233">
        <v>1172.742387</v>
      </c>
      <c r="L1233">
        <v>6.4686999999999995E-2</v>
      </c>
      <c r="M1233">
        <v>0.51413399999999998</v>
      </c>
      <c r="N1233">
        <v>6.7669999999999994E-2</v>
      </c>
      <c r="O1233">
        <v>7.2788519999999997</v>
      </c>
      <c r="P1233">
        <v>3.4009999999999999E-3</v>
      </c>
    </row>
    <row r="1234" spans="1:16" x14ac:dyDescent="0.2">
      <c r="A1234" t="s">
        <v>12</v>
      </c>
      <c r="B1234">
        <v>807</v>
      </c>
      <c r="C1234">
        <v>815</v>
      </c>
      <c r="D1234" t="s">
        <v>629</v>
      </c>
      <c r="G1234">
        <v>8</v>
      </c>
      <c r="H1234">
        <v>1171.6695</v>
      </c>
      <c r="I1234" t="s">
        <v>38</v>
      </c>
      <c r="J1234">
        <v>0.5</v>
      </c>
      <c r="K1234">
        <v>1173.0397029999999</v>
      </c>
      <c r="L1234">
        <v>2.4582E-2</v>
      </c>
      <c r="M1234">
        <v>0.81145</v>
      </c>
      <c r="N1234">
        <v>3.1608999999999998E-2</v>
      </c>
      <c r="O1234">
        <v>7.2505179999999996</v>
      </c>
      <c r="P1234">
        <v>2.6818999999999999E-2</v>
      </c>
    </row>
    <row r="1235" spans="1:16" x14ac:dyDescent="0.2">
      <c r="A1235" t="s">
        <v>12</v>
      </c>
      <c r="B1235">
        <v>807</v>
      </c>
      <c r="C1235">
        <v>815</v>
      </c>
      <c r="D1235" t="s">
        <v>629</v>
      </c>
      <c r="G1235">
        <v>8</v>
      </c>
      <c r="H1235">
        <v>1171.6695</v>
      </c>
      <c r="I1235" t="s">
        <v>38</v>
      </c>
      <c r="J1235">
        <v>5</v>
      </c>
      <c r="K1235">
        <v>1173.9679619999999</v>
      </c>
      <c r="L1235">
        <v>5.3872999999999997E-2</v>
      </c>
      <c r="M1235">
        <v>1.7397100000000001</v>
      </c>
      <c r="N1235">
        <v>5.7421E-2</v>
      </c>
      <c r="O1235">
        <v>7.2462289999999996</v>
      </c>
      <c r="P1235">
        <v>6.3410000000000003E-3</v>
      </c>
    </row>
    <row r="1236" spans="1:16" x14ac:dyDescent="0.2">
      <c r="A1236" t="s">
        <v>12</v>
      </c>
      <c r="B1236">
        <v>807</v>
      </c>
      <c r="C1236">
        <v>815</v>
      </c>
      <c r="D1236" t="s">
        <v>629</v>
      </c>
      <c r="G1236">
        <v>8</v>
      </c>
      <c r="H1236">
        <v>1171.6695</v>
      </c>
      <c r="I1236" t="s">
        <v>38</v>
      </c>
      <c r="J1236">
        <v>50.000003999999997</v>
      </c>
      <c r="K1236">
        <v>1174.3738559999999</v>
      </c>
      <c r="L1236">
        <v>3.6157000000000002E-2</v>
      </c>
      <c r="M1236">
        <v>2.1456040000000001</v>
      </c>
      <c r="N1236">
        <v>4.1257000000000002E-2</v>
      </c>
      <c r="O1236">
        <v>7.2525190000000004</v>
      </c>
      <c r="P1236">
        <v>1.3486E-2</v>
      </c>
    </row>
    <row r="1237" spans="1:16" x14ac:dyDescent="0.2">
      <c r="A1237" t="s">
        <v>12</v>
      </c>
      <c r="B1237">
        <v>807</v>
      </c>
      <c r="C1237">
        <v>815</v>
      </c>
      <c r="D1237" t="s">
        <v>629</v>
      </c>
      <c r="G1237">
        <v>8</v>
      </c>
      <c r="H1237">
        <v>1171.6695</v>
      </c>
      <c r="I1237" t="s">
        <v>36</v>
      </c>
      <c r="J1237">
        <v>0</v>
      </c>
      <c r="K1237">
        <v>1172.2282520000001</v>
      </c>
      <c r="L1237">
        <v>1.9871E-2</v>
      </c>
      <c r="M1237">
        <v>0</v>
      </c>
      <c r="N1237">
        <v>0</v>
      </c>
      <c r="O1237">
        <v>7.3259740000000004</v>
      </c>
      <c r="P1237">
        <v>1.5644000000000002E-2</v>
      </c>
    </row>
    <row r="1238" spans="1:16" x14ac:dyDescent="0.2">
      <c r="A1238" t="s">
        <v>12</v>
      </c>
      <c r="B1238">
        <v>807</v>
      </c>
      <c r="C1238">
        <v>815</v>
      </c>
      <c r="D1238" t="s">
        <v>629</v>
      </c>
      <c r="G1238">
        <v>8</v>
      </c>
      <c r="H1238">
        <v>1171.6695</v>
      </c>
      <c r="I1238" t="s">
        <v>36</v>
      </c>
      <c r="J1238">
        <v>0.05</v>
      </c>
      <c r="K1238">
        <v>1172.8018300000001</v>
      </c>
      <c r="L1238">
        <v>2.9142999999999999E-2</v>
      </c>
      <c r="M1238">
        <v>0.57357800000000003</v>
      </c>
      <c r="N1238">
        <v>3.5272999999999999E-2</v>
      </c>
      <c r="O1238">
        <v>7.3327270000000002</v>
      </c>
      <c r="P1238">
        <v>3.474E-2</v>
      </c>
    </row>
    <row r="1239" spans="1:16" x14ac:dyDescent="0.2">
      <c r="A1239" t="s">
        <v>12</v>
      </c>
      <c r="B1239">
        <v>807</v>
      </c>
      <c r="C1239">
        <v>815</v>
      </c>
      <c r="D1239" t="s">
        <v>629</v>
      </c>
      <c r="G1239">
        <v>8</v>
      </c>
      <c r="H1239">
        <v>1171.6695</v>
      </c>
      <c r="I1239" t="s">
        <v>36</v>
      </c>
      <c r="J1239">
        <v>0.5</v>
      </c>
      <c r="K1239">
        <v>1173.0855670000001</v>
      </c>
      <c r="L1239">
        <v>4.0969999999999999E-3</v>
      </c>
      <c r="M1239">
        <v>0.85731400000000002</v>
      </c>
      <c r="N1239">
        <v>2.0289000000000001E-2</v>
      </c>
      <c r="O1239">
        <v>7.2942920000000004</v>
      </c>
      <c r="P1239">
        <v>2.513E-3</v>
      </c>
    </row>
    <row r="1240" spans="1:16" x14ac:dyDescent="0.2">
      <c r="A1240" t="s">
        <v>12</v>
      </c>
      <c r="B1240">
        <v>807</v>
      </c>
      <c r="C1240">
        <v>815</v>
      </c>
      <c r="D1240" t="s">
        <v>629</v>
      </c>
      <c r="G1240">
        <v>8</v>
      </c>
      <c r="H1240">
        <v>1171.6695</v>
      </c>
      <c r="I1240" t="s">
        <v>36</v>
      </c>
      <c r="J1240">
        <v>5</v>
      </c>
      <c r="K1240">
        <v>1174.05934</v>
      </c>
      <c r="L1240">
        <v>0.117313</v>
      </c>
      <c r="M1240">
        <v>1.8310869999999999</v>
      </c>
      <c r="N1240">
        <v>0.11898400000000001</v>
      </c>
      <c r="O1240">
        <v>7.3015980000000003</v>
      </c>
      <c r="P1240">
        <v>1.7459999999999999E-3</v>
      </c>
    </row>
    <row r="1241" spans="1:16" x14ac:dyDescent="0.2">
      <c r="A1241" t="s">
        <v>12</v>
      </c>
      <c r="B1241">
        <v>807</v>
      </c>
      <c r="C1241">
        <v>815</v>
      </c>
      <c r="D1241" t="s">
        <v>629</v>
      </c>
      <c r="G1241">
        <v>8</v>
      </c>
      <c r="H1241">
        <v>1171.6695</v>
      </c>
      <c r="I1241" t="s">
        <v>36</v>
      </c>
      <c r="J1241">
        <v>50.000003999999997</v>
      </c>
      <c r="K1241">
        <v>1174.29989</v>
      </c>
      <c r="L1241">
        <v>9.0961E-2</v>
      </c>
      <c r="M1241">
        <v>2.071637</v>
      </c>
      <c r="N1241">
        <v>9.3105999999999994E-2</v>
      </c>
      <c r="O1241">
        <v>7.2375679999999996</v>
      </c>
      <c r="P1241">
        <v>1.439E-2</v>
      </c>
    </row>
    <row r="1242" spans="1:16" x14ac:dyDescent="0.2">
      <c r="A1242" t="s">
        <v>12</v>
      </c>
      <c r="B1242">
        <v>824</v>
      </c>
      <c r="C1242">
        <v>846</v>
      </c>
      <c r="D1242" t="s">
        <v>630</v>
      </c>
      <c r="G1242">
        <v>20</v>
      </c>
      <c r="H1242">
        <v>2583.4027999999998</v>
      </c>
      <c r="I1242" t="s">
        <v>38</v>
      </c>
      <c r="J1242">
        <v>0</v>
      </c>
      <c r="K1242">
        <v>2584.796769</v>
      </c>
      <c r="L1242">
        <v>5.9540000000000001E-3</v>
      </c>
      <c r="M1242">
        <v>0</v>
      </c>
      <c r="N1242">
        <v>0</v>
      </c>
      <c r="O1242">
        <v>11.284280000000001</v>
      </c>
      <c r="P1242">
        <v>1.3278999999999999E-2</v>
      </c>
    </row>
    <row r="1243" spans="1:16" x14ac:dyDescent="0.2">
      <c r="A1243" t="s">
        <v>12</v>
      </c>
      <c r="B1243">
        <v>824</v>
      </c>
      <c r="C1243">
        <v>846</v>
      </c>
      <c r="D1243" t="s">
        <v>630</v>
      </c>
      <c r="G1243">
        <v>20</v>
      </c>
      <c r="H1243">
        <v>2583.4027999999998</v>
      </c>
      <c r="I1243" t="s">
        <v>38</v>
      </c>
      <c r="J1243">
        <v>0.05</v>
      </c>
      <c r="K1243">
        <v>2586.7744560000001</v>
      </c>
      <c r="L1243">
        <v>6.0259E-2</v>
      </c>
      <c r="M1243">
        <v>1.977687</v>
      </c>
      <c r="N1243">
        <v>6.0552000000000002E-2</v>
      </c>
      <c r="O1243">
        <v>11.271782999999999</v>
      </c>
      <c r="P1243">
        <v>1.0069E-2</v>
      </c>
    </row>
    <row r="1244" spans="1:16" x14ac:dyDescent="0.2">
      <c r="A1244" t="s">
        <v>12</v>
      </c>
      <c r="B1244">
        <v>824</v>
      </c>
      <c r="C1244">
        <v>846</v>
      </c>
      <c r="D1244" t="s">
        <v>630</v>
      </c>
      <c r="G1244">
        <v>20</v>
      </c>
      <c r="H1244">
        <v>2583.4027999999998</v>
      </c>
      <c r="I1244" t="s">
        <v>38</v>
      </c>
      <c r="J1244">
        <v>0.5</v>
      </c>
      <c r="K1244">
        <v>2587.9397370000002</v>
      </c>
      <c r="L1244">
        <v>9.5180000000000001E-2</v>
      </c>
      <c r="M1244">
        <v>3.1429680000000002</v>
      </c>
      <c r="N1244">
        <v>9.5366000000000006E-2</v>
      </c>
      <c r="O1244">
        <v>11.261374</v>
      </c>
      <c r="P1244">
        <v>9.4500000000000001E-3</v>
      </c>
    </row>
    <row r="1245" spans="1:16" x14ac:dyDescent="0.2">
      <c r="A1245" t="s">
        <v>12</v>
      </c>
      <c r="B1245">
        <v>824</v>
      </c>
      <c r="C1245">
        <v>846</v>
      </c>
      <c r="D1245" t="s">
        <v>630</v>
      </c>
      <c r="G1245">
        <v>20</v>
      </c>
      <c r="H1245">
        <v>2583.4027999999998</v>
      </c>
      <c r="I1245" t="s">
        <v>38</v>
      </c>
      <c r="J1245">
        <v>5</v>
      </c>
      <c r="K1245">
        <v>2589.4797629999998</v>
      </c>
      <c r="L1245">
        <v>3.4497E-2</v>
      </c>
      <c r="M1245">
        <v>4.6829939999999999</v>
      </c>
      <c r="N1245">
        <v>3.5007000000000003E-2</v>
      </c>
      <c r="O1245">
        <v>11.280329</v>
      </c>
      <c r="P1245">
        <v>1.4357E-2</v>
      </c>
    </row>
    <row r="1246" spans="1:16" x14ac:dyDescent="0.2">
      <c r="A1246" t="s">
        <v>12</v>
      </c>
      <c r="B1246">
        <v>824</v>
      </c>
      <c r="C1246">
        <v>846</v>
      </c>
      <c r="D1246" t="s">
        <v>630</v>
      </c>
      <c r="G1246">
        <v>20</v>
      </c>
      <c r="H1246">
        <v>2583.4027999999998</v>
      </c>
      <c r="I1246" t="s">
        <v>38</v>
      </c>
      <c r="J1246">
        <v>50.000003999999997</v>
      </c>
      <c r="K1246">
        <v>2591.9781560000001</v>
      </c>
      <c r="L1246">
        <v>0.14987700000000001</v>
      </c>
      <c r="M1246">
        <v>7.181387</v>
      </c>
      <c r="N1246">
        <v>0.14999599999999999</v>
      </c>
      <c r="O1246">
        <v>11.237259</v>
      </c>
      <c r="P1246">
        <v>1.5275E-2</v>
      </c>
    </row>
    <row r="1247" spans="1:16" x14ac:dyDescent="0.2">
      <c r="A1247" t="s">
        <v>12</v>
      </c>
      <c r="B1247">
        <v>824</v>
      </c>
      <c r="C1247">
        <v>846</v>
      </c>
      <c r="D1247" t="s">
        <v>630</v>
      </c>
      <c r="G1247">
        <v>20</v>
      </c>
      <c r="H1247">
        <v>2583.4027999999998</v>
      </c>
      <c r="I1247" t="s">
        <v>36</v>
      </c>
      <c r="J1247">
        <v>0</v>
      </c>
      <c r="K1247">
        <v>2584.796769</v>
      </c>
      <c r="L1247">
        <v>5.9540000000000001E-3</v>
      </c>
      <c r="M1247">
        <v>0</v>
      </c>
      <c r="N1247">
        <v>0</v>
      </c>
      <c r="O1247">
        <v>11.284280000000001</v>
      </c>
      <c r="P1247">
        <v>1.3278999999999999E-2</v>
      </c>
    </row>
    <row r="1248" spans="1:16" x14ac:dyDescent="0.2">
      <c r="A1248" t="s">
        <v>12</v>
      </c>
      <c r="B1248">
        <v>824</v>
      </c>
      <c r="C1248">
        <v>846</v>
      </c>
      <c r="D1248" t="s">
        <v>630</v>
      </c>
      <c r="G1248">
        <v>20</v>
      </c>
      <c r="H1248">
        <v>2583.4027999999998</v>
      </c>
      <c r="I1248" t="s">
        <v>36</v>
      </c>
      <c r="J1248">
        <v>0.05</v>
      </c>
      <c r="K1248">
        <v>2586.811154</v>
      </c>
      <c r="L1248">
        <v>7.1052000000000004E-2</v>
      </c>
      <c r="M1248">
        <v>2.0143840000000002</v>
      </c>
      <c r="N1248">
        <v>7.1301000000000003E-2</v>
      </c>
      <c r="O1248">
        <v>11.293777</v>
      </c>
      <c r="P1248">
        <v>1.4167000000000001E-2</v>
      </c>
    </row>
    <row r="1249" spans="1:16" x14ac:dyDescent="0.2">
      <c r="A1249" t="s">
        <v>12</v>
      </c>
      <c r="B1249">
        <v>824</v>
      </c>
      <c r="C1249">
        <v>846</v>
      </c>
      <c r="D1249" t="s">
        <v>630</v>
      </c>
      <c r="G1249">
        <v>20</v>
      </c>
      <c r="H1249">
        <v>2583.4027999999998</v>
      </c>
      <c r="I1249" t="s">
        <v>36</v>
      </c>
      <c r="J1249">
        <v>0.5</v>
      </c>
      <c r="K1249">
        <v>2587.8682509999999</v>
      </c>
      <c r="L1249">
        <v>0.15045900000000001</v>
      </c>
      <c r="M1249">
        <v>3.071482</v>
      </c>
      <c r="N1249">
        <v>0.15057599999999999</v>
      </c>
      <c r="O1249">
        <v>11.295737000000001</v>
      </c>
      <c r="P1249">
        <v>9.2882999999999993E-2</v>
      </c>
    </row>
    <row r="1250" spans="1:16" x14ac:dyDescent="0.2">
      <c r="A1250" t="s">
        <v>12</v>
      </c>
      <c r="B1250">
        <v>824</v>
      </c>
      <c r="C1250">
        <v>846</v>
      </c>
      <c r="D1250" t="s">
        <v>630</v>
      </c>
      <c r="G1250">
        <v>20</v>
      </c>
      <c r="H1250">
        <v>2583.4027999999998</v>
      </c>
      <c r="I1250" t="s">
        <v>36</v>
      </c>
      <c r="J1250">
        <v>5</v>
      </c>
      <c r="K1250">
        <v>2589.4737890000001</v>
      </c>
      <c r="L1250">
        <v>0.13358900000000001</v>
      </c>
      <c r="M1250">
        <v>4.6770199999999997</v>
      </c>
      <c r="N1250">
        <v>0.13372100000000001</v>
      </c>
      <c r="O1250">
        <v>11.298500000000001</v>
      </c>
      <c r="P1250">
        <v>1.9654999999999999E-2</v>
      </c>
    </row>
    <row r="1251" spans="1:16" x14ac:dyDescent="0.2">
      <c r="A1251" t="s">
        <v>12</v>
      </c>
      <c r="B1251">
        <v>824</v>
      </c>
      <c r="C1251">
        <v>846</v>
      </c>
      <c r="D1251" t="s">
        <v>630</v>
      </c>
      <c r="G1251">
        <v>20</v>
      </c>
      <c r="H1251">
        <v>2583.4027999999998</v>
      </c>
      <c r="I1251" t="s">
        <v>36</v>
      </c>
      <c r="J1251">
        <v>50.000003999999997</v>
      </c>
      <c r="K1251">
        <v>2591.8195470000001</v>
      </c>
      <c r="L1251">
        <v>7.1818000000000007E-2</v>
      </c>
      <c r="M1251">
        <v>7.0227779999999997</v>
      </c>
      <c r="N1251">
        <v>7.2065000000000004E-2</v>
      </c>
      <c r="O1251">
        <v>11.231194</v>
      </c>
      <c r="P1251">
        <v>8.0079999999999995E-3</v>
      </c>
    </row>
    <row r="1252" spans="1:16" x14ac:dyDescent="0.2">
      <c r="A1252" t="s">
        <v>12</v>
      </c>
      <c r="B1252">
        <v>829</v>
      </c>
      <c r="C1252">
        <v>837</v>
      </c>
      <c r="D1252" t="s">
        <v>631</v>
      </c>
      <c r="G1252">
        <v>6</v>
      </c>
      <c r="H1252">
        <v>997.52009999999996</v>
      </c>
      <c r="I1252" t="s">
        <v>38</v>
      </c>
      <c r="J1252">
        <v>0</v>
      </c>
      <c r="K1252">
        <v>998.08740999999998</v>
      </c>
      <c r="L1252">
        <v>6.6873000000000002E-2</v>
      </c>
      <c r="M1252">
        <v>0</v>
      </c>
      <c r="N1252">
        <v>0</v>
      </c>
      <c r="O1252">
        <v>9.8469250000000006</v>
      </c>
      <c r="P1252">
        <v>1.3336000000000001E-2</v>
      </c>
    </row>
    <row r="1253" spans="1:16" x14ac:dyDescent="0.2">
      <c r="A1253" t="s">
        <v>12</v>
      </c>
      <c r="B1253">
        <v>829</v>
      </c>
      <c r="C1253">
        <v>837</v>
      </c>
      <c r="D1253" t="s">
        <v>631</v>
      </c>
      <c r="G1253">
        <v>6</v>
      </c>
      <c r="H1253">
        <v>997.52009999999996</v>
      </c>
      <c r="I1253" t="s">
        <v>38</v>
      </c>
      <c r="J1253">
        <v>0.05</v>
      </c>
      <c r="K1253">
        <v>1002.67562</v>
      </c>
      <c r="L1253">
        <v>3.9744000000000002E-2</v>
      </c>
      <c r="M1253">
        <v>4.5882100000000001</v>
      </c>
      <c r="N1253">
        <v>7.7792E-2</v>
      </c>
      <c r="O1253">
        <v>9.8365770000000001</v>
      </c>
      <c r="P1253">
        <v>7.6410000000000002E-3</v>
      </c>
    </row>
    <row r="1254" spans="1:16" x14ac:dyDescent="0.2">
      <c r="A1254" t="s">
        <v>12</v>
      </c>
      <c r="B1254">
        <v>829</v>
      </c>
      <c r="C1254">
        <v>837</v>
      </c>
      <c r="D1254" t="s">
        <v>631</v>
      </c>
      <c r="G1254">
        <v>6</v>
      </c>
      <c r="H1254">
        <v>997.52009999999996</v>
      </c>
      <c r="I1254" t="s">
        <v>38</v>
      </c>
      <c r="J1254">
        <v>0.5</v>
      </c>
      <c r="K1254">
        <v>1002.576533</v>
      </c>
      <c r="L1254">
        <v>3.3356999999999998E-2</v>
      </c>
      <c r="M1254">
        <v>4.4891230000000002</v>
      </c>
      <c r="N1254">
        <v>7.4731000000000006E-2</v>
      </c>
      <c r="O1254">
        <v>9.8236190000000008</v>
      </c>
      <c r="P1254">
        <v>1.1912000000000001E-2</v>
      </c>
    </row>
    <row r="1255" spans="1:16" x14ac:dyDescent="0.2">
      <c r="A1255" t="s">
        <v>12</v>
      </c>
      <c r="B1255">
        <v>829</v>
      </c>
      <c r="C1255">
        <v>837</v>
      </c>
      <c r="D1255" t="s">
        <v>631</v>
      </c>
      <c r="G1255">
        <v>6</v>
      </c>
      <c r="H1255">
        <v>997.52009999999996</v>
      </c>
      <c r="I1255" t="s">
        <v>38</v>
      </c>
      <c r="J1255">
        <v>5</v>
      </c>
      <c r="K1255">
        <v>1002.536994</v>
      </c>
      <c r="L1255">
        <v>1.5923E-2</v>
      </c>
      <c r="M1255">
        <v>4.4495839999999998</v>
      </c>
      <c r="N1255">
        <v>6.8742999999999999E-2</v>
      </c>
      <c r="O1255">
        <v>9.837631</v>
      </c>
      <c r="P1255">
        <v>7.868E-3</v>
      </c>
    </row>
    <row r="1256" spans="1:16" x14ac:dyDescent="0.2">
      <c r="A1256" t="s">
        <v>12</v>
      </c>
      <c r="B1256">
        <v>829</v>
      </c>
      <c r="C1256">
        <v>837</v>
      </c>
      <c r="D1256" t="s">
        <v>631</v>
      </c>
      <c r="G1256">
        <v>6</v>
      </c>
      <c r="H1256">
        <v>997.52009999999996</v>
      </c>
      <c r="I1256" t="s">
        <v>38</v>
      </c>
      <c r="J1256">
        <v>50.000003999999997</v>
      </c>
      <c r="K1256">
        <v>1002.547728</v>
      </c>
      <c r="L1256">
        <v>3.4386E-2</v>
      </c>
      <c r="M1256">
        <v>4.460318</v>
      </c>
      <c r="N1256">
        <v>7.5195999999999999E-2</v>
      </c>
      <c r="O1256">
        <v>9.8341630000000002</v>
      </c>
      <c r="P1256">
        <v>1.4803999999999999E-2</v>
      </c>
    </row>
    <row r="1257" spans="1:16" x14ac:dyDescent="0.2">
      <c r="A1257" t="s">
        <v>12</v>
      </c>
      <c r="B1257">
        <v>829</v>
      </c>
      <c r="C1257">
        <v>837</v>
      </c>
      <c r="D1257" t="s">
        <v>631</v>
      </c>
      <c r="G1257">
        <v>6</v>
      </c>
      <c r="H1257">
        <v>997.52009999999996</v>
      </c>
      <c r="I1257" t="s">
        <v>36</v>
      </c>
      <c r="J1257">
        <v>0</v>
      </c>
      <c r="K1257">
        <v>998.08740999999998</v>
      </c>
      <c r="L1257">
        <v>6.6873000000000002E-2</v>
      </c>
      <c r="M1257">
        <v>0</v>
      </c>
      <c r="N1257">
        <v>0</v>
      </c>
      <c r="O1257">
        <v>9.8469250000000006</v>
      </c>
      <c r="P1257">
        <v>1.3336000000000001E-2</v>
      </c>
    </row>
    <row r="1258" spans="1:16" x14ac:dyDescent="0.2">
      <c r="A1258" t="s">
        <v>12</v>
      </c>
      <c r="B1258">
        <v>829</v>
      </c>
      <c r="C1258">
        <v>837</v>
      </c>
      <c r="D1258" t="s">
        <v>631</v>
      </c>
      <c r="G1258">
        <v>6</v>
      </c>
      <c r="H1258">
        <v>997.52009999999996</v>
      </c>
      <c r="I1258" t="s">
        <v>36</v>
      </c>
      <c r="J1258">
        <v>0.05</v>
      </c>
      <c r="K1258">
        <v>1002.6105669999999</v>
      </c>
      <c r="L1258">
        <v>4.6774999999999997E-2</v>
      </c>
      <c r="M1258">
        <v>4.5231570000000003</v>
      </c>
      <c r="N1258">
        <v>8.1608E-2</v>
      </c>
      <c r="O1258">
        <v>9.8532639999999994</v>
      </c>
      <c r="P1258">
        <v>1.8284999999999999E-2</v>
      </c>
    </row>
    <row r="1259" spans="1:16" x14ac:dyDescent="0.2">
      <c r="A1259" t="s">
        <v>12</v>
      </c>
      <c r="B1259">
        <v>829</v>
      </c>
      <c r="C1259">
        <v>837</v>
      </c>
      <c r="D1259" t="s">
        <v>631</v>
      </c>
      <c r="G1259">
        <v>6</v>
      </c>
      <c r="H1259">
        <v>997.52009999999996</v>
      </c>
      <c r="I1259" t="s">
        <v>36</v>
      </c>
      <c r="J1259">
        <v>0.5</v>
      </c>
      <c r="K1259">
        <v>1002.562301</v>
      </c>
      <c r="L1259">
        <v>6.4449000000000006E-2</v>
      </c>
      <c r="M1259">
        <v>4.4748910000000004</v>
      </c>
      <c r="N1259">
        <v>9.2874999999999999E-2</v>
      </c>
      <c r="O1259">
        <v>9.8320150000000002</v>
      </c>
      <c r="P1259">
        <v>4.483E-3</v>
      </c>
    </row>
    <row r="1260" spans="1:16" x14ac:dyDescent="0.2">
      <c r="A1260" t="s">
        <v>12</v>
      </c>
      <c r="B1260">
        <v>829</v>
      </c>
      <c r="C1260">
        <v>837</v>
      </c>
      <c r="D1260" t="s">
        <v>631</v>
      </c>
      <c r="G1260">
        <v>6</v>
      </c>
      <c r="H1260">
        <v>997.52009999999996</v>
      </c>
      <c r="I1260" t="s">
        <v>36</v>
      </c>
      <c r="J1260">
        <v>5</v>
      </c>
      <c r="K1260">
        <v>1002.6119629999999</v>
      </c>
      <c r="L1260">
        <v>6.6763000000000003E-2</v>
      </c>
      <c r="M1260">
        <v>4.524553</v>
      </c>
      <c r="N1260">
        <v>9.4494999999999996E-2</v>
      </c>
      <c r="O1260">
        <v>9.863569</v>
      </c>
      <c r="P1260">
        <v>6.136E-3</v>
      </c>
    </row>
    <row r="1261" spans="1:16" x14ac:dyDescent="0.2">
      <c r="A1261" t="s">
        <v>12</v>
      </c>
      <c r="B1261">
        <v>829</v>
      </c>
      <c r="C1261">
        <v>837</v>
      </c>
      <c r="D1261" t="s">
        <v>631</v>
      </c>
      <c r="G1261">
        <v>6</v>
      </c>
      <c r="H1261">
        <v>997.52009999999996</v>
      </c>
      <c r="I1261" t="s">
        <v>36</v>
      </c>
      <c r="J1261">
        <v>50.000003999999997</v>
      </c>
      <c r="K1261">
        <v>1002.555797</v>
      </c>
      <c r="L1261">
        <v>3.4317E-2</v>
      </c>
      <c r="M1261">
        <v>4.4683869999999999</v>
      </c>
      <c r="N1261">
        <v>7.5163999999999995E-2</v>
      </c>
      <c r="O1261">
        <v>9.8117129999999992</v>
      </c>
      <c r="P1261">
        <v>9.0709999999999992E-3</v>
      </c>
    </row>
    <row r="1262" spans="1:16" x14ac:dyDescent="0.2">
      <c r="A1262" t="s">
        <v>12</v>
      </c>
      <c r="B1262">
        <v>847</v>
      </c>
      <c r="C1262">
        <v>853</v>
      </c>
      <c r="D1262" t="s">
        <v>632</v>
      </c>
      <c r="G1262">
        <v>6</v>
      </c>
      <c r="H1262">
        <v>847.41560000000004</v>
      </c>
      <c r="I1262" t="s">
        <v>38</v>
      </c>
      <c r="J1262">
        <v>0</v>
      </c>
      <c r="K1262">
        <v>847.80245000000002</v>
      </c>
      <c r="L1262">
        <v>1.2734000000000001E-2</v>
      </c>
      <c r="M1262">
        <v>0</v>
      </c>
      <c r="N1262">
        <v>0</v>
      </c>
      <c r="O1262">
        <v>7.5937279999999996</v>
      </c>
      <c r="P1262">
        <v>1.4239E-2</v>
      </c>
    </row>
    <row r="1263" spans="1:16" x14ac:dyDescent="0.2">
      <c r="A1263" t="s">
        <v>12</v>
      </c>
      <c r="B1263">
        <v>847</v>
      </c>
      <c r="C1263">
        <v>853</v>
      </c>
      <c r="D1263" t="s">
        <v>632</v>
      </c>
      <c r="G1263">
        <v>6</v>
      </c>
      <c r="H1263">
        <v>847.41560000000004</v>
      </c>
      <c r="I1263" t="s">
        <v>38</v>
      </c>
      <c r="J1263">
        <v>0.05</v>
      </c>
      <c r="K1263">
        <v>848.95098299999995</v>
      </c>
      <c r="L1263">
        <v>2.1516E-2</v>
      </c>
      <c r="M1263">
        <v>1.148533</v>
      </c>
      <c r="N1263">
        <v>2.5002E-2</v>
      </c>
      <c r="O1263">
        <v>7.5532579999999996</v>
      </c>
      <c r="P1263">
        <v>1.1917000000000001E-2</v>
      </c>
    </row>
    <row r="1264" spans="1:16" x14ac:dyDescent="0.2">
      <c r="A1264" t="s">
        <v>12</v>
      </c>
      <c r="B1264">
        <v>847</v>
      </c>
      <c r="C1264">
        <v>853</v>
      </c>
      <c r="D1264" t="s">
        <v>632</v>
      </c>
      <c r="G1264">
        <v>6</v>
      </c>
      <c r="H1264">
        <v>847.41560000000004</v>
      </c>
      <c r="I1264" t="s">
        <v>38</v>
      </c>
      <c r="J1264">
        <v>0.5</v>
      </c>
      <c r="K1264">
        <v>849.27668500000004</v>
      </c>
      <c r="L1264">
        <v>1.7401E-2</v>
      </c>
      <c r="M1264">
        <v>1.474235</v>
      </c>
      <c r="N1264">
        <v>2.1562999999999999E-2</v>
      </c>
      <c r="O1264">
        <v>7.5407549999999999</v>
      </c>
      <c r="P1264">
        <v>6.6530000000000001E-3</v>
      </c>
    </row>
    <row r="1265" spans="1:16" x14ac:dyDescent="0.2">
      <c r="A1265" t="s">
        <v>12</v>
      </c>
      <c r="B1265">
        <v>847</v>
      </c>
      <c r="C1265">
        <v>853</v>
      </c>
      <c r="D1265" t="s">
        <v>632</v>
      </c>
      <c r="G1265">
        <v>6</v>
      </c>
      <c r="H1265">
        <v>847.41560000000004</v>
      </c>
      <c r="I1265" t="s">
        <v>38</v>
      </c>
      <c r="J1265">
        <v>5</v>
      </c>
      <c r="K1265">
        <v>849.26711899999998</v>
      </c>
      <c r="L1265">
        <v>3.7443999999999998E-2</v>
      </c>
      <c r="M1265">
        <v>1.464669</v>
      </c>
      <c r="N1265">
        <v>3.9550000000000002E-2</v>
      </c>
      <c r="O1265">
        <v>7.5446330000000001</v>
      </c>
      <c r="P1265">
        <v>1.0623E-2</v>
      </c>
    </row>
    <row r="1266" spans="1:16" x14ac:dyDescent="0.2">
      <c r="A1266" t="s">
        <v>12</v>
      </c>
      <c r="B1266">
        <v>847</v>
      </c>
      <c r="C1266">
        <v>853</v>
      </c>
      <c r="D1266" t="s">
        <v>632</v>
      </c>
      <c r="G1266">
        <v>6</v>
      </c>
      <c r="H1266">
        <v>847.41560000000004</v>
      </c>
      <c r="I1266" t="s">
        <v>38</v>
      </c>
      <c r="J1266">
        <v>50.000003999999997</v>
      </c>
      <c r="K1266">
        <v>849.27208299999995</v>
      </c>
      <c r="L1266">
        <v>2.3203999999999999E-2</v>
      </c>
      <c r="M1266">
        <v>1.469633</v>
      </c>
      <c r="N1266">
        <v>2.6467999999999998E-2</v>
      </c>
      <c r="O1266">
        <v>7.5522010000000002</v>
      </c>
      <c r="P1266">
        <v>1.1681E-2</v>
      </c>
    </row>
    <row r="1267" spans="1:16" x14ac:dyDescent="0.2">
      <c r="A1267" t="s">
        <v>12</v>
      </c>
      <c r="B1267">
        <v>847</v>
      </c>
      <c r="C1267">
        <v>853</v>
      </c>
      <c r="D1267" t="s">
        <v>632</v>
      </c>
      <c r="G1267">
        <v>6</v>
      </c>
      <c r="H1267">
        <v>847.41560000000004</v>
      </c>
      <c r="I1267" t="s">
        <v>36</v>
      </c>
      <c r="J1267">
        <v>0</v>
      </c>
      <c r="K1267">
        <v>847.80245000000002</v>
      </c>
      <c r="L1267">
        <v>1.2734000000000001E-2</v>
      </c>
      <c r="M1267">
        <v>0</v>
      </c>
      <c r="N1267">
        <v>0</v>
      </c>
      <c r="O1267">
        <v>7.5937279999999996</v>
      </c>
      <c r="P1267">
        <v>1.4239E-2</v>
      </c>
    </row>
    <row r="1268" spans="1:16" x14ac:dyDescent="0.2">
      <c r="A1268" t="s">
        <v>12</v>
      </c>
      <c r="B1268">
        <v>847</v>
      </c>
      <c r="C1268">
        <v>853</v>
      </c>
      <c r="D1268" t="s">
        <v>632</v>
      </c>
      <c r="G1268">
        <v>6</v>
      </c>
      <c r="H1268">
        <v>847.41560000000004</v>
      </c>
      <c r="I1268" t="s">
        <v>36</v>
      </c>
      <c r="J1268">
        <v>0.05</v>
      </c>
      <c r="K1268">
        <v>848.95479599999999</v>
      </c>
      <c r="L1268">
        <v>1.3719E-2</v>
      </c>
      <c r="M1268">
        <v>1.1523460000000001</v>
      </c>
      <c r="N1268">
        <v>1.8719E-2</v>
      </c>
      <c r="O1268">
        <v>7.5826039999999999</v>
      </c>
      <c r="P1268">
        <v>4.0460000000000001E-3</v>
      </c>
    </row>
    <row r="1269" spans="1:16" x14ac:dyDescent="0.2">
      <c r="A1269" t="s">
        <v>12</v>
      </c>
      <c r="B1269">
        <v>847</v>
      </c>
      <c r="C1269">
        <v>853</v>
      </c>
      <c r="D1269" t="s">
        <v>632</v>
      </c>
      <c r="G1269">
        <v>6</v>
      </c>
      <c r="H1269">
        <v>847.41560000000004</v>
      </c>
      <c r="I1269" t="s">
        <v>36</v>
      </c>
      <c r="J1269">
        <v>0.5</v>
      </c>
      <c r="K1269">
        <v>849.30719599999998</v>
      </c>
      <c r="L1269">
        <v>2.8489E-2</v>
      </c>
      <c r="M1269">
        <v>1.5047459999999999</v>
      </c>
      <c r="N1269">
        <v>3.1206000000000001E-2</v>
      </c>
      <c r="O1269">
        <v>7.5781739999999997</v>
      </c>
      <c r="P1269">
        <v>1.5009999999999999E-3</v>
      </c>
    </row>
    <row r="1270" spans="1:16" x14ac:dyDescent="0.2">
      <c r="A1270" t="s">
        <v>12</v>
      </c>
      <c r="B1270">
        <v>847</v>
      </c>
      <c r="C1270">
        <v>853</v>
      </c>
      <c r="D1270" t="s">
        <v>632</v>
      </c>
      <c r="G1270">
        <v>6</v>
      </c>
      <c r="H1270">
        <v>847.41560000000004</v>
      </c>
      <c r="I1270" t="s">
        <v>36</v>
      </c>
      <c r="J1270">
        <v>5</v>
      </c>
      <c r="K1270">
        <v>849.31901600000003</v>
      </c>
      <c r="L1270">
        <v>3.0731999999999999E-2</v>
      </c>
      <c r="M1270">
        <v>1.5165660000000001</v>
      </c>
      <c r="N1270">
        <v>3.3265999999999997E-2</v>
      </c>
      <c r="O1270">
        <v>7.5845789999999997</v>
      </c>
      <c r="P1270">
        <v>1.2719999999999999E-3</v>
      </c>
    </row>
    <row r="1271" spans="1:16" x14ac:dyDescent="0.2">
      <c r="A1271" t="s">
        <v>12</v>
      </c>
      <c r="B1271">
        <v>847</v>
      </c>
      <c r="C1271">
        <v>853</v>
      </c>
      <c r="D1271" t="s">
        <v>632</v>
      </c>
      <c r="G1271">
        <v>6</v>
      </c>
      <c r="H1271">
        <v>847.41560000000004</v>
      </c>
      <c r="I1271" t="s">
        <v>36</v>
      </c>
      <c r="J1271">
        <v>50.000003999999997</v>
      </c>
      <c r="K1271">
        <v>849.25890500000003</v>
      </c>
      <c r="L1271">
        <v>3.3509999999999998E-3</v>
      </c>
      <c r="M1271">
        <v>1.4564550000000001</v>
      </c>
      <c r="N1271">
        <v>1.3167999999999999E-2</v>
      </c>
      <c r="O1271">
        <v>7.5462109999999996</v>
      </c>
      <c r="P1271">
        <v>9.8399999999999998E-3</v>
      </c>
    </row>
    <row r="1272" spans="1:16" x14ac:dyDescent="0.2">
      <c r="A1272" t="s">
        <v>12</v>
      </c>
      <c r="B1272">
        <v>853</v>
      </c>
      <c r="C1272">
        <v>862</v>
      </c>
      <c r="D1272" t="s">
        <v>633</v>
      </c>
      <c r="G1272">
        <v>9</v>
      </c>
      <c r="H1272">
        <v>1206.546</v>
      </c>
      <c r="I1272" t="s">
        <v>38</v>
      </c>
      <c r="J1272">
        <v>0</v>
      </c>
      <c r="K1272">
        <v>1207.19148</v>
      </c>
      <c r="L1272">
        <v>4.0931000000000002E-2</v>
      </c>
      <c r="M1272">
        <v>0</v>
      </c>
      <c r="N1272">
        <v>0</v>
      </c>
      <c r="O1272">
        <v>11.034007000000001</v>
      </c>
      <c r="P1272">
        <v>1.2107E-2</v>
      </c>
    </row>
    <row r="1273" spans="1:16" x14ac:dyDescent="0.2">
      <c r="A1273" t="s">
        <v>12</v>
      </c>
      <c r="B1273">
        <v>853</v>
      </c>
      <c r="C1273">
        <v>862</v>
      </c>
      <c r="D1273" t="s">
        <v>633</v>
      </c>
      <c r="G1273">
        <v>9</v>
      </c>
      <c r="H1273">
        <v>1206.546</v>
      </c>
      <c r="I1273" t="s">
        <v>38</v>
      </c>
      <c r="J1273">
        <v>0.05</v>
      </c>
      <c r="K1273">
        <v>1207.3041969999999</v>
      </c>
      <c r="L1273">
        <v>2.1381000000000001E-2</v>
      </c>
      <c r="M1273">
        <v>0.112716</v>
      </c>
      <c r="N1273">
        <v>4.6178999999999998E-2</v>
      </c>
      <c r="O1273">
        <v>11.02788</v>
      </c>
      <c r="P1273">
        <v>1.1775000000000001E-2</v>
      </c>
    </row>
    <row r="1274" spans="1:16" x14ac:dyDescent="0.2">
      <c r="A1274" t="s">
        <v>12</v>
      </c>
      <c r="B1274">
        <v>853</v>
      </c>
      <c r="C1274">
        <v>862</v>
      </c>
      <c r="D1274" t="s">
        <v>633</v>
      </c>
      <c r="G1274">
        <v>9</v>
      </c>
      <c r="H1274">
        <v>1206.546</v>
      </c>
      <c r="I1274" t="s">
        <v>38</v>
      </c>
      <c r="J1274">
        <v>0.5</v>
      </c>
      <c r="K1274">
        <v>1207.28287</v>
      </c>
      <c r="L1274">
        <v>3.5788E-2</v>
      </c>
      <c r="M1274">
        <v>9.1389999999999999E-2</v>
      </c>
      <c r="N1274">
        <v>5.4370000000000002E-2</v>
      </c>
      <c r="O1274">
        <v>11.024182</v>
      </c>
      <c r="P1274">
        <v>1.7725999999999999E-2</v>
      </c>
    </row>
    <row r="1275" spans="1:16" x14ac:dyDescent="0.2">
      <c r="A1275" t="s">
        <v>12</v>
      </c>
      <c r="B1275">
        <v>853</v>
      </c>
      <c r="C1275">
        <v>862</v>
      </c>
      <c r="D1275" t="s">
        <v>633</v>
      </c>
      <c r="G1275">
        <v>9</v>
      </c>
      <c r="H1275">
        <v>1206.546</v>
      </c>
      <c r="I1275" t="s">
        <v>38</v>
      </c>
      <c r="J1275">
        <v>5</v>
      </c>
      <c r="K1275">
        <v>1207.4254040000001</v>
      </c>
      <c r="L1275">
        <v>3.0700999999999999E-2</v>
      </c>
      <c r="M1275">
        <v>0.23392399999999999</v>
      </c>
      <c r="N1275">
        <v>5.1165000000000002E-2</v>
      </c>
      <c r="O1275">
        <v>11.035386000000001</v>
      </c>
      <c r="P1275">
        <v>9.7689999999999999E-3</v>
      </c>
    </row>
    <row r="1276" spans="1:16" x14ac:dyDescent="0.2">
      <c r="A1276" t="s">
        <v>12</v>
      </c>
      <c r="B1276">
        <v>853</v>
      </c>
      <c r="C1276">
        <v>862</v>
      </c>
      <c r="D1276" t="s">
        <v>633</v>
      </c>
      <c r="G1276">
        <v>9</v>
      </c>
      <c r="H1276">
        <v>1206.546</v>
      </c>
      <c r="I1276" t="s">
        <v>38</v>
      </c>
      <c r="J1276">
        <v>50.000003999999997</v>
      </c>
      <c r="K1276">
        <v>1207.8733749999999</v>
      </c>
      <c r="L1276">
        <v>3.4236999999999997E-2</v>
      </c>
      <c r="M1276">
        <v>0.68189500000000003</v>
      </c>
      <c r="N1276">
        <v>5.3362E-2</v>
      </c>
      <c r="O1276">
        <v>11.040082</v>
      </c>
      <c r="P1276">
        <v>1.5796000000000001E-2</v>
      </c>
    </row>
    <row r="1277" spans="1:16" x14ac:dyDescent="0.2">
      <c r="A1277" t="s">
        <v>12</v>
      </c>
      <c r="B1277">
        <v>853</v>
      </c>
      <c r="C1277">
        <v>862</v>
      </c>
      <c r="D1277" t="s">
        <v>633</v>
      </c>
      <c r="G1277">
        <v>9</v>
      </c>
      <c r="H1277">
        <v>1206.546</v>
      </c>
      <c r="I1277" t="s">
        <v>36</v>
      </c>
      <c r="J1277">
        <v>0</v>
      </c>
      <c r="K1277">
        <v>1207.19148</v>
      </c>
      <c r="L1277">
        <v>4.0931000000000002E-2</v>
      </c>
      <c r="M1277">
        <v>0</v>
      </c>
      <c r="N1277">
        <v>0</v>
      </c>
      <c r="O1277">
        <v>11.034007000000001</v>
      </c>
      <c r="P1277">
        <v>1.2107E-2</v>
      </c>
    </row>
    <row r="1278" spans="1:16" x14ac:dyDescent="0.2">
      <c r="A1278" t="s">
        <v>12</v>
      </c>
      <c r="B1278">
        <v>853</v>
      </c>
      <c r="C1278">
        <v>862</v>
      </c>
      <c r="D1278" t="s">
        <v>633</v>
      </c>
      <c r="G1278">
        <v>9</v>
      </c>
      <c r="H1278">
        <v>1206.546</v>
      </c>
      <c r="I1278" t="s">
        <v>36</v>
      </c>
      <c r="J1278">
        <v>0.05</v>
      </c>
      <c r="K1278">
        <v>1207.268615</v>
      </c>
      <c r="L1278">
        <v>3.2473000000000002E-2</v>
      </c>
      <c r="M1278">
        <v>7.7134999999999995E-2</v>
      </c>
      <c r="N1278">
        <v>5.2248000000000003E-2</v>
      </c>
      <c r="O1278">
        <v>11.042496</v>
      </c>
      <c r="P1278">
        <v>2.2120000000000001E-2</v>
      </c>
    </row>
    <row r="1279" spans="1:16" x14ac:dyDescent="0.2">
      <c r="A1279" t="s">
        <v>12</v>
      </c>
      <c r="B1279">
        <v>853</v>
      </c>
      <c r="C1279">
        <v>862</v>
      </c>
      <c r="D1279" t="s">
        <v>633</v>
      </c>
      <c r="G1279">
        <v>9</v>
      </c>
      <c r="H1279">
        <v>1206.546</v>
      </c>
      <c r="I1279" t="s">
        <v>36</v>
      </c>
      <c r="J1279">
        <v>0.5</v>
      </c>
      <c r="K1279">
        <v>1207.290745</v>
      </c>
      <c r="L1279">
        <v>4.0023999999999997E-2</v>
      </c>
      <c r="M1279">
        <v>9.9265000000000006E-2</v>
      </c>
      <c r="N1279">
        <v>5.7246999999999999E-2</v>
      </c>
      <c r="O1279">
        <v>11.035888999999999</v>
      </c>
      <c r="P1279">
        <v>4.7609999999999996E-3</v>
      </c>
    </row>
    <row r="1280" spans="1:16" x14ac:dyDescent="0.2">
      <c r="A1280" t="s">
        <v>12</v>
      </c>
      <c r="B1280">
        <v>853</v>
      </c>
      <c r="C1280">
        <v>862</v>
      </c>
      <c r="D1280" t="s">
        <v>633</v>
      </c>
      <c r="G1280">
        <v>9</v>
      </c>
      <c r="H1280">
        <v>1206.546</v>
      </c>
      <c r="I1280" t="s">
        <v>36</v>
      </c>
      <c r="J1280">
        <v>5</v>
      </c>
      <c r="K1280">
        <v>1207.4355499999999</v>
      </c>
      <c r="L1280">
        <v>5.4088999999999998E-2</v>
      </c>
      <c r="M1280">
        <v>0.24407000000000001</v>
      </c>
      <c r="N1280">
        <v>6.7831000000000002E-2</v>
      </c>
      <c r="O1280">
        <v>11.059542</v>
      </c>
      <c r="P1280">
        <v>7.5909999999999997E-3</v>
      </c>
    </row>
    <row r="1281" spans="1:16" x14ac:dyDescent="0.2">
      <c r="A1281" t="s">
        <v>12</v>
      </c>
      <c r="B1281">
        <v>853</v>
      </c>
      <c r="C1281">
        <v>862</v>
      </c>
      <c r="D1281" t="s">
        <v>633</v>
      </c>
      <c r="G1281">
        <v>9</v>
      </c>
      <c r="H1281">
        <v>1206.546</v>
      </c>
      <c r="I1281" t="s">
        <v>36</v>
      </c>
      <c r="J1281">
        <v>50.000003999999997</v>
      </c>
      <c r="K1281">
        <v>1207.8968620000001</v>
      </c>
      <c r="L1281">
        <v>7.4362999999999999E-2</v>
      </c>
      <c r="M1281">
        <v>0.70538199999999995</v>
      </c>
      <c r="N1281">
        <v>8.4883E-2</v>
      </c>
      <c r="O1281">
        <v>11.010607</v>
      </c>
      <c r="P1281">
        <v>1.1842E-2</v>
      </c>
    </row>
    <row r="1282" spans="1:16" x14ac:dyDescent="0.2">
      <c r="A1282" t="s">
        <v>12</v>
      </c>
      <c r="B1282">
        <v>863</v>
      </c>
      <c r="C1282">
        <v>870</v>
      </c>
      <c r="D1282" t="s">
        <v>634</v>
      </c>
      <c r="G1282">
        <v>7</v>
      </c>
      <c r="H1282">
        <v>883.452</v>
      </c>
      <c r="I1282" t="s">
        <v>38</v>
      </c>
      <c r="J1282">
        <v>0</v>
      </c>
      <c r="K1282">
        <v>883.773729</v>
      </c>
      <c r="L1282">
        <v>5.4962999999999998E-2</v>
      </c>
      <c r="M1282">
        <v>0</v>
      </c>
      <c r="N1282">
        <v>0</v>
      </c>
      <c r="O1282">
        <v>8.2677980000000009</v>
      </c>
      <c r="P1282">
        <v>1.3372E-2</v>
      </c>
    </row>
    <row r="1283" spans="1:16" x14ac:dyDescent="0.2">
      <c r="A1283" t="s">
        <v>12</v>
      </c>
      <c r="B1283">
        <v>863</v>
      </c>
      <c r="C1283">
        <v>870</v>
      </c>
      <c r="D1283" t="s">
        <v>634</v>
      </c>
      <c r="G1283">
        <v>7</v>
      </c>
      <c r="H1283">
        <v>883.452</v>
      </c>
      <c r="I1283" t="s">
        <v>38</v>
      </c>
      <c r="J1283">
        <v>0.05</v>
      </c>
      <c r="K1283">
        <v>884.89086099999997</v>
      </c>
      <c r="L1283">
        <v>3.2419000000000003E-2</v>
      </c>
      <c r="M1283">
        <v>1.117132</v>
      </c>
      <c r="N1283">
        <v>6.3811999999999994E-2</v>
      </c>
      <c r="O1283">
        <v>8.2036750000000005</v>
      </c>
      <c r="P1283">
        <v>1.4145E-2</v>
      </c>
    </row>
    <row r="1284" spans="1:16" x14ac:dyDescent="0.2">
      <c r="A1284" t="s">
        <v>12</v>
      </c>
      <c r="B1284">
        <v>863</v>
      </c>
      <c r="C1284">
        <v>870</v>
      </c>
      <c r="D1284" t="s">
        <v>634</v>
      </c>
      <c r="G1284">
        <v>7</v>
      </c>
      <c r="H1284">
        <v>883.452</v>
      </c>
      <c r="I1284" t="s">
        <v>38</v>
      </c>
      <c r="J1284">
        <v>0.5</v>
      </c>
      <c r="K1284">
        <v>885.46858199999997</v>
      </c>
      <c r="L1284">
        <v>2.6464999999999999E-2</v>
      </c>
      <c r="M1284">
        <v>1.6948529999999999</v>
      </c>
      <c r="N1284">
        <v>6.1003000000000002E-2</v>
      </c>
      <c r="O1284">
        <v>8.1921929999999996</v>
      </c>
      <c r="P1284">
        <v>8.9350000000000002E-3</v>
      </c>
    </row>
    <row r="1285" spans="1:16" x14ac:dyDescent="0.2">
      <c r="A1285" t="s">
        <v>12</v>
      </c>
      <c r="B1285">
        <v>863</v>
      </c>
      <c r="C1285">
        <v>870</v>
      </c>
      <c r="D1285" t="s">
        <v>634</v>
      </c>
      <c r="G1285">
        <v>7</v>
      </c>
      <c r="H1285">
        <v>883.452</v>
      </c>
      <c r="I1285" t="s">
        <v>38</v>
      </c>
      <c r="J1285">
        <v>5</v>
      </c>
      <c r="K1285">
        <v>886.06625899999995</v>
      </c>
      <c r="L1285">
        <v>3.0081E-2</v>
      </c>
      <c r="M1285">
        <v>2.2925300000000002</v>
      </c>
      <c r="N1285">
        <v>6.2656000000000003E-2</v>
      </c>
      <c r="O1285">
        <v>8.1898839999999993</v>
      </c>
      <c r="P1285">
        <v>1.0649E-2</v>
      </c>
    </row>
    <row r="1286" spans="1:16" x14ac:dyDescent="0.2">
      <c r="A1286" t="s">
        <v>12</v>
      </c>
      <c r="B1286">
        <v>863</v>
      </c>
      <c r="C1286">
        <v>870</v>
      </c>
      <c r="D1286" t="s">
        <v>634</v>
      </c>
      <c r="G1286">
        <v>7</v>
      </c>
      <c r="H1286">
        <v>883.452</v>
      </c>
      <c r="I1286" t="s">
        <v>38</v>
      </c>
      <c r="J1286">
        <v>50.000003999999997</v>
      </c>
      <c r="K1286">
        <v>886.97930299999996</v>
      </c>
      <c r="L1286">
        <v>3.1745000000000002E-2</v>
      </c>
      <c r="M1286">
        <v>3.2055729999999998</v>
      </c>
      <c r="N1286">
        <v>6.3472000000000001E-2</v>
      </c>
      <c r="O1286">
        <v>8.2059370000000005</v>
      </c>
      <c r="P1286">
        <v>1.4451E-2</v>
      </c>
    </row>
    <row r="1287" spans="1:16" x14ac:dyDescent="0.2">
      <c r="A1287" t="s">
        <v>12</v>
      </c>
      <c r="B1287">
        <v>863</v>
      </c>
      <c r="C1287">
        <v>870</v>
      </c>
      <c r="D1287" t="s">
        <v>634</v>
      </c>
      <c r="G1287">
        <v>7</v>
      </c>
      <c r="H1287">
        <v>883.452</v>
      </c>
      <c r="I1287" t="s">
        <v>36</v>
      </c>
      <c r="J1287">
        <v>0</v>
      </c>
      <c r="K1287">
        <v>883.773729</v>
      </c>
      <c r="L1287">
        <v>5.4962999999999998E-2</v>
      </c>
      <c r="M1287">
        <v>0</v>
      </c>
      <c r="N1287">
        <v>0</v>
      </c>
      <c r="O1287">
        <v>8.2677980000000009</v>
      </c>
      <c r="P1287">
        <v>1.3372E-2</v>
      </c>
    </row>
    <row r="1288" spans="1:16" x14ac:dyDescent="0.2">
      <c r="A1288" t="s">
        <v>12</v>
      </c>
      <c r="B1288">
        <v>863</v>
      </c>
      <c r="C1288">
        <v>870</v>
      </c>
      <c r="D1288" t="s">
        <v>634</v>
      </c>
      <c r="G1288">
        <v>7</v>
      </c>
      <c r="H1288">
        <v>883.452</v>
      </c>
      <c r="I1288" t="s">
        <v>36</v>
      </c>
      <c r="J1288">
        <v>0.05</v>
      </c>
      <c r="K1288">
        <v>884.87713499999995</v>
      </c>
      <c r="L1288">
        <v>3.1213000000000001E-2</v>
      </c>
      <c r="M1288">
        <v>1.103405</v>
      </c>
      <c r="N1288">
        <v>6.3208E-2</v>
      </c>
      <c r="O1288">
        <v>8.2768259999999998</v>
      </c>
      <c r="P1288">
        <v>1.1142000000000001E-2</v>
      </c>
    </row>
    <row r="1289" spans="1:16" x14ac:dyDescent="0.2">
      <c r="A1289" t="s">
        <v>12</v>
      </c>
      <c r="B1289">
        <v>863</v>
      </c>
      <c r="C1289">
        <v>870</v>
      </c>
      <c r="D1289" t="s">
        <v>634</v>
      </c>
      <c r="G1289">
        <v>7</v>
      </c>
      <c r="H1289">
        <v>883.452</v>
      </c>
      <c r="I1289" t="s">
        <v>36</v>
      </c>
      <c r="J1289">
        <v>0.5</v>
      </c>
      <c r="K1289">
        <v>885.49862700000006</v>
      </c>
      <c r="L1289">
        <v>2.4244999999999999E-2</v>
      </c>
      <c r="M1289">
        <v>1.724898</v>
      </c>
      <c r="N1289">
        <v>6.0073000000000001E-2</v>
      </c>
      <c r="O1289">
        <v>8.2545289999999998</v>
      </c>
      <c r="P1289">
        <v>8.2170000000000003E-3</v>
      </c>
    </row>
    <row r="1290" spans="1:16" x14ac:dyDescent="0.2">
      <c r="A1290" t="s">
        <v>12</v>
      </c>
      <c r="B1290">
        <v>863</v>
      </c>
      <c r="C1290">
        <v>870</v>
      </c>
      <c r="D1290" t="s">
        <v>634</v>
      </c>
      <c r="G1290">
        <v>7</v>
      </c>
      <c r="H1290">
        <v>883.452</v>
      </c>
      <c r="I1290" t="s">
        <v>36</v>
      </c>
      <c r="J1290">
        <v>5</v>
      </c>
      <c r="K1290">
        <v>885.99213999999995</v>
      </c>
      <c r="L1290">
        <v>2.0181999999999999E-2</v>
      </c>
      <c r="M1290">
        <v>2.2184110000000001</v>
      </c>
      <c r="N1290">
        <v>5.8550999999999999E-2</v>
      </c>
      <c r="O1290">
        <v>8.2702290000000005</v>
      </c>
      <c r="P1290">
        <v>1.1169999999999999E-3</v>
      </c>
    </row>
    <row r="1291" spans="1:16" x14ac:dyDescent="0.2">
      <c r="A1291" t="s">
        <v>12</v>
      </c>
      <c r="B1291">
        <v>863</v>
      </c>
      <c r="C1291">
        <v>870</v>
      </c>
      <c r="D1291" t="s">
        <v>634</v>
      </c>
      <c r="G1291">
        <v>7</v>
      </c>
      <c r="H1291">
        <v>883.452</v>
      </c>
      <c r="I1291" t="s">
        <v>36</v>
      </c>
      <c r="J1291">
        <v>50.000003999999997</v>
      </c>
      <c r="K1291">
        <v>886.90793399999995</v>
      </c>
      <c r="L1291">
        <v>4.9098999999999997E-2</v>
      </c>
      <c r="M1291">
        <v>3.134204</v>
      </c>
      <c r="N1291">
        <v>7.3700000000000002E-2</v>
      </c>
      <c r="O1291">
        <v>8.2243480000000009</v>
      </c>
      <c r="P1291">
        <v>1.7333999999999999E-2</v>
      </c>
    </row>
    <row r="1292" spans="1:16" x14ac:dyDescent="0.2">
      <c r="A1292" t="s">
        <v>12</v>
      </c>
      <c r="B1292">
        <v>863</v>
      </c>
      <c r="C1292">
        <v>871</v>
      </c>
      <c r="D1292" t="s">
        <v>635</v>
      </c>
      <c r="G1292">
        <v>8</v>
      </c>
      <c r="H1292">
        <v>1030.5204000000001</v>
      </c>
      <c r="I1292" t="s">
        <v>38</v>
      </c>
      <c r="J1292">
        <v>0</v>
      </c>
      <c r="K1292">
        <v>1030.9781660000001</v>
      </c>
      <c r="L1292">
        <v>4.1494999999999997E-2</v>
      </c>
      <c r="M1292">
        <v>0</v>
      </c>
      <c r="N1292">
        <v>0</v>
      </c>
      <c r="O1292">
        <v>12.533396</v>
      </c>
      <c r="P1292">
        <v>1.1532000000000001E-2</v>
      </c>
    </row>
    <row r="1293" spans="1:16" x14ac:dyDescent="0.2">
      <c r="A1293" t="s">
        <v>12</v>
      </c>
      <c r="B1293">
        <v>863</v>
      </c>
      <c r="C1293">
        <v>871</v>
      </c>
      <c r="D1293" t="s">
        <v>635</v>
      </c>
      <c r="G1293">
        <v>8</v>
      </c>
      <c r="H1293">
        <v>1030.5204000000001</v>
      </c>
      <c r="I1293" t="s">
        <v>38</v>
      </c>
      <c r="J1293">
        <v>0.05</v>
      </c>
      <c r="K1293">
        <v>1032.85817</v>
      </c>
      <c r="L1293">
        <v>5.6624000000000001E-2</v>
      </c>
      <c r="M1293">
        <v>1.8800030000000001</v>
      </c>
      <c r="N1293">
        <v>7.0199999999999999E-2</v>
      </c>
      <c r="O1293">
        <v>12.539038</v>
      </c>
      <c r="P1293">
        <v>9.1409999999999998E-3</v>
      </c>
    </row>
    <row r="1294" spans="1:16" x14ac:dyDescent="0.2">
      <c r="A1294" t="s">
        <v>12</v>
      </c>
      <c r="B1294">
        <v>863</v>
      </c>
      <c r="C1294">
        <v>871</v>
      </c>
      <c r="D1294" t="s">
        <v>635</v>
      </c>
      <c r="G1294">
        <v>8</v>
      </c>
      <c r="H1294">
        <v>1030.5204000000001</v>
      </c>
      <c r="I1294" t="s">
        <v>38</v>
      </c>
      <c r="J1294">
        <v>0.5</v>
      </c>
      <c r="K1294">
        <v>1033.7009760000001</v>
      </c>
      <c r="L1294">
        <v>7.5957999999999998E-2</v>
      </c>
      <c r="M1294">
        <v>2.72281</v>
      </c>
      <c r="N1294">
        <v>8.6553000000000005E-2</v>
      </c>
      <c r="O1294">
        <v>12.507683999999999</v>
      </c>
      <c r="P1294">
        <v>7.1320000000000003E-3</v>
      </c>
    </row>
    <row r="1295" spans="1:16" x14ac:dyDescent="0.2">
      <c r="A1295" t="s">
        <v>12</v>
      </c>
      <c r="B1295">
        <v>863</v>
      </c>
      <c r="C1295">
        <v>871</v>
      </c>
      <c r="D1295" t="s">
        <v>635</v>
      </c>
      <c r="G1295">
        <v>8</v>
      </c>
      <c r="H1295">
        <v>1030.5204000000001</v>
      </c>
      <c r="I1295" t="s">
        <v>38</v>
      </c>
      <c r="J1295">
        <v>5</v>
      </c>
      <c r="K1295">
        <v>1034.231937</v>
      </c>
      <c r="L1295">
        <v>7.5039999999999996E-2</v>
      </c>
      <c r="M1295">
        <v>3.253771</v>
      </c>
      <c r="N1295">
        <v>8.5748000000000005E-2</v>
      </c>
      <c r="O1295">
        <v>12.547817999999999</v>
      </c>
      <c r="P1295">
        <v>6.4910000000000002E-3</v>
      </c>
    </row>
    <row r="1296" spans="1:16" x14ac:dyDescent="0.2">
      <c r="A1296" t="s">
        <v>12</v>
      </c>
      <c r="B1296">
        <v>863</v>
      </c>
      <c r="C1296">
        <v>871</v>
      </c>
      <c r="D1296" t="s">
        <v>635</v>
      </c>
      <c r="G1296">
        <v>8</v>
      </c>
      <c r="H1296">
        <v>1030.5204000000001</v>
      </c>
      <c r="I1296" t="s">
        <v>38</v>
      </c>
      <c r="J1296">
        <v>50.000003999999997</v>
      </c>
      <c r="K1296">
        <v>1035.0457039999999</v>
      </c>
      <c r="L1296">
        <v>5.4042E-2</v>
      </c>
      <c r="M1296">
        <v>4.0675379999999999</v>
      </c>
      <c r="N1296">
        <v>6.8135000000000001E-2</v>
      </c>
      <c r="O1296">
        <v>12.533936000000001</v>
      </c>
      <c r="P1296">
        <v>1.6140999999999999E-2</v>
      </c>
    </row>
    <row r="1297" spans="1:16" x14ac:dyDescent="0.2">
      <c r="A1297" t="s">
        <v>12</v>
      </c>
      <c r="B1297">
        <v>863</v>
      </c>
      <c r="C1297">
        <v>871</v>
      </c>
      <c r="D1297" t="s">
        <v>635</v>
      </c>
      <c r="G1297">
        <v>8</v>
      </c>
      <c r="H1297">
        <v>1030.5204000000001</v>
      </c>
      <c r="I1297" t="s">
        <v>36</v>
      </c>
      <c r="J1297">
        <v>0</v>
      </c>
      <c r="K1297">
        <v>1030.9781660000001</v>
      </c>
      <c r="L1297">
        <v>4.1494999999999997E-2</v>
      </c>
      <c r="M1297">
        <v>0</v>
      </c>
      <c r="N1297">
        <v>0</v>
      </c>
      <c r="O1297">
        <v>12.533396</v>
      </c>
      <c r="P1297">
        <v>1.1532000000000001E-2</v>
      </c>
    </row>
    <row r="1298" spans="1:16" x14ac:dyDescent="0.2">
      <c r="A1298" t="s">
        <v>12</v>
      </c>
      <c r="B1298">
        <v>863</v>
      </c>
      <c r="C1298">
        <v>871</v>
      </c>
      <c r="D1298" t="s">
        <v>635</v>
      </c>
      <c r="G1298">
        <v>8</v>
      </c>
      <c r="H1298">
        <v>1030.5204000000001</v>
      </c>
      <c r="I1298" t="s">
        <v>36</v>
      </c>
      <c r="J1298">
        <v>0.05</v>
      </c>
      <c r="K1298">
        <v>1032.9063269999999</v>
      </c>
      <c r="L1298">
        <v>0.18081</v>
      </c>
      <c r="M1298">
        <v>1.928161</v>
      </c>
      <c r="N1298">
        <v>0.18551000000000001</v>
      </c>
      <c r="O1298">
        <v>12.553421</v>
      </c>
      <c r="P1298">
        <v>1.9198E-2</v>
      </c>
    </row>
    <row r="1299" spans="1:16" x14ac:dyDescent="0.2">
      <c r="A1299" t="s">
        <v>12</v>
      </c>
      <c r="B1299">
        <v>863</v>
      </c>
      <c r="C1299">
        <v>871</v>
      </c>
      <c r="D1299" t="s">
        <v>635</v>
      </c>
      <c r="G1299">
        <v>8</v>
      </c>
      <c r="H1299">
        <v>1030.5204000000001</v>
      </c>
      <c r="I1299" t="s">
        <v>36</v>
      </c>
      <c r="J1299">
        <v>0.5</v>
      </c>
      <c r="K1299">
        <v>1033.7228889999999</v>
      </c>
      <c r="L1299">
        <v>5.6194000000000001E-2</v>
      </c>
      <c r="M1299">
        <v>2.744723</v>
      </c>
      <c r="N1299">
        <v>6.9853999999999999E-2</v>
      </c>
      <c r="O1299">
        <v>12.533346</v>
      </c>
      <c r="P1299">
        <v>4.4279999999999996E-3</v>
      </c>
    </row>
    <row r="1300" spans="1:16" x14ac:dyDescent="0.2">
      <c r="A1300" t="s">
        <v>12</v>
      </c>
      <c r="B1300">
        <v>863</v>
      </c>
      <c r="C1300">
        <v>871</v>
      </c>
      <c r="D1300" t="s">
        <v>635</v>
      </c>
      <c r="G1300">
        <v>8</v>
      </c>
      <c r="H1300">
        <v>1030.5204000000001</v>
      </c>
      <c r="I1300" t="s">
        <v>36</v>
      </c>
      <c r="J1300">
        <v>5</v>
      </c>
      <c r="K1300">
        <v>1034.255936</v>
      </c>
      <c r="L1300">
        <v>6.0240000000000002E-2</v>
      </c>
      <c r="M1300">
        <v>3.2777699999999999</v>
      </c>
      <c r="N1300">
        <v>7.3148000000000005E-2</v>
      </c>
      <c r="O1300">
        <v>12.570247</v>
      </c>
      <c r="P1300">
        <v>9.7029999999999998E-3</v>
      </c>
    </row>
    <row r="1301" spans="1:16" x14ac:dyDescent="0.2">
      <c r="A1301" t="s">
        <v>12</v>
      </c>
      <c r="B1301">
        <v>863</v>
      </c>
      <c r="C1301">
        <v>871</v>
      </c>
      <c r="D1301" t="s">
        <v>635</v>
      </c>
      <c r="G1301">
        <v>8</v>
      </c>
      <c r="H1301">
        <v>1030.5204000000001</v>
      </c>
      <c r="I1301" t="s">
        <v>36</v>
      </c>
      <c r="J1301">
        <v>50.000003999999997</v>
      </c>
      <c r="K1301">
        <v>1035.02268</v>
      </c>
      <c r="L1301">
        <v>4.5434000000000002E-2</v>
      </c>
      <c r="M1301">
        <v>4.0445140000000004</v>
      </c>
      <c r="N1301">
        <v>6.1531000000000002E-2</v>
      </c>
      <c r="O1301">
        <v>12.522035000000001</v>
      </c>
      <c r="P1301">
        <v>1.2678E-2</v>
      </c>
    </row>
    <row r="1302" spans="1:16" x14ac:dyDescent="0.2">
      <c r="A1302" t="s">
        <v>12</v>
      </c>
      <c r="B1302">
        <v>863</v>
      </c>
      <c r="C1302">
        <v>872</v>
      </c>
      <c r="D1302" t="s">
        <v>636</v>
      </c>
      <c r="G1302">
        <v>9</v>
      </c>
      <c r="H1302">
        <v>1101.5574999999999</v>
      </c>
      <c r="I1302" t="s">
        <v>38</v>
      </c>
      <c r="J1302">
        <v>0</v>
      </c>
      <c r="K1302">
        <v>1102.149316</v>
      </c>
      <c r="L1302">
        <v>4.3339000000000003E-2</v>
      </c>
      <c r="M1302">
        <v>0</v>
      </c>
      <c r="N1302">
        <v>0</v>
      </c>
      <c r="O1302">
        <v>12.212548</v>
      </c>
      <c r="P1302">
        <v>3.7439999999999999E-3</v>
      </c>
    </row>
    <row r="1303" spans="1:16" x14ac:dyDescent="0.2">
      <c r="A1303" t="s">
        <v>12</v>
      </c>
      <c r="B1303">
        <v>863</v>
      </c>
      <c r="C1303">
        <v>872</v>
      </c>
      <c r="D1303" t="s">
        <v>636</v>
      </c>
      <c r="G1303">
        <v>9</v>
      </c>
      <c r="H1303">
        <v>1101.5574999999999</v>
      </c>
      <c r="I1303" t="s">
        <v>38</v>
      </c>
      <c r="J1303">
        <v>0.05</v>
      </c>
      <c r="K1303">
        <v>1104.5424860000001</v>
      </c>
      <c r="L1303">
        <v>3.6438999999999999E-2</v>
      </c>
      <c r="M1303">
        <v>2.39317</v>
      </c>
      <c r="N1303">
        <v>5.6621999999999999E-2</v>
      </c>
      <c r="O1303">
        <v>12.198112</v>
      </c>
      <c r="P1303">
        <v>1.4053E-2</v>
      </c>
    </row>
    <row r="1304" spans="1:16" x14ac:dyDescent="0.2">
      <c r="A1304" t="s">
        <v>12</v>
      </c>
      <c r="B1304">
        <v>863</v>
      </c>
      <c r="C1304">
        <v>872</v>
      </c>
      <c r="D1304" t="s">
        <v>636</v>
      </c>
      <c r="G1304">
        <v>9</v>
      </c>
      <c r="H1304">
        <v>1101.5574999999999</v>
      </c>
      <c r="I1304" t="s">
        <v>38</v>
      </c>
      <c r="J1304">
        <v>0.5</v>
      </c>
      <c r="K1304">
        <v>1105.322498</v>
      </c>
      <c r="L1304">
        <v>1.3240999999999999E-2</v>
      </c>
      <c r="M1304">
        <v>3.1731820000000002</v>
      </c>
      <c r="N1304">
        <v>4.5316000000000002E-2</v>
      </c>
      <c r="O1304">
        <v>12.181012000000001</v>
      </c>
      <c r="P1304">
        <v>5.7060000000000001E-3</v>
      </c>
    </row>
    <row r="1305" spans="1:16" x14ac:dyDescent="0.2">
      <c r="A1305" t="s">
        <v>12</v>
      </c>
      <c r="B1305">
        <v>863</v>
      </c>
      <c r="C1305">
        <v>872</v>
      </c>
      <c r="D1305" t="s">
        <v>636</v>
      </c>
      <c r="G1305">
        <v>9</v>
      </c>
      <c r="H1305">
        <v>1101.5574999999999</v>
      </c>
      <c r="I1305" t="s">
        <v>38</v>
      </c>
      <c r="J1305">
        <v>5</v>
      </c>
      <c r="K1305">
        <v>1105.8652300000001</v>
      </c>
      <c r="L1305">
        <v>3.2688000000000002E-2</v>
      </c>
      <c r="M1305">
        <v>3.7159140000000002</v>
      </c>
      <c r="N1305">
        <v>5.4283999999999999E-2</v>
      </c>
      <c r="O1305">
        <v>12.210831000000001</v>
      </c>
      <c r="P1305">
        <v>1.0692E-2</v>
      </c>
    </row>
    <row r="1306" spans="1:16" x14ac:dyDescent="0.2">
      <c r="A1306" t="s">
        <v>12</v>
      </c>
      <c r="B1306">
        <v>863</v>
      </c>
      <c r="C1306">
        <v>872</v>
      </c>
      <c r="D1306" t="s">
        <v>636</v>
      </c>
      <c r="G1306">
        <v>9</v>
      </c>
      <c r="H1306">
        <v>1101.5574999999999</v>
      </c>
      <c r="I1306" t="s">
        <v>38</v>
      </c>
      <c r="J1306">
        <v>50.000003999999997</v>
      </c>
      <c r="K1306">
        <v>1106.8219770000001</v>
      </c>
      <c r="L1306">
        <v>7.3550000000000004E-2</v>
      </c>
      <c r="M1306">
        <v>4.6726599999999996</v>
      </c>
      <c r="N1306">
        <v>8.5369E-2</v>
      </c>
      <c r="O1306">
        <v>12.196612999999999</v>
      </c>
      <c r="P1306">
        <v>1.0651000000000001E-2</v>
      </c>
    </row>
    <row r="1307" spans="1:16" x14ac:dyDescent="0.2">
      <c r="A1307" t="s">
        <v>12</v>
      </c>
      <c r="B1307">
        <v>863</v>
      </c>
      <c r="C1307">
        <v>872</v>
      </c>
      <c r="D1307" t="s">
        <v>636</v>
      </c>
      <c r="G1307">
        <v>9</v>
      </c>
      <c r="H1307">
        <v>1101.5574999999999</v>
      </c>
      <c r="I1307" t="s">
        <v>36</v>
      </c>
      <c r="J1307">
        <v>0</v>
      </c>
      <c r="K1307">
        <v>1102.149316</v>
      </c>
      <c r="L1307">
        <v>4.3339000000000003E-2</v>
      </c>
      <c r="M1307">
        <v>0</v>
      </c>
      <c r="N1307">
        <v>0</v>
      </c>
      <c r="O1307">
        <v>12.212548</v>
      </c>
      <c r="P1307">
        <v>3.7439999999999999E-3</v>
      </c>
    </row>
    <row r="1308" spans="1:16" x14ac:dyDescent="0.2">
      <c r="A1308" t="s">
        <v>12</v>
      </c>
      <c r="B1308">
        <v>863</v>
      </c>
      <c r="C1308">
        <v>872</v>
      </c>
      <c r="D1308" t="s">
        <v>636</v>
      </c>
      <c r="G1308">
        <v>9</v>
      </c>
      <c r="H1308">
        <v>1101.5574999999999</v>
      </c>
      <c r="I1308" t="s">
        <v>36</v>
      </c>
      <c r="J1308">
        <v>0.05</v>
      </c>
      <c r="K1308">
        <v>1104.4803159999999</v>
      </c>
      <c r="L1308">
        <v>4.4065E-2</v>
      </c>
      <c r="M1308">
        <v>2.331</v>
      </c>
      <c r="N1308">
        <v>6.1806E-2</v>
      </c>
      <c r="O1308">
        <v>12.221878</v>
      </c>
      <c r="P1308">
        <v>1.7568E-2</v>
      </c>
    </row>
    <row r="1309" spans="1:16" x14ac:dyDescent="0.2">
      <c r="A1309" t="s">
        <v>12</v>
      </c>
      <c r="B1309">
        <v>863</v>
      </c>
      <c r="C1309">
        <v>872</v>
      </c>
      <c r="D1309" t="s">
        <v>636</v>
      </c>
      <c r="G1309">
        <v>9</v>
      </c>
      <c r="H1309">
        <v>1101.5574999999999</v>
      </c>
      <c r="I1309" t="s">
        <v>36</v>
      </c>
      <c r="J1309">
        <v>0.5</v>
      </c>
      <c r="K1309">
        <v>1105.3540929999999</v>
      </c>
      <c r="L1309">
        <v>5.8535999999999998E-2</v>
      </c>
      <c r="M1309">
        <v>3.204777</v>
      </c>
      <c r="N1309">
        <v>7.2833999999999996E-2</v>
      </c>
      <c r="O1309">
        <v>12.194076000000001</v>
      </c>
      <c r="P1309">
        <v>5.0140000000000002E-3</v>
      </c>
    </row>
    <row r="1310" spans="1:16" x14ac:dyDescent="0.2">
      <c r="A1310" t="s">
        <v>12</v>
      </c>
      <c r="B1310">
        <v>863</v>
      </c>
      <c r="C1310">
        <v>872</v>
      </c>
      <c r="D1310" t="s">
        <v>636</v>
      </c>
      <c r="G1310">
        <v>9</v>
      </c>
      <c r="H1310">
        <v>1101.5574999999999</v>
      </c>
      <c r="I1310" t="s">
        <v>36</v>
      </c>
      <c r="J1310">
        <v>5</v>
      </c>
      <c r="K1310">
        <v>1105.883196</v>
      </c>
      <c r="L1310">
        <v>0.11898400000000001</v>
      </c>
      <c r="M1310">
        <v>3.7338789999999999</v>
      </c>
      <c r="N1310">
        <v>0.12663099999999999</v>
      </c>
      <c r="O1310">
        <v>12.232856</v>
      </c>
      <c r="P1310">
        <v>8.0829999999999999E-3</v>
      </c>
    </row>
    <row r="1311" spans="1:16" x14ac:dyDescent="0.2">
      <c r="A1311" t="s">
        <v>12</v>
      </c>
      <c r="B1311">
        <v>863</v>
      </c>
      <c r="C1311">
        <v>872</v>
      </c>
      <c r="D1311" t="s">
        <v>636</v>
      </c>
      <c r="G1311">
        <v>9</v>
      </c>
      <c r="H1311">
        <v>1101.5574999999999</v>
      </c>
      <c r="I1311" t="s">
        <v>36</v>
      </c>
      <c r="J1311">
        <v>50.000003999999997</v>
      </c>
      <c r="K1311">
        <v>1106.747582</v>
      </c>
      <c r="L1311">
        <v>1.1472E-2</v>
      </c>
      <c r="M1311">
        <v>4.5982649999999996</v>
      </c>
      <c r="N1311">
        <v>4.4831000000000003E-2</v>
      </c>
      <c r="O1311">
        <v>12.178222</v>
      </c>
      <c r="P1311">
        <v>1.0316000000000001E-2</v>
      </c>
    </row>
    <row r="1312" spans="1:16" x14ac:dyDescent="0.2">
      <c r="A1312" t="s">
        <v>12</v>
      </c>
      <c r="B1312">
        <v>872</v>
      </c>
      <c r="C1312">
        <v>883</v>
      </c>
      <c r="D1312" t="s">
        <v>637</v>
      </c>
      <c r="G1312">
        <v>11</v>
      </c>
      <c r="H1312">
        <v>1340.7320999999999</v>
      </c>
      <c r="I1312" t="s">
        <v>38</v>
      </c>
      <c r="J1312">
        <v>0</v>
      </c>
      <c r="K1312">
        <v>1341.4790969999999</v>
      </c>
      <c r="L1312">
        <v>0.24687400000000001</v>
      </c>
      <c r="M1312">
        <v>0</v>
      </c>
      <c r="N1312">
        <v>0</v>
      </c>
      <c r="O1312">
        <v>8.7712439999999994</v>
      </c>
      <c r="P1312">
        <v>1.4961E-2</v>
      </c>
    </row>
    <row r="1313" spans="1:16" x14ac:dyDescent="0.2">
      <c r="A1313" t="s">
        <v>12</v>
      </c>
      <c r="B1313">
        <v>872</v>
      </c>
      <c r="C1313">
        <v>883</v>
      </c>
      <c r="D1313" t="s">
        <v>637</v>
      </c>
      <c r="G1313">
        <v>11</v>
      </c>
      <c r="H1313">
        <v>1340.7320999999999</v>
      </c>
      <c r="I1313" t="s">
        <v>38</v>
      </c>
      <c r="J1313">
        <v>0.05</v>
      </c>
      <c r="K1313">
        <v>1348.720382</v>
      </c>
      <c r="L1313">
        <v>9.4006000000000006E-2</v>
      </c>
      <c r="M1313">
        <v>7.2412850000000004</v>
      </c>
      <c r="N1313">
        <v>0.26416699999999999</v>
      </c>
      <c r="O1313">
        <v>8.6405809999999992</v>
      </c>
      <c r="P1313">
        <v>7.9799999999999992E-3</v>
      </c>
    </row>
    <row r="1314" spans="1:16" x14ac:dyDescent="0.2">
      <c r="A1314" t="s">
        <v>12</v>
      </c>
      <c r="B1314">
        <v>872</v>
      </c>
      <c r="C1314">
        <v>883</v>
      </c>
      <c r="D1314" t="s">
        <v>637</v>
      </c>
      <c r="G1314">
        <v>11</v>
      </c>
      <c r="H1314">
        <v>1340.7320999999999</v>
      </c>
      <c r="I1314" t="s">
        <v>38</v>
      </c>
      <c r="J1314">
        <v>0.5</v>
      </c>
      <c r="K1314">
        <v>1348.529618</v>
      </c>
      <c r="L1314">
        <v>0.20503399999999999</v>
      </c>
      <c r="M1314">
        <v>7.0505209999999998</v>
      </c>
      <c r="N1314">
        <v>0.32091399999999998</v>
      </c>
      <c r="O1314">
        <v>8.6269050000000007</v>
      </c>
      <c r="P1314">
        <v>1.3377999999999999E-2</v>
      </c>
    </row>
    <row r="1315" spans="1:16" x14ac:dyDescent="0.2">
      <c r="A1315" t="s">
        <v>12</v>
      </c>
      <c r="B1315">
        <v>872</v>
      </c>
      <c r="C1315">
        <v>883</v>
      </c>
      <c r="D1315" t="s">
        <v>637</v>
      </c>
      <c r="G1315">
        <v>11</v>
      </c>
      <c r="H1315">
        <v>1340.7320999999999</v>
      </c>
      <c r="I1315" t="s">
        <v>38</v>
      </c>
      <c r="J1315">
        <v>5</v>
      </c>
      <c r="K1315">
        <v>1348.6297500000001</v>
      </c>
      <c r="L1315">
        <v>1.7169E-2</v>
      </c>
      <c r="M1315">
        <v>7.1506530000000001</v>
      </c>
      <c r="N1315">
        <v>0.24747</v>
      </c>
      <c r="O1315">
        <v>8.6404969999999999</v>
      </c>
      <c r="P1315">
        <v>9.4350000000000007E-3</v>
      </c>
    </row>
    <row r="1316" spans="1:16" x14ac:dyDescent="0.2">
      <c r="A1316" t="s">
        <v>12</v>
      </c>
      <c r="B1316">
        <v>872</v>
      </c>
      <c r="C1316">
        <v>883</v>
      </c>
      <c r="D1316" t="s">
        <v>637</v>
      </c>
      <c r="G1316">
        <v>11</v>
      </c>
      <c r="H1316">
        <v>1340.7320999999999</v>
      </c>
      <c r="I1316" t="s">
        <v>38</v>
      </c>
      <c r="J1316">
        <v>50.000003999999997</v>
      </c>
      <c r="K1316">
        <v>1348.691147</v>
      </c>
      <c r="L1316">
        <v>5.3524000000000002E-2</v>
      </c>
      <c r="M1316">
        <v>7.2120499999999996</v>
      </c>
      <c r="N1316">
        <v>0.25261</v>
      </c>
      <c r="O1316">
        <v>8.6400900000000007</v>
      </c>
      <c r="P1316">
        <v>1.2711999999999999E-2</v>
      </c>
    </row>
    <row r="1317" spans="1:16" x14ac:dyDescent="0.2">
      <c r="A1317" t="s">
        <v>12</v>
      </c>
      <c r="B1317">
        <v>872</v>
      </c>
      <c r="C1317">
        <v>883</v>
      </c>
      <c r="D1317" t="s">
        <v>637</v>
      </c>
      <c r="G1317">
        <v>11</v>
      </c>
      <c r="H1317">
        <v>1340.7320999999999</v>
      </c>
      <c r="I1317" t="s">
        <v>36</v>
      </c>
      <c r="J1317">
        <v>0</v>
      </c>
      <c r="K1317">
        <v>1341.4790969999999</v>
      </c>
      <c r="L1317">
        <v>0.24687400000000001</v>
      </c>
      <c r="M1317">
        <v>0</v>
      </c>
      <c r="N1317">
        <v>0</v>
      </c>
      <c r="O1317">
        <v>8.7712439999999994</v>
      </c>
      <c r="P1317">
        <v>1.4961E-2</v>
      </c>
    </row>
    <row r="1318" spans="1:16" x14ac:dyDescent="0.2">
      <c r="A1318" t="s">
        <v>12</v>
      </c>
      <c r="B1318">
        <v>872</v>
      </c>
      <c r="C1318">
        <v>883</v>
      </c>
      <c r="D1318" t="s">
        <v>637</v>
      </c>
      <c r="G1318">
        <v>11</v>
      </c>
      <c r="H1318">
        <v>1340.7320999999999</v>
      </c>
      <c r="I1318" t="s">
        <v>36</v>
      </c>
      <c r="J1318">
        <v>0.05</v>
      </c>
      <c r="K1318">
        <v>1348.703252</v>
      </c>
      <c r="L1318">
        <v>9.5909999999999995E-2</v>
      </c>
      <c r="M1318">
        <v>7.2241549999999997</v>
      </c>
      <c r="N1318">
        <v>0.26484999999999997</v>
      </c>
      <c r="O1318">
        <v>8.6738049999999998</v>
      </c>
      <c r="P1318">
        <v>1.1468000000000001E-2</v>
      </c>
    </row>
    <row r="1319" spans="1:16" x14ac:dyDescent="0.2">
      <c r="A1319" t="s">
        <v>12</v>
      </c>
      <c r="B1319">
        <v>872</v>
      </c>
      <c r="C1319">
        <v>883</v>
      </c>
      <c r="D1319" t="s">
        <v>637</v>
      </c>
      <c r="G1319">
        <v>11</v>
      </c>
      <c r="H1319">
        <v>1340.7320999999999</v>
      </c>
      <c r="I1319" t="s">
        <v>36</v>
      </c>
      <c r="J1319">
        <v>0.5</v>
      </c>
      <c r="K1319">
        <v>1348.5962959999999</v>
      </c>
      <c r="L1319">
        <v>3.9236E-2</v>
      </c>
      <c r="M1319">
        <v>7.1171990000000003</v>
      </c>
      <c r="N1319">
        <v>0.249973</v>
      </c>
      <c r="O1319">
        <v>8.6566519999999993</v>
      </c>
      <c r="P1319">
        <v>2.4350000000000001E-3</v>
      </c>
    </row>
    <row r="1320" spans="1:16" x14ac:dyDescent="0.2">
      <c r="A1320" t="s">
        <v>12</v>
      </c>
      <c r="B1320">
        <v>872</v>
      </c>
      <c r="C1320">
        <v>883</v>
      </c>
      <c r="D1320" t="s">
        <v>637</v>
      </c>
      <c r="G1320">
        <v>11</v>
      </c>
      <c r="H1320">
        <v>1340.7320999999999</v>
      </c>
      <c r="I1320" t="s">
        <v>36</v>
      </c>
      <c r="J1320">
        <v>5</v>
      </c>
      <c r="K1320">
        <v>1348.5054419999999</v>
      </c>
      <c r="L1320">
        <v>0.14118700000000001</v>
      </c>
      <c r="M1320">
        <v>7.0263450000000001</v>
      </c>
      <c r="N1320">
        <v>0.28439500000000001</v>
      </c>
      <c r="O1320">
        <v>8.6920760000000001</v>
      </c>
      <c r="P1320">
        <v>1.0297000000000001E-2</v>
      </c>
    </row>
    <row r="1321" spans="1:16" x14ac:dyDescent="0.2">
      <c r="A1321" t="s">
        <v>12</v>
      </c>
      <c r="B1321">
        <v>872</v>
      </c>
      <c r="C1321">
        <v>883</v>
      </c>
      <c r="D1321" t="s">
        <v>637</v>
      </c>
      <c r="G1321">
        <v>11</v>
      </c>
      <c r="H1321">
        <v>1340.7320999999999</v>
      </c>
      <c r="I1321" t="s">
        <v>36</v>
      </c>
      <c r="J1321">
        <v>50.000003999999997</v>
      </c>
      <c r="K1321">
        <v>1348.5876029999999</v>
      </c>
      <c r="L1321">
        <v>0.11090899999999999</v>
      </c>
      <c r="M1321">
        <v>7.1085060000000002</v>
      </c>
      <c r="N1321">
        <v>0.27064300000000002</v>
      </c>
      <c r="O1321">
        <v>8.6337069999999994</v>
      </c>
      <c r="P1321">
        <v>9.2119999999999997E-3</v>
      </c>
    </row>
    <row r="1322" spans="1:16" x14ac:dyDescent="0.2">
      <c r="A1322" t="s">
        <v>12</v>
      </c>
      <c r="B1322">
        <v>872</v>
      </c>
      <c r="C1322">
        <v>885</v>
      </c>
      <c r="D1322" t="s">
        <v>638</v>
      </c>
      <c r="G1322">
        <v>13</v>
      </c>
      <c r="H1322">
        <v>1689.8748000000001</v>
      </c>
      <c r="I1322" t="s">
        <v>38</v>
      </c>
      <c r="J1322">
        <v>0</v>
      </c>
      <c r="K1322">
        <v>1690.885317</v>
      </c>
      <c r="L1322">
        <v>5.4321000000000001E-2</v>
      </c>
      <c r="M1322">
        <v>0</v>
      </c>
      <c r="N1322">
        <v>0</v>
      </c>
      <c r="O1322">
        <v>14.435563999999999</v>
      </c>
      <c r="P1322">
        <v>1.3416000000000001E-2</v>
      </c>
    </row>
    <row r="1323" spans="1:16" x14ac:dyDescent="0.2">
      <c r="A1323" t="s">
        <v>12</v>
      </c>
      <c r="B1323">
        <v>872</v>
      </c>
      <c r="C1323">
        <v>885</v>
      </c>
      <c r="D1323" t="s">
        <v>638</v>
      </c>
      <c r="G1323">
        <v>13</v>
      </c>
      <c r="H1323">
        <v>1689.8748000000001</v>
      </c>
      <c r="I1323" t="s">
        <v>38</v>
      </c>
      <c r="J1323">
        <v>0.05</v>
      </c>
      <c r="K1323">
        <v>1698.9266419999999</v>
      </c>
      <c r="L1323">
        <v>0.106583</v>
      </c>
      <c r="M1323">
        <v>8.0413250000000005</v>
      </c>
      <c r="N1323">
        <v>0.119628</v>
      </c>
      <c r="O1323">
        <v>14.307214</v>
      </c>
      <c r="P1323">
        <v>1.4675000000000001E-2</v>
      </c>
    </row>
    <row r="1324" spans="1:16" x14ac:dyDescent="0.2">
      <c r="A1324" t="s">
        <v>12</v>
      </c>
      <c r="B1324">
        <v>872</v>
      </c>
      <c r="C1324">
        <v>885</v>
      </c>
      <c r="D1324" t="s">
        <v>638</v>
      </c>
      <c r="G1324">
        <v>13</v>
      </c>
      <c r="H1324">
        <v>1689.8748000000001</v>
      </c>
      <c r="I1324" t="s">
        <v>38</v>
      </c>
      <c r="J1324">
        <v>0.5</v>
      </c>
      <c r="K1324">
        <v>1699.19831</v>
      </c>
      <c r="L1324">
        <v>2.3987000000000001E-2</v>
      </c>
      <c r="M1324">
        <v>8.3129939999999998</v>
      </c>
      <c r="N1324">
        <v>5.9381999999999997E-2</v>
      </c>
      <c r="O1324">
        <v>14.295622</v>
      </c>
      <c r="P1324">
        <v>9.6329999999999992E-3</v>
      </c>
    </row>
    <row r="1325" spans="1:16" x14ac:dyDescent="0.2">
      <c r="A1325" t="s">
        <v>12</v>
      </c>
      <c r="B1325">
        <v>872</v>
      </c>
      <c r="C1325">
        <v>885</v>
      </c>
      <c r="D1325" t="s">
        <v>638</v>
      </c>
      <c r="G1325">
        <v>13</v>
      </c>
      <c r="H1325">
        <v>1689.8748000000001</v>
      </c>
      <c r="I1325" t="s">
        <v>38</v>
      </c>
      <c r="J1325">
        <v>5</v>
      </c>
      <c r="K1325">
        <v>1699.26415</v>
      </c>
      <c r="L1325">
        <v>8.5176000000000002E-2</v>
      </c>
      <c r="M1325">
        <v>8.3788330000000002</v>
      </c>
      <c r="N1325">
        <v>0.101023</v>
      </c>
      <c r="O1325">
        <v>14.338450999999999</v>
      </c>
      <c r="P1325">
        <v>1.4329E-2</v>
      </c>
    </row>
    <row r="1326" spans="1:16" x14ac:dyDescent="0.2">
      <c r="A1326" t="s">
        <v>12</v>
      </c>
      <c r="B1326">
        <v>872</v>
      </c>
      <c r="C1326">
        <v>885</v>
      </c>
      <c r="D1326" t="s">
        <v>638</v>
      </c>
      <c r="G1326">
        <v>13</v>
      </c>
      <c r="H1326">
        <v>1689.8748000000001</v>
      </c>
      <c r="I1326" t="s">
        <v>38</v>
      </c>
      <c r="J1326">
        <v>50.000003999999997</v>
      </c>
      <c r="K1326">
        <v>1699.180574</v>
      </c>
      <c r="L1326">
        <v>6.7849999999999994E-2</v>
      </c>
      <c r="M1326">
        <v>8.2952569999999994</v>
      </c>
      <c r="N1326">
        <v>8.6915999999999993E-2</v>
      </c>
      <c r="O1326">
        <v>14.317318999999999</v>
      </c>
      <c r="P1326">
        <v>1.6574999999999999E-2</v>
      </c>
    </row>
    <row r="1327" spans="1:16" x14ac:dyDescent="0.2">
      <c r="A1327" t="s">
        <v>12</v>
      </c>
      <c r="B1327">
        <v>872</v>
      </c>
      <c r="C1327">
        <v>885</v>
      </c>
      <c r="D1327" t="s">
        <v>638</v>
      </c>
      <c r="G1327">
        <v>13</v>
      </c>
      <c r="H1327">
        <v>1689.8748000000001</v>
      </c>
      <c r="I1327" t="s">
        <v>36</v>
      </c>
      <c r="J1327">
        <v>0</v>
      </c>
      <c r="K1327">
        <v>1690.885317</v>
      </c>
      <c r="L1327">
        <v>5.4321000000000001E-2</v>
      </c>
      <c r="M1327">
        <v>0</v>
      </c>
      <c r="N1327">
        <v>0</v>
      </c>
      <c r="O1327">
        <v>14.435563999999999</v>
      </c>
      <c r="P1327">
        <v>1.3416000000000001E-2</v>
      </c>
    </row>
    <row r="1328" spans="1:16" x14ac:dyDescent="0.2">
      <c r="A1328" t="s">
        <v>12</v>
      </c>
      <c r="B1328">
        <v>872</v>
      </c>
      <c r="C1328">
        <v>885</v>
      </c>
      <c r="D1328" t="s">
        <v>638</v>
      </c>
      <c r="G1328">
        <v>13</v>
      </c>
      <c r="H1328">
        <v>1689.8748000000001</v>
      </c>
      <c r="I1328" t="s">
        <v>36</v>
      </c>
      <c r="J1328">
        <v>0.05</v>
      </c>
      <c r="K1328">
        <v>1699.012962</v>
      </c>
      <c r="L1328">
        <v>0.101382</v>
      </c>
      <c r="M1328">
        <v>8.1276449999999993</v>
      </c>
      <c r="N1328">
        <v>0.115018</v>
      </c>
      <c r="O1328">
        <v>14.324548999999999</v>
      </c>
      <c r="P1328">
        <v>1.6077999999999999E-2</v>
      </c>
    </row>
    <row r="1329" spans="1:16" x14ac:dyDescent="0.2">
      <c r="A1329" t="s">
        <v>12</v>
      </c>
      <c r="B1329">
        <v>872</v>
      </c>
      <c r="C1329">
        <v>885</v>
      </c>
      <c r="D1329" t="s">
        <v>638</v>
      </c>
      <c r="G1329">
        <v>13</v>
      </c>
      <c r="H1329">
        <v>1689.8748000000001</v>
      </c>
      <c r="I1329" t="s">
        <v>36</v>
      </c>
      <c r="J1329">
        <v>0.5</v>
      </c>
      <c r="K1329">
        <v>1699.340684</v>
      </c>
      <c r="L1329">
        <v>9.6827999999999997E-2</v>
      </c>
      <c r="M1329">
        <v>8.4553670000000007</v>
      </c>
      <c r="N1329">
        <v>0.111025</v>
      </c>
      <c r="O1329">
        <v>14.303934999999999</v>
      </c>
      <c r="P1329">
        <v>2.0171999999999999E-2</v>
      </c>
    </row>
    <row r="1330" spans="1:16" x14ac:dyDescent="0.2">
      <c r="A1330" t="s">
        <v>12</v>
      </c>
      <c r="B1330">
        <v>872</v>
      </c>
      <c r="C1330">
        <v>885</v>
      </c>
      <c r="D1330" t="s">
        <v>638</v>
      </c>
      <c r="G1330">
        <v>13</v>
      </c>
      <c r="H1330">
        <v>1689.8748000000001</v>
      </c>
      <c r="I1330" t="s">
        <v>36</v>
      </c>
      <c r="J1330">
        <v>5</v>
      </c>
      <c r="K1330">
        <v>1699.313676</v>
      </c>
      <c r="L1330">
        <v>1.8808999999999999E-2</v>
      </c>
      <c r="M1330">
        <v>8.4283590000000004</v>
      </c>
      <c r="N1330">
        <v>5.7486000000000002E-2</v>
      </c>
      <c r="O1330">
        <v>14.359363999999999</v>
      </c>
      <c r="P1330">
        <v>1.8373E-2</v>
      </c>
    </row>
    <row r="1331" spans="1:16" x14ac:dyDescent="0.2">
      <c r="A1331" t="s">
        <v>12</v>
      </c>
      <c r="B1331">
        <v>872</v>
      </c>
      <c r="C1331">
        <v>885</v>
      </c>
      <c r="D1331" t="s">
        <v>638</v>
      </c>
      <c r="G1331">
        <v>13</v>
      </c>
      <c r="H1331">
        <v>1689.8748000000001</v>
      </c>
      <c r="I1331" t="s">
        <v>36</v>
      </c>
      <c r="J1331">
        <v>50.000003999999997</v>
      </c>
      <c r="K1331">
        <v>1699.2977599999999</v>
      </c>
      <c r="L1331">
        <v>3.1260999999999997E-2</v>
      </c>
      <c r="M1331">
        <v>8.4124429999999997</v>
      </c>
      <c r="N1331">
        <v>6.2674999999999995E-2</v>
      </c>
      <c r="O1331">
        <v>14.298607000000001</v>
      </c>
      <c r="P1331">
        <v>1.0976E-2</v>
      </c>
    </row>
    <row r="1332" spans="1:16" x14ac:dyDescent="0.2">
      <c r="A1332" t="s">
        <v>12</v>
      </c>
      <c r="B1332">
        <v>873</v>
      </c>
      <c r="C1332">
        <v>884</v>
      </c>
      <c r="D1332" t="s">
        <v>639</v>
      </c>
      <c r="G1332">
        <v>11</v>
      </c>
      <c r="H1332">
        <v>1432.7583</v>
      </c>
      <c r="I1332" t="s">
        <v>38</v>
      </c>
      <c r="J1332">
        <v>0</v>
      </c>
      <c r="K1332">
        <v>1433.449026</v>
      </c>
      <c r="L1332">
        <v>8.6399000000000004E-2</v>
      </c>
      <c r="M1332">
        <v>0</v>
      </c>
      <c r="N1332">
        <v>0</v>
      </c>
      <c r="O1332">
        <v>9.8899340000000002</v>
      </c>
      <c r="P1332">
        <v>1.7346E-2</v>
      </c>
    </row>
    <row r="1333" spans="1:16" x14ac:dyDescent="0.2">
      <c r="A1333" t="s">
        <v>12</v>
      </c>
      <c r="B1333">
        <v>873</v>
      </c>
      <c r="C1333">
        <v>884</v>
      </c>
      <c r="D1333" t="s">
        <v>639</v>
      </c>
      <c r="G1333">
        <v>11</v>
      </c>
      <c r="H1333">
        <v>1432.7583</v>
      </c>
      <c r="I1333" t="s">
        <v>38</v>
      </c>
      <c r="J1333">
        <v>0.05</v>
      </c>
      <c r="K1333">
        <v>1440.537499</v>
      </c>
      <c r="L1333">
        <v>6.9003999999999996E-2</v>
      </c>
      <c r="M1333">
        <v>7.0884729999999996</v>
      </c>
      <c r="N1333">
        <v>0.110572</v>
      </c>
      <c r="O1333">
        <v>9.7866420000000005</v>
      </c>
      <c r="P1333">
        <v>1.0318000000000001E-2</v>
      </c>
    </row>
    <row r="1334" spans="1:16" x14ac:dyDescent="0.2">
      <c r="A1334" t="s">
        <v>12</v>
      </c>
      <c r="B1334">
        <v>873</v>
      </c>
      <c r="C1334">
        <v>884</v>
      </c>
      <c r="D1334" t="s">
        <v>639</v>
      </c>
      <c r="G1334">
        <v>11</v>
      </c>
      <c r="H1334">
        <v>1432.7583</v>
      </c>
      <c r="I1334" t="s">
        <v>38</v>
      </c>
      <c r="J1334">
        <v>0.5</v>
      </c>
      <c r="K1334">
        <v>1440.4563740000001</v>
      </c>
      <c r="L1334">
        <v>0.14267099999999999</v>
      </c>
      <c r="M1334">
        <v>7.0073480000000004</v>
      </c>
      <c r="N1334">
        <v>0.166793</v>
      </c>
      <c r="O1334">
        <v>9.7739829999999994</v>
      </c>
      <c r="P1334">
        <v>2.0410000000000001E-2</v>
      </c>
    </row>
    <row r="1335" spans="1:16" x14ac:dyDescent="0.2">
      <c r="A1335" t="s">
        <v>12</v>
      </c>
      <c r="B1335">
        <v>873</v>
      </c>
      <c r="C1335">
        <v>884</v>
      </c>
      <c r="D1335" t="s">
        <v>639</v>
      </c>
      <c r="G1335">
        <v>11</v>
      </c>
      <c r="H1335">
        <v>1432.7583</v>
      </c>
      <c r="I1335" t="s">
        <v>38</v>
      </c>
      <c r="J1335">
        <v>5</v>
      </c>
      <c r="K1335">
        <v>1440.3506440000001</v>
      </c>
      <c r="L1335">
        <v>8.7940000000000004E-2</v>
      </c>
      <c r="M1335">
        <v>6.901618</v>
      </c>
      <c r="N1335">
        <v>0.123281</v>
      </c>
      <c r="O1335">
        <v>9.7968729999999997</v>
      </c>
      <c r="P1335">
        <v>9.5399999999999999E-3</v>
      </c>
    </row>
    <row r="1336" spans="1:16" x14ac:dyDescent="0.2">
      <c r="A1336" t="s">
        <v>12</v>
      </c>
      <c r="B1336">
        <v>873</v>
      </c>
      <c r="C1336">
        <v>884</v>
      </c>
      <c r="D1336" t="s">
        <v>639</v>
      </c>
      <c r="G1336">
        <v>11</v>
      </c>
      <c r="H1336">
        <v>1432.7583</v>
      </c>
      <c r="I1336" t="s">
        <v>38</v>
      </c>
      <c r="J1336">
        <v>50.000003999999997</v>
      </c>
      <c r="K1336">
        <v>1440.492559</v>
      </c>
      <c r="L1336">
        <v>7.3931999999999998E-2</v>
      </c>
      <c r="M1336">
        <v>7.043533</v>
      </c>
      <c r="N1336">
        <v>0.11371299999999999</v>
      </c>
      <c r="O1336">
        <v>9.7890910000000009</v>
      </c>
      <c r="P1336">
        <v>1.3594999999999999E-2</v>
      </c>
    </row>
    <row r="1337" spans="1:16" x14ac:dyDescent="0.2">
      <c r="A1337" t="s">
        <v>12</v>
      </c>
      <c r="B1337">
        <v>873</v>
      </c>
      <c r="C1337">
        <v>884</v>
      </c>
      <c r="D1337" t="s">
        <v>639</v>
      </c>
      <c r="G1337">
        <v>11</v>
      </c>
      <c r="H1337">
        <v>1432.7583</v>
      </c>
      <c r="I1337" t="s">
        <v>36</v>
      </c>
      <c r="J1337">
        <v>0</v>
      </c>
      <c r="K1337">
        <v>1433.449026</v>
      </c>
      <c r="L1337">
        <v>8.6399000000000004E-2</v>
      </c>
      <c r="M1337">
        <v>0</v>
      </c>
      <c r="N1337">
        <v>0</v>
      </c>
      <c r="O1337">
        <v>9.8899340000000002</v>
      </c>
      <c r="P1337">
        <v>1.7346E-2</v>
      </c>
    </row>
    <row r="1338" spans="1:16" x14ac:dyDescent="0.2">
      <c r="A1338" t="s">
        <v>12</v>
      </c>
      <c r="B1338">
        <v>873</v>
      </c>
      <c r="C1338">
        <v>884</v>
      </c>
      <c r="D1338" t="s">
        <v>639</v>
      </c>
      <c r="G1338">
        <v>11</v>
      </c>
      <c r="H1338">
        <v>1432.7583</v>
      </c>
      <c r="I1338" t="s">
        <v>36</v>
      </c>
      <c r="J1338">
        <v>0.05</v>
      </c>
      <c r="K1338">
        <v>1440.5719670000001</v>
      </c>
      <c r="L1338">
        <v>0.108445</v>
      </c>
      <c r="M1338">
        <v>7.122941</v>
      </c>
      <c r="N1338">
        <v>0.138654</v>
      </c>
      <c r="O1338">
        <v>9.8152209999999993</v>
      </c>
      <c r="P1338">
        <v>1.8603999999999999E-2</v>
      </c>
    </row>
    <row r="1339" spans="1:16" x14ac:dyDescent="0.2">
      <c r="A1339" t="s">
        <v>12</v>
      </c>
      <c r="B1339">
        <v>873</v>
      </c>
      <c r="C1339">
        <v>884</v>
      </c>
      <c r="D1339" t="s">
        <v>639</v>
      </c>
      <c r="G1339">
        <v>11</v>
      </c>
      <c r="H1339">
        <v>1432.7583</v>
      </c>
      <c r="I1339" t="s">
        <v>36</v>
      </c>
      <c r="J1339">
        <v>0.5</v>
      </c>
      <c r="K1339">
        <v>1440.4556709999999</v>
      </c>
      <c r="L1339">
        <v>6.4514000000000002E-2</v>
      </c>
      <c r="M1339">
        <v>7.0066449999999998</v>
      </c>
      <c r="N1339">
        <v>0.10782799999999999</v>
      </c>
      <c r="O1339">
        <v>9.7980289999999997</v>
      </c>
      <c r="P1339">
        <v>8.4349999999999998E-3</v>
      </c>
    </row>
    <row r="1340" spans="1:16" x14ac:dyDescent="0.2">
      <c r="A1340" t="s">
        <v>12</v>
      </c>
      <c r="B1340">
        <v>873</v>
      </c>
      <c r="C1340">
        <v>884</v>
      </c>
      <c r="D1340" t="s">
        <v>639</v>
      </c>
      <c r="G1340">
        <v>11</v>
      </c>
      <c r="H1340">
        <v>1432.7583</v>
      </c>
      <c r="I1340" t="s">
        <v>36</v>
      </c>
      <c r="J1340">
        <v>5</v>
      </c>
      <c r="K1340">
        <v>1440.3618489999999</v>
      </c>
      <c r="L1340">
        <v>8.3848000000000006E-2</v>
      </c>
      <c r="M1340">
        <v>6.9128230000000004</v>
      </c>
      <c r="N1340">
        <v>0.120396</v>
      </c>
      <c r="O1340">
        <v>9.8309049999999996</v>
      </c>
      <c r="P1340">
        <v>5.8219999999999999E-3</v>
      </c>
    </row>
    <row r="1341" spans="1:16" x14ac:dyDescent="0.2">
      <c r="A1341" t="s">
        <v>12</v>
      </c>
      <c r="B1341">
        <v>873</v>
      </c>
      <c r="C1341">
        <v>884</v>
      </c>
      <c r="D1341" t="s">
        <v>639</v>
      </c>
      <c r="G1341">
        <v>11</v>
      </c>
      <c r="H1341">
        <v>1432.7583</v>
      </c>
      <c r="I1341" t="s">
        <v>36</v>
      </c>
      <c r="J1341">
        <v>50.000003999999997</v>
      </c>
      <c r="K1341">
        <v>1440.41947</v>
      </c>
      <c r="L1341">
        <v>8.1220000000000001E-2</v>
      </c>
      <c r="M1341">
        <v>6.9704439999999996</v>
      </c>
      <c r="N1341">
        <v>0.11858</v>
      </c>
      <c r="O1341">
        <v>9.7758979999999998</v>
      </c>
      <c r="P1341">
        <v>1.2793000000000001E-2</v>
      </c>
    </row>
    <row r="1342" spans="1:16" x14ac:dyDescent="0.2">
      <c r="A1342" t="s">
        <v>12</v>
      </c>
      <c r="B1342">
        <v>874</v>
      </c>
      <c r="C1342">
        <v>884</v>
      </c>
      <c r="D1342" t="s">
        <v>640</v>
      </c>
      <c r="G1342">
        <v>10</v>
      </c>
      <c r="H1342">
        <v>1361.7212</v>
      </c>
      <c r="I1342" t="s">
        <v>38</v>
      </c>
      <c r="J1342">
        <v>0</v>
      </c>
      <c r="K1342">
        <v>1362.3904339999999</v>
      </c>
      <c r="L1342">
        <v>4.6294000000000002E-2</v>
      </c>
      <c r="M1342">
        <v>0</v>
      </c>
      <c r="N1342">
        <v>0</v>
      </c>
      <c r="O1342">
        <v>8.7513889999999996</v>
      </c>
      <c r="P1342">
        <v>1.7991E-2</v>
      </c>
    </row>
    <row r="1343" spans="1:16" x14ac:dyDescent="0.2">
      <c r="A1343" t="s">
        <v>12</v>
      </c>
      <c r="B1343">
        <v>874</v>
      </c>
      <c r="C1343">
        <v>884</v>
      </c>
      <c r="D1343" t="s">
        <v>640</v>
      </c>
      <c r="G1343">
        <v>10</v>
      </c>
      <c r="H1343">
        <v>1361.7212</v>
      </c>
      <c r="I1343" t="s">
        <v>38</v>
      </c>
      <c r="J1343">
        <v>0.05</v>
      </c>
      <c r="K1343">
        <v>1367.9679470000001</v>
      </c>
      <c r="L1343">
        <v>1.1674E-2</v>
      </c>
      <c r="M1343">
        <v>5.5775129999999997</v>
      </c>
      <c r="N1343">
        <v>4.7744000000000002E-2</v>
      </c>
      <c r="O1343">
        <v>8.6923960000000005</v>
      </c>
      <c r="P1343">
        <v>1.3476999999999999E-2</v>
      </c>
    </row>
    <row r="1344" spans="1:16" x14ac:dyDescent="0.2">
      <c r="A1344" t="s">
        <v>12</v>
      </c>
      <c r="B1344">
        <v>874</v>
      </c>
      <c r="C1344">
        <v>884</v>
      </c>
      <c r="D1344" t="s">
        <v>640</v>
      </c>
      <c r="G1344">
        <v>10</v>
      </c>
      <c r="H1344">
        <v>1361.7212</v>
      </c>
      <c r="I1344" t="s">
        <v>38</v>
      </c>
      <c r="J1344">
        <v>0.5</v>
      </c>
      <c r="K1344">
        <v>1367.8028770000001</v>
      </c>
      <c r="L1344">
        <v>9.3352000000000004E-2</v>
      </c>
      <c r="M1344">
        <v>5.4124439999999998</v>
      </c>
      <c r="N1344">
        <v>0.104201</v>
      </c>
      <c r="O1344">
        <v>8.6732940000000003</v>
      </c>
      <c r="P1344">
        <v>1.0884E-2</v>
      </c>
    </row>
    <row r="1345" spans="1:16" x14ac:dyDescent="0.2">
      <c r="A1345" t="s">
        <v>12</v>
      </c>
      <c r="B1345">
        <v>874</v>
      </c>
      <c r="C1345">
        <v>884</v>
      </c>
      <c r="D1345" t="s">
        <v>640</v>
      </c>
      <c r="G1345">
        <v>10</v>
      </c>
      <c r="H1345">
        <v>1361.7212</v>
      </c>
      <c r="I1345" t="s">
        <v>38</v>
      </c>
      <c r="J1345">
        <v>5</v>
      </c>
      <c r="K1345">
        <v>1367.871298</v>
      </c>
      <c r="L1345">
        <v>0.109265</v>
      </c>
      <c r="M1345">
        <v>5.4808640000000004</v>
      </c>
      <c r="N1345">
        <v>0.11866699999999999</v>
      </c>
      <c r="O1345">
        <v>8.6892790000000009</v>
      </c>
      <c r="P1345">
        <v>8.6650000000000008E-3</v>
      </c>
    </row>
    <row r="1346" spans="1:16" x14ac:dyDescent="0.2">
      <c r="A1346" t="s">
        <v>12</v>
      </c>
      <c r="B1346">
        <v>874</v>
      </c>
      <c r="C1346">
        <v>884</v>
      </c>
      <c r="D1346" t="s">
        <v>640</v>
      </c>
      <c r="G1346">
        <v>10</v>
      </c>
      <c r="H1346">
        <v>1361.7212</v>
      </c>
      <c r="I1346" t="s">
        <v>38</v>
      </c>
      <c r="J1346">
        <v>50.000003999999997</v>
      </c>
      <c r="K1346">
        <v>1367.660963</v>
      </c>
      <c r="L1346">
        <v>8.6265999999999995E-2</v>
      </c>
      <c r="M1346">
        <v>5.2705289999999998</v>
      </c>
      <c r="N1346">
        <v>9.7903000000000004E-2</v>
      </c>
      <c r="O1346">
        <v>8.6863430000000008</v>
      </c>
      <c r="P1346">
        <v>1.6433E-2</v>
      </c>
    </row>
    <row r="1347" spans="1:16" x14ac:dyDescent="0.2">
      <c r="A1347" t="s">
        <v>12</v>
      </c>
      <c r="B1347">
        <v>874</v>
      </c>
      <c r="C1347">
        <v>884</v>
      </c>
      <c r="D1347" t="s">
        <v>640</v>
      </c>
      <c r="G1347">
        <v>10</v>
      </c>
      <c r="H1347">
        <v>1361.7212</v>
      </c>
      <c r="I1347" t="s">
        <v>36</v>
      </c>
      <c r="J1347">
        <v>0</v>
      </c>
      <c r="K1347">
        <v>1362.3904339999999</v>
      </c>
      <c r="L1347">
        <v>4.6294000000000002E-2</v>
      </c>
      <c r="M1347">
        <v>0</v>
      </c>
      <c r="N1347">
        <v>0</v>
      </c>
      <c r="O1347">
        <v>8.7513889999999996</v>
      </c>
      <c r="P1347">
        <v>1.7991E-2</v>
      </c>
    </row>
    <row r="1348" spans="1:16" x14ac:dyDescent="0.2">
      <c r="A1348" t="s">
        <v>12</v>
      </c>
      <c r="B1348">
        <v>874</v>
      </c>
      <c r="C1348">
        <v>884</v>
      </c>
      <c r="D1348" t="s">
        <v>640</v>
      </c>
      <c r="G1348">
        <v>10</v>
      </c>
      <c r="H1348">
        <v>1361.7212</v>
      </c>
      <c r="I1348" t="s">
        <v>36</v>
      </c>
      <c r="J1348">
        <v>0.05</v>
      </c>
      <c r="K1348">
        <v>1367.9840509999999</v>
      </c>
      <c r="L1348">
        <v>8.5109000000000004E-2</v>
      </c>
      <c r="M1348">
        <v>5.5936170000000001</v>
      </c>
      <c r="N1348">
        <v>9.6884999999999999E-2</v>
      </c>
      <c r="O1348">
        <v>8.7375500000000006</v>
      </c>
      <c r="P1348">
        <v>1.1684999999999999E-2</v>
      </c>
    </row>
    <row r="1349" spans="1:16" x14ac:dyDescent="0.2">
      <c r="A1349" t="s">
        <v>12</v>
      </c>
      <c r="B1349">
        <v>874</v>
      </c>
      <c r="C1349">
        <v>884</v>
      </c>
      <c r="D1349" t="s">
        <v>640</v>
      </c>
      <c r="G1349">
        <v>10</v>
      </c>
      <c r="H1349">
        <v>1361.7212</v>
      </c>
      <c r="I1349" t="s">
        <v>36</v>
      </c>
      <c r="J1349">
        <v>0.5</v>
      </c>
      <c r="K1349">
        <v>1367.835836</v>
      </c>
      <c r="L1349">
        <v>0.12332700000000001</v>
      </c>
      <c r="M1349">
        <v>5.4454019999999996</v>
      </c>
      <c r="N1349">
        <v>0.13173000000000001</v>
      </c>
      <c r="O1349">
        <v>8.7095029999999998</v>
      </c>
      <c r="P1349">
        <v>4.0860000000000002E-3</v>
      </c>
    </row>
    <row r="1350" spans="1:16" x14ac:dyDescent="0.2">
      <c r="A1350" t="s">
        <v>12</v>
      </c>
      <c r="B1350">
        <v>874</v>
      </c>
      <c r="C1350">
        <v>884</v>
      </c>
      <c r="D1350" t="s">
        <v>640</v>
      </c>
      <c r="G1350">
        <v>10</v>
      </c>
      <c r="H1350">
        <v>1361.7212</v>
      </c>
      <c r="I1350" t="s">
        <v>36</v>
      </c>
      <c r="J1350">
        <v>5</v>
      </c>
      <c r="K1350">
        <v>1367.7091339999999</v>
      </c>
      <c r="L1350">
        <v>2.4639000000000001E-2</v>
      </c>
      <c r="M1350">
        <v>5.3186999999999998</v>
      </c>
      <c r="N1350">
        <v>5.2442999999999997E-2</v>
      </c>
      <c r="O1350">
        <v>8.744885</v>
      </c>
      <c r="P1350">
        <v>6.9100000000000003E-3</v>
      </c>
    </row>
    <row r="1351" spans="1:16" x14ac:dyDescent="0.2">
      <c r="A1351" t="s">
        <v>12</v>
      </c>
      <c r="B1351">
        <v>874</v>
      </c>
      <c r="C1351">
        <v>884</v>
      </c>
      <c r="D1351" t="s">
        <v>640</v>
      </c>
      <c r="G1351">
        <v>10</v>
      </c>
      <c r="H1351">
        <v>1361.7212</v>
      </c>
      <c r="I1351" t="s">
        <v>36</v>
      </c>
      <c r="J1351">
        <v>50.000003999999997</v>
      </c>
      <c r="K1351">
        <v>1367.8098090000001</v>
      </c>
      <c r="L1351">
        <v>8.1757999999999997E-2</v>
      </c>
      <c r="M1351">
        <v>5.4193749999999996</v>
      </c>
      <c r="N1351">
        <v>9.3954999999999997E-2</v>
      </c>
      <c r="O1351">
        <v>8.6826550000000005</v>
      </c>
      <c r="P1351">
        <v>1.2206E-2</v>
      </c>
    </row>
    <row r="1353" spans="1:16" x14ac:dyDescent="0.2">
      <c r="A1353" t="s">
        <v>493</v>
      </c>
      <c r="B1353" t="s">
        <v>46</v>
      </c>
      <c r="C1353" t="s">
        <v>47</v>
      </c>
      <c r="D1353" t="s">
        <v>494</v>
      </c>
      <c r="E1353" t="s">
        <v>495</v>
      </c>
      <c r="F1353" t="s">
        <v>496</v>
      </c>
      <c r="G1353" t="s">
        <v>497</v>
      </c>
      <c r="H1353" t="s">
        <v>498</v>
      </c>
      <c r="I1353" t="s">
        <v>499</v>
      </c>
      <c r="J1353" t="s">
        <v>500</v>
      </c>
      <c r="K1353" t="s">
        <v>501</v>
      </c>
      <c r="L1353" t="s">
        <v>502</v>
      </c>
      <c r="M1353" t="s">
        <v>503</v>
      </c>
      <c r="N1353" t="s">
        <v>504</v>
      </c>
      <c r="O1353" t="s">
        <v>51</v>
      </c>
      <c r="P1353" t="s">
        <v>505</v>
      </c>
    </row>
    <row r="1354" spans="1:16" x14ac:dyDescent="0.2">
      <c r="A1354" t="s">
        <v>13</v>
      </c>
      <c r="B1354">
        <v>20</v>
      </c>
      <c r="C1354">
        <v>27</v>
      </c>
      <c r="D1354" t="s">
        <v>641</v>
      </c>
      <c r="G1354">
        <v>7</v>
      </c>
      <c r="H1354">
        <v>1009.4262</v>
      </c>
      <c r="I1354" t="s">
        <v>189</v>
      </c>
      <c r="J1354">
        <v>0</v>
      </c>
      <c r="K1354">
        <v>1010.9096479999999</v>
      </c>
      <c r="L1354">
        <v>2.1902999999999999E-2</v>
      </c>
      <c r="M1354">
        <v>0</v>
      </c>
      <c r="N1354">
        <v>0</v>
      </c>
      <c r="O1354">
        <v>10.418834</v>
      </c>
      <c r="P1354">
        <v>1.3542999999999999E-2</v>
      </c>
    </row>
    <row r="1355" spans="1:16" x14ac:dyDescent="0.2">
      <c r="A1355" t="s">
        <v>13</v>
      </c>
      <c r="B1355">
        <v>20</v>
      </c>
      <c r="C1355">
        <v>27</v>
      </c>
      <c r="D1355" t="s">
        <v>641</v>
      </c>
      <c r="G1355">
        <v>7</v>
      </c>
      <c r="H1355">
        <v>1009.4262</v>
      </c>
      <c r="I1355" t="s">
        <v>189</v>
      </c>
      <c r="J1355">
        <v>0.05</v>
      </c>
      <c r="K1355">
        <v>1011.719479</v>
      </c>
      <c r="L1355">
        <v>2.1430999999999999E-2</v>
      </c>
      <c r="M1355">
        <v>0.80983099999999997</v>
      </c>
      <c r="N1355">
        <v>3.0643E-2</v>
      </c>
      <c r="O1355">
        <v>10.420671</v>
      </c>
      <c r="P1355">
        <v>1.3639E-2</v>
      </c>
    </row>
    <row r="1356" spans="1:16" x14ac:dyDescent="0.2">
      <c r="A1356" t="s">
        <v>13</v>
      </c>
      <c r="B1356">
        <v>20</v>
      </c>
      <c r="C1356">
        <v>27</v>
      </c>
      <c r="D1356" t="s">
        <v>641</v>
      </c>
      <c r="G1356">
        <v>7</v>
      </c>
      <c r="H1356">
        <v>1009.4262</v>
      </c>
      <c r="I1356" t="s">
        <v>189</v>
      </c>
      <c r="J1356">
        <v>0.5</v>
      </c>
      <c r="K1356">
        <v>1012.872846</v>
      </c>
      <c r="L1356">
        <v>1.8544999999999999E-2</v>
      </c>
      <c r="M1356">
        <v>1.963198</v>
      </c>
      <c r="N1356">
        <v>2.87E-2</v>
      </c>
      <c r="O1356">
        <v>10.409281999999999</v>
      </c>
      <c r="P1356">
        <v>7.4400000000000004E-3</v>
      </c>
    </row>
    <row r="1357" spans="1:16" x14ac:dyDescent="0.2">
      <c r="A1357" t="s">
        <v>13</v>
      </c>
      <c r="B1357">
        <v>20</v>
      </c>
      <c r="C1357">
        <v>27</v>
      </c>
      <c r="D1357" t="s">
        <v>641</v>
      </c>
      <c r="G1357">
        <v>7</v>
      </c>
      <c r="H1357">
        <v>1009.4262</v>
      </c>
      <c r="I1357" t="s">
        <v>189</v>
      </c>
      <c r="J1357">
        <v>5</v>
      </c>
      <c r="K1357">
        <v>1013.970153</v>
      </c>
      <c r="L1357">
        <v>4.7127000000000002E-2</v>
      </c>
      <c r="M1357">
        <v>3.0605060000000002</v>
      </c>
      <c r="N1357">
        <v>5.1968E-2</v>
      </c>
      <c r="O1357">
        <v>10.412762000000001</v>
      </c>
      <c r="P1357">
        <v>2.9229999999999998E-3</v>
      </c>
    </row>
    <row r="1358" spans="1:16" x14ac:dyDescent="0.2">
      <c r="A1358" t="s">
        <v>13</v>
      </c>
      <c r="B1358">
        <v>20</v>
      </c>
      <c r="C1358">
        <v>27</v>
      </c>
      <c r="D1358" t="s">
        <v>641</v>
      </c>
      <c r="G1358">
        <v>7</v>
      </c>
      <c r="H1358">
        <v>1009.4262</v>
      </c>
      <c r="I1358" t="s">
        <v>189</v>
      </c>
      <c r="J1358">
        <v>50.000003999999997</v>
      </c>
      <c r="K1358">
        <v>1014.305242</v>
      </c>
      <c r="L1358">
        <v>1.2551E-2</v>
      </c>
      <c r="M1358">
        <v>3.395594</v>
      </c>
      <c r="N1358">
        <v>2.5243999999999999E-2</v>
      </c>
      <c r="O1358">
        <v>10.39242</v>
      </c>
      <c r="P1358">
        <v>7.6530000000000001E-3</v>
      </c>
    </row>
    <row r="1359" spans="1:16" x14ac:dyDescent="0.2">
      <c r="A1359" t="s">
        <v>13</v>
      </c>
      <c r="B1359">
        <v>20</v>
      </c>
      <c r="C1359">
        <v>27</v>
      </c>
      <c r="D1359" t="s">
        <v>641</v>
      </c>
      <c r="G1359">
        <v>7</v>
      </c>
      <c r="H1359">
        <v>1009.4262</v>
      </c>
      <c r="I1359" t="s">
        <v>38</v>
      </c>
      <c r="J1359">
        <v>0</v>
      </c>
      <c r="K1359">
        <v>1010.9096479999999</v>
      </c>
      <c r="L1359">
        <v>2.1902999999999999E-2</v>
      </c>
      <c r="M1359">
        <v>0</v>
      </c>
      <c r="N1359">
        <v>0</v>
      </c>
      <c r="O1359">
        <v>10.418834</v>
      </c>
      <c r="P1359">
        <v>1.3542999999999999E-2</v>
      </c>
    </row>
    <row r="1360" spans="1:16" x14ac:dyDescent="0.2">
      <c r="A1360" t="s">
        <v>13</v>
      </c>
      <c r="B1360">
        <v>20</v>
      </c>
      <c r="C1360">
        <v>27</v>
      </c>
      <c r="D1360" t="s">
        <v>641</v>
      </c>
      <c r="G1360">
        <v>7</v>
      </c>
      <c r="H1360">
        <v>1009.4262</v>
      </c>
      <c r="I1360" t="s">
        <v>38</v>
      </c>
      <c r="J1360">
        <v>0.05</v>
      </c>
      <c r="K1360">
        <v>1011.735813</v>
      </c>
      <c r="L1360">
        <v>8.5089999999999992E-3</v>
      </c>
      <c r="M1360">
        <v>0.82616500000000004</v>
      </c>
      <c r="N1360">
        <v>2.3498000000000002E-2</v>
      </c>
      <c r="O1360">
        <v>10.400442</v>
      </c>
      <c r="P1360">
        <v>7.7200000000000003E-3</v>
      </c>
    </row>
    <row r="1361" spans="1:16" x14ac:dyDescent="0.2">
      <c r="A1361" t="s">
        <v>13</v>
      </c>
      <c r="B1361">
        <v>20</v>
      </c>
      <c r="C1361">
        <v>27</v>
      </c>
      <c r="D1361" t="s">
        <v>641</v>
      </c>
      <c r="G1361">
        <v>7</v>
      </c>
      <c r="H1361">
        <v>1009.4262</v>
      </c>
      <c r="I1361" t="s">
        <v>38</v>
      </c>
      <c r="J1361">
        <v>0.5</v>
      </c>
      <c r="K1361">
        <v>1012.870188</v>
      </c>
      <c r="L1361">
        <v>6.5079999999999999E-3</v>
      </c>
      <c r="M1361">
        <v>1.9605399999999999</v>
      </c>
      <c r="N1361">
        <v>2.2849000000000001E-2</v>
      </c>
      <c r="O1361">
        <v>10.401787000000001</v>
      </c>
      <c r="P1361">
        <v>1.2886E-2</v>
      </c>
    </row>
    <row r="1362" spans="1:16" x14ac:dyDescent="0.2">
      <c r="A1362" t="s">
        <v>13</v>
      </c>
      <c r="B1362">
        <v>20</v>
      </c>
      <c r="C1362">
        <v>27</v>
      </c>
      <c r="D1362" t="s">
        <v>641</v>
      </c>
      <c r="G1362">
        <v>7</v>
      </c>
      <c r="H1362">
        <v>1009.4262</v>
      </c>
      <c r="I1362" t="s">
        <v>38</v>
      </c>
      <c r="J1362">
        <v>5</v>
      </c>
      <c r="K1362">
        <v>1013.9745359999999</v>
      </c>
      <c r="L1362">
        <v>3.3481999999999998E-2</v>
      </c>
      <c r="M1362">
        <v>3.0648879999999998</v>
      </c>
      <c r="N1362">
        <v>4.0009999999999997E-2</v>
      </c>
      <c r="O1362">
        <v>10.402456000000001</v>
      </c>
      <c r="P1362">
        <v>2.4459999999999998E-3</v>
      </c>
    </row>
    <row r="1363" spans="1:16" x14ac:dyDescent="0.2">
      <c r="A1363" t="s">
        <v>13</v>
      </c>
      <c r="B1363">
        <v>20</v>
      </c>
      <c r="C1363">
        <v>27</v>
      </c>
      <c r="D1363" t="s">
        <v>641</v>
      </c>
      <c r="G1363">
        <v>7</v>
      </c>
      <c r="H1363">
        <v>1009.4262</v>
      </c>
      <c r="I1363" t="s">
        <v>38</v>
      </c>
      <c r="J1363">
        <v>50.000003999999997</v>
      </c>
      <c r="K1363">
        <v>1014.267677</v>
      </c>
      <c r="L1363">
        <v>1.5056999999999999E-2</v>
      </c>
      <c r="M1363">
        <v>3.3580299999999998</v>
      </c>
      <c r="N1363">
        <v>2.6578999999999998E-2</v>
      </c>
      <c r="O1363">
        <v>10.414726</v>
      </c>
      <c r="P1363">
        <v>1.0198E-2</v>
      </c>
    </row>
    <row r="1364" spans="1:16" x14ac:dyDescent="0.2">
      <c r="A1364" t="s">
        <v>13</v>
      </c>
      <c r="B1364">
        <v>26</v>
      </c>
      <c r="C1364">
        <v>37</v>
      </c>
      <c r="D1364" t="s">
        <v>642</v>
      </c>
      <c r="G1364">
        <v>11</v>
      </c>
      <c r="H1364">
        <v>1449.7009</v>
      </c>
      <c r="I1364" t="s">
        <v>189</v>
      </c>
      <c r="J1364">
        <v>0</v>
      </c>
      <c r="K1364">
        <v>1450.3542640000001</v>
      </c>
      <c r="L1364">
        <v>3.9315000000000003E-2</v>
      </c>
      <c r="M1364">
        <v>0</v>
      </c>
      <c r="N1364">
        <v>0</v>
      </c>
      <c r="O1364">
        <v>10.685648</v>
      </c>
      <c r="P1364">
        <v>1.5796000000000001E-2</v>
      </c>
    </row>
    <row r="1365" spans="1:16" x14ac:dyDescent="0.2">
      <c r="A1365" t="s">
        <v>13</v>
      </c>
      <c r="B1365">
        <v>26</v>
      </c>
      <c r="C1365">
        <v>37</v>
      </c>
      <c r="D1365" t="s">
        <v>642</v>
      </c>
      <c r="G1365">
        <v>11</v>
      </c>
      <c r="H1365">
        <v>1449.7009</v>
      </c>
      <c r="I1365" t="s">
        <v>189</v>
      </c>
      <c r="J1365">
        <v>0.05</v>
      </c>
      <c r="K1365">
        <v>1453.3611100000001</v>
      </c>
      <c r="L1365">
        <v>9.6401000000000001E-2</v>
      </c>
      <c r="M1365">
        <v>3.0068459999999999</v>
      </c>
      <c r="N1365">
        <v>0.10410999999999999</v>
      </c>
      <c r="O1365">
        <v>10.696768</v>
      </c>
      <c r="P1365">
        <v>2.0931000000000002E-2</v>
      </c>
    </row>
    <row r="1366" spans="1:16" x14ac:dyDescent="0.2">
      <c r="A1366" t="s">
        <v>13</v>
      </c>
      <c r="B1366">
        <v>26</v>
      </c>
      <c r="C1366">
        <v>37</v>
      </c>
      <c r="D1366" t="s">
        <v>642</v>
      </c>
      <c r="G1366">
        <v>11</v>
      </c>
      <c r="H1366">
        <v>1449.7009</v>
      </c>
      <c r="I1366" t="s">
        <v>189</v>
      </c>
      <c r="J1366">
        <v>0.5</v>
      </c>
      <c r="K1366">
        <v>1453.745514</v>
      </c>
      <c r="L1366">
        <v>6.6393999999999995E-2</v>
      </c>
      <c r="M1366">
        <v>3.3912499999999999</v>
      </c>
      <c r="N1366">
        <v>7.7161999999999994E-2</v>
      </c>
      <c r="O1366">
        <v>10.677133</v>
      </c>
      <c r="P1366">
        <v>1.0485E-2</v>
      </c>
    </row>
    <row r="1367" spans="1:16" x14ac:dyDescent="0.2">
      <c r="A1367" t="s">
        <v>13</v>
      </c>
      <c r="B1367">
        <v>26</v>
      </c>
      <c r="C1367">
        <v>37</v>
      </c>
      <c r="D1367" t="s">
        <v>642</v>
      </c>
      <c r="G1367">
        <v>11</v>
      </c>
      <c r="H1367">
        <v>1449.7009</v>
      </c>
      <c r="I1367" t="s">
        <v>189</v>
      </c>
      <c r="J1367">
        <v>5</v>
      </c>
      <c r="K1367">
        <v>1454.2273869999999</v>
      </c>
      <c r="L1367">
        <v>0.107336</v>
      </c>
      <c r="M1367">
        <v>3.8731230000000001</v>
      </c>
      <c r="N1367">
        <v>0.11430999999999999</v>
      </c>
      <c r="O1367">
        <v>10.709274000000001</v>
      </c>
      <c r="P1367">
        <v>1.1206000000000001E-2</v>
      </c>
    </row>
    <row r="1368" spans="1:16" x14ac:dyDescent="0.2">
      <c r="A1368" t="s">
        <v>13</v>
      </c>
      <c r="B1368">
        <v>26</v>
      </c>
      <c r="C1368">
        <v>37</v>
      </c>
      <c r="D1368" t="s">
        <v>642</v>
      </c>
      <c r="G1368">
        <v>11</v>
      </c>
      <c r="H1368">
        <v>1449.7009</v>
      </c>
      <c r="I1368" t="s">
        <v>189</v>
      </c>
      <c r="J1368">
        <v>50.000003999999997</v>
      </c>
      <c r="K1368">
        <v>1454.7971500000001</v>
      </c>
      <c r="L1368">
        <v>6.1614000000000002E-2</v>
      </c>
      <c r="M1368">
        <v>4.4428850000000004</v>
      </c>
      <c r="N1368">
        <v>7.3089000000000001E-2</v>
      </c>
      <c r="O1368">
        <v>10.645136000000001</v>
      </c>
      <c r="P1368">
        <v>1.4643E-2</v>
      </c>
    </row>
    <row r="1369" spans="1:16" x14ac:dyDescent="0.2">
      <c r="A1369" t="s">
        <v>13</v>
      </c>
      <c r="B1369">
        <v>26</v>
      </c>
      <c r="C1369">
        <v>37</v>
      </c>
      <c r="D1369" t="s">
        <v>642</v>
      </c>
      <c r="G1369">
        <v>11</v>
      </c>
      <c r="H1369">
        <v>1449.7009</v>
      </c>
      <c r="I1369" t="s">
        <v>38</v>
      </c>
      <c r="J1369">
        <v>0</v>
      </c>
      <c r="K1369">
        <v>1450.3542640000001</v>
      </c>
      <c r="L1369">
        <v>3.9315000000000003E-2</v>
      </c>
      <c r="M1369">
        <v>0</v>
      </c>
      <c r="N1369">
        <v>0</v>
      </c>
      <c r="O1369">
        <v>10.685648</v>
      </c>
      <c r="P1369">
        <v>1.5796000000000001E-2</v>
      </c>
    </row>
    <row r="1370" spans="1:16" x14ac:dyDescent="0.2">
      <c r="A1370" t="s">
        <v>13</v>
      </c>
      <c r="B1370">
        <v>26</v>
      </c>
      <c r="C1370">
        <v>37</v>
      </c>
      <c r="D1370" t="s">
        <v>642</v>
      </c>
      <c r="G1370">
        <v>11</v>
      </c>
      <c r="H1370">
        <v>1449.7009</v>
      </c>
      <c r="I1370" t="s">
        <v>38</v>
      </c>
      <c r="J1370">
        <v>0.05</v>
      </c>
      <c r="K1370">
        <v>1453.283142</v>
      </c>
      <c r="L1370">
        <v>7.6381000000000004E-2</v>
      </c>
      <c r="M1370">
        <v>2.928877</v>
      </c>
      <c r="N1370">
        <v>8.5905999999999996E-2</v>
      </c>
      <c r="O1370">
        <v>10.662383999999999</v>
      </c>
      <c r="P1370">
        <v>1.9269000000000001E-2</v>
      </c>
    </row>
    <row r="1371" spans="1:16" x14ac:dyDescent="0.2">
      <c r="A1371" t="s">
        <v>13</v>
      </c>
      <c r="B1371">
        <v>26</v>
      </c>
      <c r="C1371">
        <v>37</v>
      </c>
      <c r="D1371" t="s">
        <v>642</v>
      </c>
      <c r="G1371">
        <v>11</v>
      </c>
      <c r="H1371">
        <v>1449.7009</v>
      </c>
      <c r="I1371" t="s">
        <v>38</v>
      </c>
      <c r="J1371">
        <v>0.5</v>
      </c>
      <c r="K1371">
        <v>1453.6328920000001</v>
      </c>
      <c r="L1371">
        <v>7.2664000000000006E-2</v>
      </c>
      <c r="M1371">
        <v>3.2786270000000002</v>
      </c>
      <c r="N1371">
        <v>8.2617999999999997E-2</v>
      </c>
      <c r="O1371">
        <v>10.661016</v>
      </c>
      <c r="P1371">
        <v>1.7243000000000001E-2</v>
      </c>
    </row>
    <row r="1372" spans="1:16" x14ac:dyDescent="0.2">
      <c r="A1372" t="s">
        <v>13</v>
      </c>
      <c r="B1372">
        <v>26</v>
      </c>
      <c r="C1372">
        <v>37</v>
      </c>
      <c r="D1372" t="s">
        <v>642</v>
      </c>
      <c r="G1372">
        <v>11</v>
      </c>
      <c r="H1372">
        <v>1449.7009</v>
      </c>
      <c r="I1372" t="s">
        <v>38</v>
      </c>
      <c r="J1372">
        <v>5</v>
      </c>
      <c r="K1372">
        <v>1454.094319</v>
      </c>
      <c r="L1372">
        <v>0.11294999999999999</v>
      </c>
      <c r="M1372">
        <v>3.7400540000000002</v>
      </c>
      <c r="N1372">
        <v>0.11959699999999999</v>
      </c>
      <c r="O1372">
        <v>10.673596</v>
      </c>
      <c r="P1372">
        <v>1.2095E-2</v>
      </c>
    </row>
    <row r="1373" spans="1:16" x14ac:dyDescent="0.2">
      <c r="A1373" t="s">
        <v>13</v>
      </c>
      <c r="B1373">
        <v>26</v>
      </c>
      <c r="C1373">
        <v>37</v>
      </c>
      <c r="D1373" t="s">
        <v>642</v>
      </c>
      <c r="G1373">
        <v>11</v>
      </c>
      <c r="H1373">
        <v>1449.7009</v>
      </c>
      <c r="I1373" t="s">
        <v>38</v>
      </c>
      <c r="J1373">
        <v>50.000003999999997</v>
      </c>
      <c r="K1373">
        <v>1454.7204449999999</v>
      </c>
      <c r="L1373">
        <v>5.8485000000000002E-2</v>
      </c>
      <c r="M1373">
        <v>4.3661799999999999</v>
      </c>
      <c r="N1373">
        <v>7.0471000000000006E-2</v>
      </c>
      <c r="O1373">
        <v>10.675076000000001</v>
      </c>
      <c r="P1373">
        <v>1.2109999999999999E-2</v>
      </c>
    </row>
    <row r="1374" spans="1:16" x14ac:dyDescent="0.2">
      <c r="A1374" t="s">
        <v>13</v>
      </c>
      <c r="B1374">
        <v>28</v>
      </c>
      <c r="C1374">
        <v>37</v>
      </c>
      <c r="D1374" t="s">
        <v>643</v>
      </c>
      <c r="G1374">
        <v>9</v>
      </c>
      <c r="H1374">
        <v>1173.5898999999999</v>
      </c>
      <c r="I1374" t="s">
        <v>189</v>
      </c>
      <c r="J1374">
        <v>0</v>
      </c>
      <c r="K1374">
        <v>1174.1542999999999</v>
      </c>
      <c r="L1374">
        <v>1.8238000000000001E-2</v>
      </c>
      <c r="M1374">
        <v>0</v>
      </c>
      <c r="N1374">
        <v>0</v>
      </c>
      <c r="O1374">
        <v>8.2195879999999999</v>
      </c>
      <c r="P1374">
        <v>1.6959999999999999E-2</v>
      </c>
    </row>
    <row r="1375" spans="1:16" x14ac:dyDescent="0.2">
      <c r="A1375" t="s">
        <v>13</v>
      </c>
      <c r="B1375">
        <v>28</v>
      </c>
      <c r="C1375">
        <v>37</v>
      </c>
      <c r="D1375" t="s">
        <v>643</v>
      </c>
      <c r="G1375">
        <v>9</v>
      </c>
      <c r="H1375">
        <v>1173.5898999999999</v>
      </c>
      <c r="I1375" t="s">
        <v>189</v>
      </c>
      <c r="J1375">
        <v>0.05</v>
      </c>
      <c r="K1375">
        <v>1176.6673029999999</v>
      </c>
      <c r="L1375">
        <v>4.0561E-2</v>
      </c>
      <c r="M1375">
        <v>2.5130020000000002</v>
      </c>
      <c r="N1375">
        <v>4.4471999999999998E-2</v>
      </c>
      <c r="O1375">
        <v>8.2102660000000007</v>
      </c>
      <c r="P1375">
        <v>2.1784000000000001E-2</v>
      </c>
    </row>
    <row r="1376" spans="1:16" x14ac:dyDescent="0.2">
      <c r="A1376" t="s">
        <v>13</v>
      </c>
      <c r="B1376">
        <v>28</v>
      </c>
      <c r="C1376">
        <v>37</v>
      </c>
      <c r="D1376" t="s">
        <v>643</v>
      </c>
      <c r="G1376">
        <v>9</v>
      </c>
      <c r="H1376">
        <v>1173.5898999999999</v>
      </c>
      <c r="I1376" t="s">
        <v>189</v>
      </c>
      <c r="J1376">
        <v>0.5</v>
      </c>
      <c r="K1376">
        <v>1176.9622240000001</v>
      </c>
      <c r="L1376">
        <v>4.8471E-2</v>
      </c>
      <c r="M1376">
        <v>2.8079239999999999</v>
      </c>
      <c r="N1376">
        <v>5.1789000000000002E-2</v>
      </c>
      <c r="O1376">
        <v>8.2011920000000007</v>
      </c>
      <c r="P1376">
        <v>7.2179999999999996E-3</v>
      </c>
    </row>
    <row r="1377" spans="1:16" x14ac:dyDescent="0.2">
      <c r="A1377" t="s">
        <v>13</v>
      </c>
      <c r="B1377">
        <v>28</v>
      </c>
      <c r="C1377">
        <v>37</v>
      </c>
      <c r="D1377" t="s">
        <v>643</v>
      </c>
      <c r="G1377">
        <v>9</v>
      </c>
      <c r="H1377">
        <v>1173.5898999999999</v>
      </c>
      <c r="I1377" t="s">
        <v>189</v>
      </c>
      <c r="J1377">
        <v>5</v>
      </c>
      <c r="K1377">
        <v>1177.413319</v>
      </c>
      <c r="L1377">
        <v>6.1397E-2</v>
      </c>
      <c r="M1377">
        <v>3.2590189999999999</v>
      </c>
      <c r="N1377">
        <v>6.4047999999999994E-2</v>
      </c>
      <c r="O1377">
        <v>8.2120809999999995</v>
      </c>
      <c r="P1377">
        <v>2.6610000000000002E-3</v>
      </c>
    </row>
    <row r="1378" spans="1:16" x14ac:dyDescent="0.2">
      <c r="A1378" t="s">
        <v>13</v>
      </c>
      <c r="B1378">
        <v>28</v>
      </c>
      <c r="C1378">
        <v>37</v>
      </c>
      <c r="D1378" t="s">
        <v>643</v>
      </c>
      <c r="G1378">
        <v>9</v>
      </c>
      <c r="H1378">
        <v>1173.5898999999999</v>
      </c>
      <c r="I1378" t="s">
        <v>189</v>
      </c>
      <c r="J1378">
        <v>50.000003999999997</v>
      </c>
      <c r="K1378">
        <v>1177.988777</v>
      </c>
      <c r="L1378">
        <v>2.1167999999999999E-2</v>
      </c>
      <c r="M1378">
        <v>3.8344770000000001</v>
      </c>
      <c r="N1378">
        <v>2.7941000000000001E-2</v>
      </c>
      <c r="O1378">
        <v>8.1533949999999997</v>
      </c>
      <c r="P1378">
        <v>1.3193E-2</v>
      </c>
    </row>
    <row r="1379" spans="1:16" x14ac:dyDescent="0.2">
      <c r="A1379" t="s">
        <v>13</v>
      </c>
      <c r="B1379">
        <v>28</v>
      </c>
      <c r="C1379">
        <v>37</v>
      </c>
      <c r="D1379" t="s">
        <v>643</v>
      </c>
      <c r="G1379">
        <v>9</v>
      </c>
      <c r="H1379">
        <v>1173.5898999999999</v>
      </c>
      <c r="I1379" t="s">
        <v>38</v>
      </c>
      <c r="J1379">
        <v>0</v>
      </c>
      <c r="K1379">
        <v>1174.1542999999999</v>
      </c>
      <c r="L1379">
        <v>1.8238000000000001E-2</v>
      </c>
      <c r="M1379">
        <v>0</v>
      </c>
      <c r="N1379">
        <v>0</v>
      </c>
      <c r="O1379">
        <v>8.2195879999999999</v>
      </c>
      <c r="P1379">
        <v>1.6959999999999999E-2</v>
      </c>
    </row>
    <row r="1380" spans="1:16" x14ac:dyDescent="0.2">
      <c r="A1380" t="s">
        <v>13</v>
      </c>
      <c r="B1380">
        <v>28</v>
      </c>
      <c r="C1380">
        <v>37</v>
      </c>
      <c r="D1380" t="s">
        <v>643</v>
      </c>
      <c r="G1380">
        <v>9</v>
      </c>
      <c r="H1380">
        <v>1173.5898999999999</v>
      </c>
      <c r="I1380" t="s">
        <v>38</v>
      </c>
      <c r="J1380">
        <v>0.05</v>
      </c>
      <c r="K1380">
        <v>1176.597757</v>
      </c>
      <c r="L1380">
        <v>0.103226</v>
      </c>
      <c r="M1380">
        <v>2.443457</v>
      </c>
      <c r="N1380">
        <v>0.104825</v>
      </c>
      <c r="O1380">
        <v>8.1498290000000004</v>
      </c>
      <c r="P1380">
        <v>1.5036000000000001E-2</v>
      </c>
    </row>
    <row r="1381" spans="1:16" x14ac:dyDescent="0.2">
      <c r="A1381" t="s">
        <v>13</v>
      </c>
      <c r="B1381">
        <v>28</v>
      </c>
      <c r="C1381">
        <v>37</v>
      </c>
      <c r="D1381" t="s">
        <v>643</v>
      </c>
      <c r="G1381">
        <v>9</v>
      </c>
      <c r="H1381">
        <v>1173.5898999999999</v>
      </c>
      <c r="I1381" t="s">
        <v>38</v>
      </c>
      <c r="J1381">
        <v>0.5</v>
      </c>
      <c r="K1381">
        <v>1176.922746</v>
      </c>
      <c r="L1381">
        <v>3.363E-2</v>
      </c>
      <c r="M1381">
        <v>2.7684449999999998</v>
      </c>
      <c r="N1381">
        <v>3.8256999999999999E-2</v>
      </c>
      <c r="O1381">
        <v>8.1329119999999993</v>
      </c>
      <c r="P1381">
        <v>1.3426E-2</v>
      </c>
    </row>
    <row r="1382" spans="1:16" x14ac:dyDescent="0.2">
      <c r="A1382" t="s">
        <v>13</v>
      </c>
      <c r="B1382">
        <v>28</v>
      </c>
      <c r="C1382">
        <v>37</v>
      </c>
      <c r="D1382" t="s">
        <v>643</v>
      </c>
      <c r="G1382">
        <v>9</v>
      </c>
      <c r="H1382">
        <v>1173.5898999999999</v>
      </c>
      <c r="I1382" t="s">
        <v>38</v>
      </c>
      <c r="J1382">
        <v>5</v>
      </c>
      <c r="K1382">
        <v>1177.4229170000001</v>
      </c>
      <c r="L1382">
        <v>6.5415000000000001E-2</v>
      </c>
      <c r="M1382">
        <v>3.2686169999999999</v>
      </c>
      <c r="N1382">
        <v>6.7908999999999997E-2</v>
      </c>
      <c r="O1382">
        <v>8.1364660000000004</v>
      </c>
      <c r="P1382">
        <v>1.1738999999999999E-2</v>
      </c>
    </row>
    <row r="1383" spans="1:16" x14ac:dyDescent="0.2">
      <c r="A1383" t="s">
        <v>13</v>
      </c>
      <c r="B1383">
        <v>28</v>
      </c>
      <c r="C1383">
        <v>37</v>
      </c>
      <c r="D1383" t="s">
        <v>643</v>
      </c>
      <c r="G1383">
        <v>9</v>
      </c>
      <c r="H1383">
        <v>1173.5898999999999</v>
      </c>
      <c r="I1383" t="s">
        <v>38</v>
      </c>
      <c r="J1383">
        <v>50.000003999999997</v>
      </c>
      <c r="K1383">
        <v>1177.9373949999999</v>
      </c>
      <c r="L1383">
        <v>4.8482999999999998E-2</v>
      </c>
      <c r="M1383">
        <v>3.7830949999999999</v>
      </c>
      <c r="N1383">
        <v>5.1799999999999999E-2</v>
      </c>
      <c r="O1383">
        <v>8.1479549999999996</v>
      </c>
      <c r="P1383">
        <v>1.8349000000000001E-2</v>
      </c>
    </row>
    <row r="1384" spans="1:16" x14ac:dyDescent="0.2">
      <c r="A1384" t="s">
        <v>13</v>
      </c>
      <c r="B1384">
        <v>55</v>
      </c>
      <c r="C1384">
        <v>62</v>
      </c>
      <c r="D1384" t="s">
        <v>644</v>
      </c>
      <c r="G1384">
        <v>6</v>
      </c>
      <c r="H1384">
        <v>904.47749999999996</v>
      </c>
      <c r="I1384" t="s">
        <v>189</v>
      </c>
      <c r="J1384">
        <v>0</v>
      </c>
      <c r="K1384">
        <v>904.94770800000003</v>
      </c>
      <c r="L1384">
        <v>1.5372E-2</v>
      </c>
      <c r="M1384">
        <v>0</v>
      </c>
      <c r="N1384">
        <v>0</v>
      </c>
      <c r="O1384">
        <v>12.482875</v>
      </c>
      <c r="P1384">
        <v>2.3609999999999998E-3</v>
      </c>
    </row>
    <row r="1385" spans="1:16" x14ac:dyDescent="0.2">
      <c r="A1385" t="s">
        <v>13</v>
      </c>
      <c r="B1385">
        <v>55</v>
      </c>
      <c r="C1385">
        <v>62</v>
      </c>
      <c r="D1385" t="s">
        <v>644</v>
      </c>
      <c r="G1385">
        <v>6</v>
      </c>
      <c r="H1385">
        <v>904.47749999999996</v>
      </c>
      <c r="I1385" t="s">
        <v>189</v>
      </c>
      <c r="J1385">
        <v>0.05</v>
      </c>
      <c r="K1385">
        <v>907.18107099999997</v>
      </c>
      <c r="L1385">
        <v>4.4579000000000001E-2</v>
      </c>
      <c r="M1385">
        <v>2.2333639999999999</v>
      </c>
      <c r="N1385">
        <v>4.7155000000000002E-2</v>
      </c>
      <c r="O1385">
        <v>12.505421999999999</v>
      </c>
      <c r="P1385">
        <v>1.3729999999999999E-2</v>
      </c>
    </row>
    <row r="1386" spans="1:16" x14ac:dyDescent="0.2">
      <c r="A1386" t="s">
        <v>13</v>
      </c>
      <c r="B1386">
        <v>55</v>
      </c>
      <c r="C1386">
        <v>62</v>
      </c>
      <c r="D1386" t="s">
        <v>644</v>
      </c>
      <c r="G1386">
        <v>6</v>
      </c>
      <c r="H1386">
        <v>904.47749999999996</v>
      </c>
      <c r="I1386" t="s">
        <v>189</v>
      </c>
      <c r="J1386">
        <v>0.5</v>
      </c>
      <c r="K1386">
        <v>907.49045100000001</v>
      </c>
      <c r="L1386">
        <v>8.6689999999999996E-3</v>
      </c>
      <c r="M1386">
        <v>2.5427439999999999</v>
      </c>
      <c r="N1386">
        <v>1.7648E-2</v>
      </c>
      <c r="O1386">
        <v>12.492167999999999</v>
      </c>
      <c r="P1386">
        <v>1.2977000000000001E-2</v>
      </c>
    </row>
    <row r="1387" spans="1:16" x14ac:dyDescent="0.2">
      <c r="A1387" t="s">
        <v>13</v>
      </c>
      <c r="B1387">
        <v>55</v>
      </c>
      <c r="C1387">
        <v>62</v>
      </c>
      <c r="D1387" t="s">
        <v>644</v>
      </c>
      <c r="G1387">
        <v>6</v>
      </c>
      <c r="H1387">
        <v>904.47749999999996</v>
      </c>
      <c r="I1387" t="s">
        <v>189</v>
      </c>
      <c r="J1387">
        <v>5</v>
      </c>
      <c r="K1387">
        <v>907.76320299999998</v>
      </c>
      <c r="L1387">
        <v>2.2745000000000001E-2</v>
      </c>
      <c r="M1387">
        <v>2.815496</v>
      </c>
      <c r="N1387">
        <v>2.7453000000000002E-2</v>
      </c>
      <c r="O1387">
        <v>12.53388</v>
      </c>
      <c r="P1387">
        <v>1.3563E-2</v>
      </c>
    </row>
    <row r="1388" spans="1:16" x14ac:dyDescent="0.2">
      <c r="A1388" t="s">
        <v>13</v>
      </c>
      <c r="B1388">
        <v>55</v>
      </c>
      <c r="C1388">
        <v>62</v>
      </c>
      <c r="D1388" t="s">
        <v>644</v>
      </c>
      <c r="G1388">
        <v>6</v>
      </c>
      <c r="H1388">
        <v>904.47749999999996</v>
      </c>
      <c r="I1388" t="s">
        <v>189</v>
      </c>
      <c r="J1388">
        <v>50.000003999999997</v>
      </c>
      <c r="K1388">
        <v>908.13990799999999</v>
      </c>
      <c r="L1388">
        <v>1.2064999999999999E-2</v>
      </c>
      <c r="M1388">
        <v>3.1922000000000001</v>
      </c>
      <c r="N1388">
        <v>1.9540999999999999E-2</v>
      </c>
      <c r="O1388">
        <v>12.48875</v>
      </c>
      <c r="P1388">
        <v>9.3109999999999998E-3</v>
      </c>
    </row>
    <row r="1389" spans="1:16" x14ac:dyDescent="0.2">
      <c r="A1389" t="s">
        <v>13</v>
      </c>
      <c r="B1389">
        <v>55</v>
      </c>
      <c r="C1389">
        <v>62</v>
      </c>
      <c r="D1389" t="s">
        <v>644</v>
      </c>
      <c r="G1389">
        <v>6</v>
      </c>
      <c r="H1389">
        <v>904.47749999999996</v>
      </c>
      <c r="I1389" t="s">
        <v>38</v>
      </c>
      <c r="J1389">
        <v>0</v>
      </c>
      <c r="K1389">
        <v>904.94770800000003</v>
      </c>
      <c r="L1389">
        <v>1.5372E-2</v>
      </c>
      <c r="M1389">
        <v>0</v>
      </c>
      <c r="N1389">
        <v>0</v>
      </c>
      <c r="O1389">
        <v>12.482875</v>
      </c>
      <c r="P1389">
        <v>2.3609999999999998E-3</v>
      </c>
    </row>
    <row r="1390" spans="1:16" x14ac:dyDescent="0.2">
      <c r="A1390" t="s">
        <v>13</v>
      </c>
      <c r="B1390">
        <v>55</v>
      </c>
      <c r="C1390">
        <v>62</v>
      </c>
      <c r="D1390" t="s">
        <v>644</v>
      </c>
      <c r="G1390">
        <v>6</v>
      </c>
      <c r="H1390">
        <v>904.47749999999996</v>
      </c>
      <c r="I1390" t="s">
        <v>38</v>
      </c>
      <c r="J1390">
        <v>0.05</v>
      </c>
      <c r="K1390">
        <v>907.11052600000005</v>
      </c>
      <c r="L1390">
        <v>6.3400000000000001E-3</v>
      </c>
      <c r="M1390">
        <v>2.1628180000000001</v>
      </c>
      <c r="N1390">
        <v>1.6629000000000001E-2</v>
      </c>
      <c r="O1390">
        <v>12.487466</v>
      </c>
      <c r="P1390">
        <v>2.0070000000000001E-2</v>
      </c>
    </row>
    <row r="1391" spans="1:16" x14ac:dyDescent="0.2">
      <c r="A1391" t="s">
        <v>13</v>
      </c>
      <c r="B1391">
        <v>55</v>
      </c>
      <c r="C1391">
        <v>62</v>
      </c>
      <c r="D1391" t="s">
        <v>644</v>
      </c>
      <c r="G1391">
        <v>6</v>
      </c>
      <c r="H1391">
        <v>904.47749999999996</v>
      </c>
      <c r="I1391" t="s">
        <v>38</v>
      </c>
      <c r="J1391">
        <v>0.5</v>
      </c>
      <c r="K1391">
        <v>907.41630499999997</v>
      </c>
      <c r="L1391">
        <v>4.0670000000000003E-3</v>
      </c>
      <c r="M1391">
        <v>2.4685980000000001</v>
      </c>
      <c r="N1391">
        <v>1.5900999999999998E-2</v>
      </c>
      <c r="O1391">
        <v>12.484468</v>
      </c>
      <c r="P1391">
        <v>4.0660000000000002E-3</v>
      </c>
    </row>
    <row r="1392" spans="1:16" x14ac:dyDescent="0.2">
      <c r="A1392" t="s">
        <v>13</v>
      </c>
      <c r="B1392">
        <v>55</v>
      </c>
      <c r="C1392">
        <v>62</v>
      </c>
      <c r="D1392" t="s">
        <v>644</v>
      </c>
      <c r="G1392">
        <v>6</v>
      </c>
      <c r="H1392">
        <v>904.47749999999996</v>
      </c>
      <c r="I1392" t="s">
        <v>38</v>
      </c>
      <c r="J1392">
        <v>5</v>
      </c>
      <c r="K1392">
        <v>907.73634500000003</v>
      </c>
      <c r="L1392">
        <v>2.2991000000000001E-2</v>
      </c>
      <c r="M1392">
        <v>2.7886380000000002</v>
      </c>
      <c r="N1392">
        <v>2.7656E-2</v>
      </c>
      <c r="O1392">
        <v>12.522447</v>
      </c>
      <c r="P1392">
        <v>1.0283E-2</v>
      </c>
    </row>
    <row r="1393" spans="1:16" x14ac:dyDescent="0.2">
      <c r="A1393" t="s">
        <v>13</v>
      </c>
      <c r="B1393">
        <v>55</v>
      </c>
      <c r="C1393">
        <v>62</v>
      </c>
      <c r="D1393" t="s">
        <v>644</v>
      </c>
      <c r="G1393">
        <v>6</v>
      </c>
      <c r="H1393">
        <v>904.47749999999996</v>
      </c>
      <c r="I1393" t="s">
        <v>38</v>
      </c>
      <c r="J1393">
        <v>50.000003999999997</v>
      </c>
      <c r="K1393">
        <v>908.12304500000005</v>
      </c>
      <c r="L1393">
        <v>4.3602000000000002E-2</v>
      </c>
      <c r="M1393">
        <v>3.1753369999999999</v>
      </c>
      <c r="N1393">
        <v>4.6233000000000003E-2</v>
      </c>
      <c r="O1393">
        <v>12.506755999999999</v>
      </c>
      <c r="P1393">
        <v>5.7080000000000004E-3</v>
      </c>
    </row>
    <row r="1394" spans="1:16" x14ac:dyDescent="0.2">
      <c r="A1394" t="s">
        <v>13</v>
      </c>
      <c r="B1394">
        <v>55</v>
      </c>
      <c r="C1394">
        <v>66</v>
      </c>
      <c r="D1394" t="s">
        <v>645</v>
      </c>
      <c r="G1394">
        <v>9</v>
      </c>
      <c r="H1394">
        <v>1302.694</v>
      </c>
      <c r="I1394" t="s">
        <v>189</v>
      </c>
      <c r="J1394">
        <v>0</v>
      </c>
      <c r="K1394">
        <v>1303.3521189999999</v>
      </c>
      <c r="L1394">
        <v>2.9843000000000001E-2</v>
      </c>
      <c r="M1394">
        <v>0</v>
      </c>
      <c r="N1394">
        <v>0</v>
      </c>
      <c r="O1394">
        <v>13.055344</v>
      </c>
      <c r="P1394">
        <v>2.4020000000000001E-3</v>
      </c>
    </row>
    <row r="1395" spans="1:16" x14ac:dyDescent="0.2">
      <c r="A1395" t="s">
        <v>13</v>
      </c>
      <c r="B1395">
        <v>55</v>
      </c>
      <c r="C1395">
        <v>66</v>
      </c>
      <c r="D1395" t="s">
        <v>645</v>
      </c>
      <c r="G1395">
        <v>9</v>
      </c>
      <c r="H1395">
        <v>1302.694</v>
      </c>
      <c r="I1395" t="s">
        <v>189</v>
      </c>
      <c r="J1395">
        <v>0.05</v>
      </c>
      <c r="K1395">
        <v>1307.744508</v>
      </c>
      <c r="L1395">
        <v>6.2757999999999994E-2</v>
      </c>
      <c r="M1395">
        <v>4.3923899999999998</v>
      </c>
      <c r="N1395">
        <v>6.9492999999999999E-2</v>
      </c>
      <c r="O1395">
        <v>13.075246</v>
      </c>
      <c r="P1395">
        <v>1.6560999999999999E-2</v>
      </c>
    </row>
    <row r="1396" spans="1:16" x14ac:dyDescent="0.2">
      <c r="A1396" t="s">
        <v>13</v>
      </c>
      <c r="B1396">
        <v>55</v>
      </c>
      <c r="C1396">
        <v>66</v>
      </c>
      <c r="D1396" t="s">
        <v>645</v>
      </c>
      <c r="G1396">
        <v>9</v>
      </c>
      <c r="H1396">
        <v>1302.694</v>
      </c>
      <c r="I1396" t="s">
        <v>189</v>
      </c>
      <c r="J1396">
        <v>0.5</v>
      </c>
      <c r="K1396">
        <v>1308.0945790000001</v>
      </c>
      <c r="L1396">
        <v>1.9602999999999999E-2</v>
      </c>
      <c r="M1396">
        <v>4.7424609999999996</v>
      </c>
      <c r="N1396">
        <v>3.5706000000000002E-2</v>
      </c>
      <c r="O1396">
        <v>13.068014</v>
      </c>
      <c r="P1396">
        <v>9.2800000000000001E-3</v>
      </c>
    </row>
    <row r="1397" spans="1:16" x14ac:dyDescent="0.2">
      <c r="A1397" t="s">
        <v>13</v>
      </c>
      <c r="B1397">
        <v>55</v>
      </c>
      <c r="C1397">
        <v>66</v>
      </c>
      <c r="D1397" t="s">
        <v>645</v>
      </c>
      <c r="G1397">
        <v>9</v>
      </c>
      <c r="H1397">
        <v>1302.694</v>
      </c>
      <c r="I1397" t="s">
        <v>189</v>
      </c>
      <c r="J1397">
        <v>5</v>
      </c>
      <c r="K1397">
        <v>1308.288722</v>
      </c>
      <c r="L1397">
        <v>7.5779999999999997E-3</v>
      </c>
      <c r="M1397">
        <v>4.9366029999999999</v>
      </c>
      <c r="N1397">
        <v>3.0790999999999999E-2</v>
      </c>
      <c r="O1397">
        <v>13.122543</v>
      </c>
      <c r="P1397">
        <v>1.9859000000000002E-2</v>
      </c>
    </row>
    <row r="1398" spans="1:16" x14ac:dyDescent="0.2">
      <c r="A1398" t="s">
        <v>13</v>
      </c>
      <c r="B1398">
        <v>55</v>
      </c>
      <c r="C1398">
        <v>66</v>
      </c>
      <c r="D1398" t="s">
        <v>645</v>
      </c>
      <c r="G1398">
        <v>9</v>
      </c>
      <c r="H1398">
        <v>1302.694</v>
      </c>
      <c r="I1398" t="s">
        <v>189</v>
      </c>
      <c r="J1398">
        <v>50.000003999999997</v>
      </c>
      <c r="K1398">
        <v>1308.641918</v>
      </c>
      <c r="L1398">
        <v>3.6096999999999997E-2</v>
      </c>
      <c r="M1398">
        <v>5.2897990000000004</v>
      </c>
      <c r="N1398">
        <v>4.6836000000000003E-2</v>
      </c>
      <c r="O1398">
        <v>13.070433</v>
      </c>
      <c r="P1398">
        <v>1.1521E-2</v>
      </c>
    </row>
    <row r="1399" spans="1:16" x14ac:dyDescent="0.2">
      <c r="A1399" t="s">
        <v>13</v>
      </c>
      <c r="B1399">
        <v>55</v>
      </c>
      <c r="C1399">
        <v>66</v>
      </c>
      <c r="D1399" t="s">
        <v>645</v>
      </c>
      <c r="G1399">
        <v>9</v>
      </c>
      <c r="H1399">
        <v>1302.694</v>
      </c>
      <c r="I1399" t="s">
        <v>38</v>
      </c>
      <c r="J1399">
        <v>0</v>
      </c>
      <c r="K1399">
        <v>1303.3521189999999</v>
      </c>
      <c r="L1399">
        <v>2.9843000000000001E-2</v>
      </c>
      <c r="M1399">
        <v>0</v>
      </c>
      <c r="N1399">
        <v>0</v>
      </c>
      <c r="O1399">
        <v>13.055344</v>
      </c>
      <c r="P1399">
        <v>2.4020000000000001E-3</v>
      </c>
    </row>
    <row r="1400" spans="1:16" x14ac:dyDescent="0.2">
      <c r="A1400" t="s">
        <v>13</v>
      </c>
      <c r="B1400">
        <v>55</v>
      </c>
      <c r="C1400">
        <v>66</v>
      </c>
      <c r="D1400" t="s">
        <v>645</v>
      </c>
      <c r="G1400">
        <v>9</v>
      </c>
      <c r="H1400">
        <v>1302.694</v>
      </c>
      <c r="I1400" t="s">
        <v>38</v>
      </c>
      <c r="J1400">
        <v>0.05</v>
      </c>
      <c r="K1400">
        <v>1307.5934440000001</v>
      </c>
      <c r="L1400">
        <v>6.1676000000000002E-2</v>
      </c>
      <c r="M1400">
        <v>4.2413249999999998</v>
      </c>
      <c r="N1400">
        <v>6.8516999999999995E-2</v>
      </c>
      <c r="O1400">
        <v>13.072309000000001</v>
      </c>
      <c r="P1400">
        <v>2.0788000000000001E-2</v>
      </c>
    </row>
    <row r="1401" spans="1:16" x14ac:dyDescent="0.2">
      <c r="A1401" t="s">
        <v>13</v>
      </c>
      <c r="B1401">
        <v>55</v>
      </c>
      <c r="C1401">
        <v>66</v>
      </c>
      <c r="D1401" t="s">
        <v>645</v>
      </c>
      <c r="G1401">
        <v>9</v>
      </c>
      <c r="H1401">
        <v>1302.694</v>
      </c>
      <c r="I1401" t="s">
        <v>38</v>
      </c>
      <c r="J1401">
        <v>0.5</v>
      </c>
      <c r="K1401">
        <v>1307.950775</v>
      </c>
      <c r="L1401">
        <v>1.1524E-2</v>
      </c>
      <c r="M1401">
        <v>4.5986560000000001</v>
      </c>
      <c r="N1401">
        <v>3.1990999999999999E-2</v>
      </c>
      <c r="O1401">
        <v>13.057264999999999</v>
      </c>
      <c r="P1401">
        <v>2.928E-3</v>
      </c>
    </row>
    <row r="1402" spans="1:16" x14ac:dyDescent="0.2">
      <c r="A1402" t="s">
        <v>13</v>
      </c>
      <c r="B1402">
        <v>55</v>
      </c>
      <c r="C1402">
        <v>66</v>
      </c>
      <c r="D1402" t="s">
        <v>645</v>
      </c>
      <c r="G1402">
        <v>9</v>
      </c>
      <c r="H1402">
        <v>1302.694</v>
      </c>
      <c r="I1402" t="s">
        <v>38</v>
      </c>
      <c r="J1402">
        <v>5</v>
      </c>
      <c r="K1402">
        <v>1308.2778599999999</v>
      </c>
      <c r="L1402">
        <v>8.3972000000000005E-2</v>
      </c>
      <c r="M1402">
        <v>4.9257410000000004</v>
      </c>
      <c r="N1402">
        <v>8.9118000000000003E-2</v>
      </c>
      <c r="O1402">
        <v>13.102054000000001</v>
      </c>
      <c r="P1402">
        <v>7.796E-3</v>
      </c>
    </row>
    <row r="1403" spans="1:16" x14ac:dyDescent="0.2">
      <c r="A1403" t="s">
        <v>13</v>
      </c>
      <c r="B1403">
        <v>55</v>
      </c>
      <c r="C1403">
        <v>66</v>
      </c>
      <c r="D1403" t="s">
        <v>645</v>
      </c>
      <c r="G1403">
        <v>9</v>
      </c>
      <c r="H1403">
        <v>1302.694</v>
      </c>
      <c r="I1403" t="s">
        <v>38</v>
      </c>
      <c r="J1403">
        <v>50.000003999999997</v>
      </c>
      <c r="K1403">
        <v>1308.639596</v>
      </c>
      <c r="L1403">
        <v>2.1829000000000001E-2</v>
      </c>
      <c r="M1403">
        <v>5.2874780000000001</v>
      </c>
      <c r="N1403">
        <v>3.6975000000000001E-2</v>
      </c>
      <c r="O1403">
        <v>13.081223</v>
      </c>
      <c r="P1403">
        <v>7.7289999999999998E-3</v>
      </c>
    </row>
    <row r="1404" spans="1:16" x14ac:dyDescent="0.2">
      <c r="A1404" t="s">
        <v>13</v>
      </c>
      <c r="B1404">
        <v>55</v>
      </c>
      <c r="C1404">
        <v>67</v>
      </c>
      <c r="D1404" t="s">
        <v>646</v>
      </c>
      <c r="G1404">
        <v>10</v>
      </c>
      <c r="H1404">
        <v>1465.7573</v>
      </c>
      <c r="I1404" t="s">
        <v>189</v>
      </c>
      <c r="J1404">
        <v>0</v>
      </c>
      <c r="K1404">
        <v>1466.430746</v>
      </c>
      <c r="L1404">
        <v>2.9198000000000002E-2</v>
      </c>
      <c r="M1404">
        <v>0</v>
      </c>
      <c r="N1404">
        <v>0</v>
      </c>
      <c r="O1404">
        <v>14.525822</v>
      </c>
      <c r="P1404">
        <v>5.5149999999999999E-3</v>
      </c>
    </row>
    <row r="1405" spans="1:16" x14ac:dyDescent="0.2">
      <c r="A1405" t="s">
        <v>13</v>
      </c>
      <c r="B1405">
        <v>55</v>
      </c>
      <c r="C1405">
        <v>67</v>
      </c>
      <c r="D1405" t="s">
        <v>646</v>
      </c>
      <c r="G1405">
        <v>10</v>
      </c>
      <c r="H1405">
        <v>1465.7573</v>
      </c>
      <c r="I1405" t="s">
        <v>189</v>
      </c>
      <c r="J1405">
        <v>0.05</v>
      </c>
      <c r="K1405">
        <v>1470.879465</v>
      </c>
      <c r="L1405">
        <v>7.3547000000000001E-2</v>
      </c>
      <c r="M1405">
        <v>4.4487189999999996</v>
      </c>
      <c r="N1405">
        <v>7.9131000000000007E-2</v>
      </c>
      <c r="O1405">
        <v>14.545844000000001</v>
      </c>
      <c r="P1405">
        <v>1.1468000000000001E-2</v>
      </c>
    </row>
    <row r="1406" spans="1:16" x14ac:dyDescent="0.2">
      <c r="A1406" t="s">
        <v>13</v>
      </c>
      <c r="B1406">
        <v>55</v>
      </c>
      <c r="C1406">
        <v>67</v>
      </c>
      <c r="D1406" t="s">
        <v>646</v>
      </c>
      <c r="G1406">
        <v>10</v>
      </c>
      <c r="H1406">
        <v>1465.7573</v>
      </c>
      <c r="I1406" t="s">
        <v>189</v>
      </c>
      <c r="J1406">
        <v>0.5</v>
      </c>
      <c r="K1406">
        <v>1471.1829849999999</v>
      </c>
      <c r="L1406">
        <v>4.7985E-2</v>
      </c>
      <c r="M1406">
        <v>4.7522380000000002</v>
      </c>
      <c r="N1406">
        <v>5.6169999999999998E-2</v>
      </c>
      <c r="O1406">
        <v>14.542070000000001</v>
      </c>
      <c r="P1406">
        <v>1.5177E-2</v>
      </c>
    </row>
    <row r="1407" spans="1:16" x14ac:dyDescent="0.2">
      <c r="A1407" t="s">
        <v>13</v>
      </c>
      <c r="B1407">
        <v>55</v>
      </c>
      <c r="C1407">
        <v>67</v>
      </c>
      <c r="D1407" t="s">
        <v>646</v>
      </c>
      <c r="G1407">
        <v>10</v>
      </c>
      <c r="H1407">
        <v>1465.7573</v>
      </c>
      <c r="I1407" t="s">
        <v>189</v>
      </c>
      <c r="J1407">
        <v>5</v>
      </c>
      <c r="K1407">
        <v>1471.671507</v>
      </c>
      <c r="L1407">
        <v>0.12651799999999999</v>
      </c>
      <c r="M1407">
        <v>5.240761</v>
      </c>
      <c r="N1407">
        <v>0.12984299999999999</v>
      </c>
      <c r="O1407">
        <v>14.601027999999999</v>
      </c>
      <c r="P1407">
        <v>2.2575999999999999E-2</v>
      </c>
    </row>
    <row r="1408" spans="1:16" x14ac:dyDescent="0.2">
      <c r="A1408" t="s">
        <v>13</v>
      </c>
      <c r="B1408">
        <v>55</v>
      </c>
      <c r="C1408">
        <v>67</v>
      </c>
      <c r="D1408" t="s">
        <v>646</v>
      </c>
      <c r="G1408">
        <v>10</v>
      </c>
      <c r="H1408">
        <v>1465.7573</v>
      </c>
      <c r="I1408" t="s">
        <v>189</v>
      </c>
      <c r="J1408">
        <v>50.000003999999997</v>
      </c>
      <c r="K1408">
        <v>1472.01297</v>
      </c>
      <c r="L1408">
        <v>2.9361999999999999E-2</v>
      </c>
      <c r="M1408">
        <v>5.5822229999999999</v>
      </c>
      <c r="N1408">
        <v>4.1408E-2</v>
      </c>
      <c r="O1408">
        <v>14.555574</v>
      </c>
      <c r="P1408">
        <v>5.7600000000000004E-3</v>
      </c>
    </row>
    <row r="1409" spans="1:16" x14ac:dyDescent="0.2">
      <c r="A1409" t="s">
        <v>13</v>
      </c>
      <c r="B1409">
        <v>55</v>
      </c>
      <c r="C1409">
        <v>67</v>
      </c>
      <c r="D1409" t="s">
        <v>646</v>
      </c>
      <c r="G1409">
        <v>10</v>
      </c>
      <c r="H1409">
        <v>1465.7573</v>
      </c>
      <c r="I1409" t="s">
        <v>38</v>
      </c>
      <c r="J1409">
        <v>0</v>
      </c>
      <c r="K1409">
        <v>1466.430746</v>
      </c>
      <c r="L1409">
        <v>2.9198000000000002E-2</v>
      </c>
      <c r="M1409">
        <v>0</v>
      </c>
      <c r="N1409">
        <v>0</v>
      </c>
      <c r="O1409">
        <v>14.525822</v>
      </c>
      <c r="P1409">
        <v>5.5149999999999999E-3</v>
      </c>
    </row>
    <row r="1410" spans="1:16" x14ac:dyDescent="0.2">
      <c r="A1410" t="s">
        <v>13</v>
      </c>
      <c r="B1410">
        <v>55</v>
      </c>
      <c r="C1410">
        <v>67</v>
      </c>
      <c r="D1410" t="s">
        <v>646</v>
      </c>
      <c r="G1410">
        <v>10</v>
      </c>
      <c r="H1410">
        <v>1465.7573</v>
      </c>
      <c r="I1410" t="s">
        <v>38</v>
      </c>
      <c r="J1410">
        <v>0.05</v>
      </c>
      <c r="K1410">
        <v>1470.8407079999999</v>
      </c>
      <c r="L1410">
        <v>0.14771899999999999</v>
      </c>
      <c r="M1410">
        <v>4.4099620000000002</v>
      </c>
      <c r="N1410">
        <v>0.15057699999999999</v>
      </c>
      <c r="O1410">
        <v>14.539879000000001</v>
      </c>
      <c r="P1410">
        <v>1.899E-2</v>
      </c>
    </row>
    <row r="1411" spans="1:16" x14ac:dyDescent="0.2">
      <c r="A1411" t="s">
        <v>13</v>
      </c>
      <c r="B1411">
        <v>55</v>
      </c>
      <c r="C1411">
        <v>67</v>
      </c>
      <c r="D1411" t="s">
        <v>646</v>
      </c>
      <c r="G1411">
        <v>10</v>
      </c>
      <c r="H1411">
        <v>1465.7573</v>
      </c>
      <c r="I1411" t="s">
        <v>38</v>
      </c>
      <c r="J1411">
        <v>0.5</v>
      </c>
      <c r="K1411">
        <v>1471.247408</v>
      </c>
      <c r="L1411">
        <v>0.10009999999999999</v>
      </c>
      <c r="M1411">
        <v>4.816662</v>
      </c>
      <c r="N1411">
        <v>0.104272</v>
      </c>
      <c r="O1411">
        <v>14.535777</v>
      </c>
      <c r="P1411">
        <v>7.9089999999999994E-3</v>
      </c>
    </row>
    <row r="1412" spans="1:16" x14ac:dyDescent="0.2">
      <c r="A1412" t="s">
        <v>13</v>
      </c>
      <c r="B1412">
        <v>55</v>
      </c>
      <c r="C1412">
        <v>67</v>
      </c>
      <c r="D1412" t="s">
        <v>646</v>
      </c>
      <c r="G1412">
        <v>10</v>
      </c>
      <c r="H1412">
        <v>1465.7573</v>
      </c>
      <c r="I1412" t="s">
        <v>38</v>
      </c>
      <c r="J1412">
        <v>5</v>
      </c>
      <c r="K1412">
        <v>1471.688433</v>
      </c>
      <c r="L1412">
        <v>4.9067E-2</v>
      </c>
      <c r="M1412">
        <v>5.2576859999999996</v>
      </c>
      <c r="N1412">
        <v>5.7097000000000002E-2</v>
      </c>
      <c r="O1412">
        <v>14.582932</v>
      </c>
      <c r="P1412">
        <v>1.5152000000000001E-2</v>
      </c>
    </row>
    <row r="1413" spans="1:16" x14ac:dyDescent="0.2">
      <c r="A1413" t="s">
        <v>13</v>
      </c>
      <c r="B1413">
        <v>55</v>
      </c>
      <c r="C1413">
        <v>67</v>
      </c>
      <c r="D1413" t="s">
        <v>646</v>
      </c>
      <c r="G1413">
        <v>10</v>
      </c>
      <c r="H1413">
        <v>1465.7573</v>
      </c>
      <c r="I1413" t="s">
        <v>38</v>
      </c>
      <c r="J1413">
        <v>50.000003999999997</v>
      </c>
      <c r="K1413">
        <v>1472.00037</v>
      </c>
      <c r="L1413">
        <v>5.8567000000000001E-2</v>
      </c>
      <c r="M1413">
        <v>5.5696240000000001</v>
      </c>
      <c r="N1413">
        <v>6.5442E-2</v>
      </c>
      <c r="O1413">
        <v>14.566331</v>
      </c>
      <c r="P1413">
        <v>9.7149999999999997E-3</v>
      </c>
    </row>
    <row r="1414" spans="1:16" x14ac:dyDescent="0.2">
      <c r="A1414" t="s">
        <v>13</v>
      </c>
      <c r="B1414">
        <v>55</v>
      </c>
      <c r="C1414">
        <v>71</v>
      </c>
      <c r="D1414" t="s">
        <v>647</v>
      </c>
      <c r="G1414">
        <v>14</v>
      </c>
      <c r="H1414">
        <v>1964.0374999999999</v>
      </c>
      <c r="I1414" t="s">
        <v>189</v>
      </c>
      <c r="J1414">
        <v>0</v>
      </c>
      <c r="K1414">
        <v>1965.1346120000001</v>
      </c>
      <c r="L1414">
        <v>3.3583000000000002E-2</v>
      </c>
      <c r="M1414">
        <v>0</v>
      </c>
      <c r="N1414">
        <v>0</v>
      </c>
      <c r="O1414">
        <v>13.774678</v>
      </c>
      <c r="P1414">
        <v>5.2430000000000003E-3</v>
      </c>
    </row>
    <row r="1415" spans="1:16" x14ac:dyDescent="0.2">
      <c r="A1415" t="s">
        <v>13</v>
      </c>
      <c r="B1415">
        <v>55</v>
      </c>
      <c r="C1415">
        <v>71</v>
      </c>
      <c r="D1415" t="s">
        <v>647</v>
      </c>
      <c r="G1415">
        <v>14</v>
      </c>
      <c r="H1415">
        <v>1964.0374999999999</v>
      </c>
      <c r="I1415" t="s">
        <v>189</v>
      </c>
      <c r="J1415">
        <v>0.05</v>
      </c>
      <c r="K1415">
        <v>1970.468055</v>
      </c>
      <c r="L1415">
        <v>0.120883</v>
      </c>
      <c r="M1415">
        <v>5.3334419999999998</v>
      </c>
      <c r="N1415">
        <v>0.12546099999999999</v>
      </c>
      <c r="O1415">
        <v>13.798766000000001</v>
      </c>
      <c r="P1415">
        <v>1.1601E-2</v>
      </c>
    </row>
    <row r="1416" spans="1:16" x14ac:dyDescent="0.2">
      <c r="A1416" t="s">
        <v>13</v>
      </c>
      <c r="B1416">
        <v>55</v>
      </c>
      <c r="C1416">
        <v>71</v>
      </c>
      <c r="D1416" t="s">
        <v>647</v>
      </c>
      <c r="G1416">
        <v>14</v>
      </c>
      <c r="H1416">
        <v>1964.0374999999999</v>
      </c>
      <c r="I1416" t="s">
        <v>189</v>
      </c>
      <c r="J1416">
        <v>0.5</v>
      </c>
      <c r="K1416">
        <v>1971.404131</v>
      </c>
      <c r="L1416">
        <v>8.3493999999999999E-2</v>
      </c>
      <c r="M1416">
        <v>6.2695179999999997</v>
      </c>
      <c r="N1416">
        <v>8.9995000000000006E-2</v>
      </c>
      <c r="O1416">
        <v>13.781893</v>
      </c>
      <c r="P1416">
        <v>1.8513000000000002E-2</v>
      </c>
    </row>
    <row r="1417" spans="1:16" x14ac:dyDescent="0.2">
      <c r="A1417" t="s">
        <v>13</v>
      </c>
      <c r="B1417">
        <v>55</v>
      </c>
      <c r="C1417">
        <v>71</v>
      </c>
      <c r="D1417" t="s">
        <v>647</v>
      </c>
      <c r="G1417">
        <v>14</v>
      </c>
      <c r="H1417">
        <v>1964.0374999999999</v>
      </c>
      <c r="I1417" t="s">
        <v>189</v>
      </c>
      <c r="J1417">
        <v>5</v>
      </c>
      <c r="K1417">
        <v>1972.4576400000001</v>
      </c>
      <c r="L1417">
        <v>0.14594699999999999</v>
      </c>
      <c r="M1417">
        <v>7.3230279999999999</v>
      </c>
      <c r="N1417">
        <v>0.14976100000000001</v>
      </c>
      <c r="O1417">
        <v>13.834892</v>
      </c>
      <c r="P1417">
        <v>2.4986000000000001E-2</v>
      </c>
    </row>
    <row r="1418" spans="1:16" x14ac:dyDescent="0.2">
      <c r="A1418" t="s">
        <v>13</v>
      </c>
      <c r="B1418">
        <v>55</v>
      </c>
      <c r="C1418">
        <v>71</v>
      </c>
      <c r="D1418" t="s">
        <v>647</v>
      </c>
      <c r="G1418">
        <v>14</v>
      </c>
      <c r="H1418">
        <v>1964.0374999999999</v>
      </c>
      <c r="I1418" t="s">
        <v>189</v>
      </c>
      <c r="J1418">
        <v>50.000003999999997</v>
      </c>
      <c r="K1418">
        <v>1973.0616199999999</v>
      </c>
      <c r="L1418">
        <v>9.6024999999999999E-2</v>
      </c>
      <c r="M1418">
        <v>7.9270069999999997</v>
      </c>
      <c r="N1418">
        <v>0.101728</v>
      </c>
      <c r="O1418">
        <v>13.781826000000001</v>
      </c>
      <c r="P1418">
        <v>1.0453E-2</v>
      </c>
    </row>
    <row r="1419" spans="1:16" x14ac:dyDescent="0.2">
      <c r="A1419" t="s">
        <v>13</v>
      </c>
      <c r="B1419">
        <v>55</v>
      </c>
      <c r="C1419">
        <v>71</v>
      </c>
      <c r="D1419" t="s">
        <v>647</v>
      </c>
      <c r="G1419">
        <v>14</v>
      </c>
      <c r="H1419">
        <v>1964.0374999999999</v>
      </c>
      <c r="I1419" t="s">
        <v>38</v>
      </c>
      <c r="J1419">
        <v>0</v>
      </c>
      <c r="K1419">
        <v>1965.1346120000001</v>
      </c>
      <c r="L1419">
        <v>3.3583000000000002E-2</v>
      </c>
      <c r="M1419">
        <v>0</v>
      </c>
      <c r="N1419">
        <v>0</v>
      </c>
      <c r="O1419">
        <v>13.774678</v>
      </c>
      <c r="P1419">
        <v>5.2430000000000003E-3</v>
      </c>
    </row>
    <row r="1420" spans="1:16" x14ac:dyDescent="0.2">
      <c r="A1420" t="s">
        <v>13</v>
      </c>
      <c r="B1420">
        <v>55</v>
      </c>
      <c r="C1420">
        <v>71</v>
      </c>
      <c r="D1420" t="s">
        <v>647</v>
      </c>
      <c r="G1420">
        <v>14</v>
      </c>
      <c r="H1420">
        <v>1964.0374999999999</v>
      </c>
      <c r="I1420" t="s">
        <v>38</v>
      </c>
      <c r="J1420">
        <v>0.05</v>
      </c>
      <c r="K1420">
        <v>1970.35691</v>
      </c>
      <c r="L1420">
        <v>6.5456E-2</v>
      </c>
      <c r="M1420">
        <v>5.2222980000000003</v>
      </c>
      <c r="N1420">
        <v>7.3568999999999996E-2</v>
      </c>
      <c r="O1420">
        <v>13.77422</v>
      </c>
      <c r="P1420">
        <v>1.9189000000000001E-2</v>
      </c>
    </row>
    <row r="1421" spans="1:16" x14ac:dyDescent="0.2">
      <c r="A1421" t="s">
        <v>13</v>
      </c>
      <c r="B1421">
        <v>55</v>
      </c>
      <c r="C1421">
        <v>71</v>
      </c>
      <c r="D1421" t="s">
        <v>647</v>
      </c>
      <c r="G1421">
        <v>14</v>
      </c>
      <c r="H1421">
        <v>1964.0374999999999</v>
      </c>
      <c r="I1421" t="s">
        <v>38</v>
      </c>
      <c r="J1421">
        <v>0.5</v>
      </c>
      <c r="K1421">
        <v>1971.2602420000001</v>
      </c>
      <c r="L1421">
        <v>6.5033999999999995E-2</v>
      </c>
      <c r="M1421">
        <v>6.125629</v>
      </c>
      <c r="N1421">
        <v>7.3192999999999994E-2</v>
      </c>
      <c r="O1421">
        <v>13.769372000000001</v>
      </c>
      <c r="P1421">
        <v>9.6729999999999993E-3</v>
      </c>
    </row>
    <row r="1422" spans="1:16" x14ac:dyDescent="0.2">
      <c r="A1422" t="s">
        <v>13</v>
      </c>
      <c r="B1422">
        <v>55</v>
      </c>
      <c r="C1422">
        <v>71</v>
      </c>
      <c r="D1422" t="s">
        <v>647</v>
      </c>
      <c r="G1422">
        <v>14</v>
      </c>
      <c r="H1422">
        <v>1964.0374999999999</v>
      </c>
      <c r="I1422" t="s">
        <v>38</v>
      </c>
      <c r="J1422">
        <v>5</v>
      </c>
      <c r="K1422">
        <v>1972.4016039999999</v>
      </c>
      <c r="L1422">
        <v>7.1933999999999998E-2</v>
      </c>
      <c r="M1422">
        <v>7.266991</v>
      </c>
      <c r="N1422">
        <v>7.9386999999999999E-2</v>
      </c>
      <c r="O1422">
        <v>13.815359000000001</v>
      </c>
      <c r="P1422">
        <v>1.1748E-2</v>
      </c>
    </row>
    <row r="1423" spans="1:16" x14ac:dyDescent="0.2">
      <c r="A1423" t="s">
        <v>13</v>
      </c>
      <c r="B1423">
        <v>55</v>
      </c>
      <c r="C1423">
        <v>71</v>
      </c>
      <c r="D1423" t="s">
        <v>647</v>
      </c>
      <c r="G1423">
        <v>14</v>
      </c>
      <c r="H1423">
        <v>1964.0374999999999</v>
      </c>
      <c r="I1423" t="s">
        <v>38</v>
      </c>
      <c r="J1423">
        <v>50.000003999999997</v>
      </c>
      <c r="K1423">
        <v>1973.013543</v>
      </c>
      <c r="L1423">
        <v>0.13764599999999999</v>
      </c>
      <c r="M1423">
        <v>7.8789309999999997</v>
      </c>
      <c r="N1423">
        <v>0.141684</v>
      </c>
      <c r="O1423">
        <v>13.793744999999999</v>
      </c>
      <c r="P1423">
        <v>1.2174000000000001E-2</v>
      </c>
    </row>
    <row r="1424" spans="1:16" x14ac:dyDescent="0.2">
      <c r="A1424" t="s">
        <v>13</v>
      </c>
      <c r="B1424">
        <v>56</v>
      </c>
      <c r="C1424">
        <v>67</v>
      </c>
      <c r="D1424" t="s">
        <v>648</v>
      </c>
      <c r="G1424">
        <v>9</v>
      </c>
      <c r="H1424">
        <v>1318.6889000000001</v>
      </c>
      <c r="I1424" t="s">
        <v>189</v>
      </c>
      <c r="J1424">
        <v>0</v>
      </c>
      <c r="K1424">
        <v>1319.327295</v>
      </c>
      <c r="L1424">
        <v>2.2357999999999999E-2</v>
      </c>
      <c r="M1424">
        <v>0</v>
      </c>
      <c r="N1424">
        <v>0</v>
      </c>
      <c r="O1424">
        <v>12.82178</v>
      </c>
      <c r="P1424">
        <v>8.0009999999999994E-3</v>
      </c>
    </row>
    <row r="1425" spans="1:16" x14ac:dyDescent="0.2">
      <c r="A1425" t="s">
        <v>13</v>
      </c>
      <c r="B1425">
        <v>56</v>
      </c>
      <c r="C1425">
        <v>67</v>
      </c>
      <c r="D1425" t="s">
        <v>648</v>
      </c>
      <c r="G1425">
        <v>9</v>
      </c>
      <c r="H1425">
        <v>1318.6889000000001</v>
      </c>
      <c r="I1425" t="s">
        <v>189</v>
      </c>
      <c r="J1425">
        <v>0.05</v>
      </c>
      <c r="K1425">
        <v>1323.543134</v>
      </c>
      <c r="L1425">
        <v>0.109196</v>
      </c>
      <c r="M1425">
        <v>4.2158389999999999</v>
      </c>
      <c r="N1425">
        <v>0.11146200000000001</v>
      </c>
      <c r="O1425">
        <v>12.823858</v>
      </c>
      <c r="P1425">
        <v>8.9289999999999994E-3</v>
      </c>
    </row>
    <row r="1426" spans="1:16" x14ac:dyDescent="0.2">
      <c r="A1426" t="s">
        <v>13</v>
      </c>
      <c r="B1426">
        <v>56</v>
      </c>
      <c r="C1426">
        <v>67</v>
      </c>
      <c r="D1426" t="s">
        <v>648</v>
      </c>
      <c r="G1426">
        <v>9</v>
      </c>
      <c r="H1426">
        <v>1318.6889000000001</v>
      </c>
      <c r="I1426" t="s">
        <v>189</v>
      </c>
      <c r="J1426">
        <v>0.5</v>
      </c>
      <c r="K1426">
        <v>1323.9204569999999</v>
      </c>
      <c r="L1426">
        <v>0.123515</v>
      </c>
      <c r="M1426">
        <v>4.5931620000000004</v>
      </c>
      <c r="N1426">
        <v>0.125523</v>
      </c>
      <c r="O1426">
        <v>12.822468000000001</v>
      </c>
      <c r="P1426">
        <v>7.7070000000000003E-3</v>
      </c>
    </row>
    <row r="1427" spans="1:16" x14ac:dyDescent="0.2">
      <c r="A1427" t="s">
        <v>13</v>
      </c>
      <c r="B1427">
        <v>56</v>
      </c>
      <c r="C1427">
        <v>67</v>
      </c>
      <c r="D1427" t="s">
        <v>648</v>
      </c>
      <c r="G1427">
        <v>9</v>
      </c>
      <c r="H1427">
        <v>1318.6889000000001</v>
      </c>
      <c r="I1427" t="s">
        <v>189</v>
      </c>
      <c r="J1427">
        <v>5</v>
      </c>
      <c r="K1427">
        <v>1323.8305519999999</v>
      </c>
      <c r="L1427">
        <v>2.6921E-2</v>
      </c>
      <c r="M1427">
        <v>4.5032569999999996</v>
      </c>
      <c r="N1427">
        <v>3.4994999999999998E-2</v>
      </c>
      <c r="O1427">
        <v>12.866574</v>
      </c>
      <c r="P1427">
        <v>1.9786999999999999E-2</v>
      </c>
    </row>
    <row r="1428" spans="1:16" x14ac:dyDescent="0.2">
      <c r="A1428" t="s">
        <v>13</v>
      </c>
      <c r="B1428">
        <v>56</v>
      </c>
      <c r="C1428">
        <v>67</v>
      </c>
      <c r="D1428" t="s">
        <v>648</v>
      </c>
      <c r="G1428">
        <v>9</v>
      </c>
      <c r="H1428">
        <v>1318.6889000000001</v>
      </c>
      <c r="I1428" t="s">
        <v>189</v>
      </c>
      <c r="J1428">
        <v>50.000003999999997</v>
      </c>
      <c r="K1428">
        <v>1323.8778150000001</v>
      </c>
      <c r="L1428">
        <v>6.5810999999999995E-2</v>
      </c>
      <c r="M1428">
        <v>4.5505199999999997</v>
      </c>
      <c r="N1428">
        <v>6.9505999999999998E-2</v>
      </c>
      <c r="O1428">
        <v>12.831051</v>
      </c>
      <c r="P1428">
        <v>8.2299999999999995E-3</v>
      </c>
    </row>
    <row r="1429" spans="1:16" x14ac:dyDescent="0.2">
      <c r="A1429" t="s">
        <v>13</v>
      </c>
      <c r="B1429">
        <v>56</v>
      </c>
      <c r="C1429">
        <v>67</v>
      </c>
      <c r="D1429" t="s">
        <v>648</v>
      </c>
      <c r="G1429">
        <v>9</v>
      </c>
      <c r="H1429">
        <v>1318.6889000000001</v>
      </c>
      <c r="I1429" t="s">
        <v>38</v>
      </c>
      <c r="J1429">
        <v>0</v>
      </c>
      <c r="K1429">
        <v>1319.327295</v>
      </c>
      <c r="L1429">
        <v>2.2357999999999999E-2</v>
      </c>
      <c r="M1429">
        <v>0</v>
      </c>
      <c r="N1429">
        <v>0</v>
      </c>
      <c r="O1429">
        <v>12.82178</v>
      </c>
      <c r="P1429">
        <v>8.0009999999999994E-3</v>
      </c>
    </row>
    <row r="1430" spans="1:16" x14ac:dyDescent="0.2">
      <c r="A1430" t="s">
        <v>13</v>
      </c>
      <c r="B1430">
        <v>56</v>
      </c>
      <c r="C1430">
        <v>67</v>
      </c>
      <c r="D1430" t="s">
        <v>648</v>
      </c>
      <c r="G1430">
        <v>9</v>
      </c>
      <c r="H1430">
        <v>1318.6889000000001</v>
      </c>
      <c r="I1430" t="s">
        <v>38</v>
      </c>
      <c r="J1430">
        <v>0.05</v>
      </c>
      <c r="K1430">
        <v>1323.597297</v>
      </c>
      <c r="L1430">
        <v>4.6151999999999999E-2</v>
      </c>
      <c r="M1430">
        <v>4.270003</v>
      </c>
      <c r="N1430">
        <v>5.1283000000000002E-2</v>
      </c>
      <c r="O1430">
        <v>12.817213000000001</v>
      </c>
      <c r="P1430">
        <v>1.3106E-2</v>
      </c>
    </row>
    <row r="1431" spans="1:16" x14ac:dyDescent="0.2">
      <c r="A1431" t="s">
        <v>13</v>
      </c>
      <c r="B1431">
        <v>56</v>
      </c>
      <c r="C1431">
        <v>67</v>
      </c>
      <c r="D1431" t="s">
        <v>648</v>
      </c>
      <c r="G1431">
        <v>9</v>
      </c>
      <c r="H1431">
        <v>1318.6889000000001</v>
      </c>
      <c r="I1431" t="s">
        <v>38</v>
      </c>
      <c r="J1431">
        <v>0.5</v>
      </c>
      <c r="K1431">
        <v>1323.884172</v>
      </c>
      <c r="L1431">
        <v>9.9205000000000002E-2</v>
      </c>
      <c r="M1431">
        <v>4.5568770000000001</v>
      </c>
      <c r="N1431">
        <v>0.10169400000000001</v>
      </c>
      <c r="O1431">
        <v>12.812936000000001</v>
      </c>
      <c r="P1431">
        <v>5.3249999999999999E-3</v>
      </c>
    </row>
    <row r="1432" spans="1:16" x14ac:dyDescent="0.2">
      <c r="A1432" t="s">
        <v>13</v>
      </c>
      <c r="B1432">
        <v>56</v>
      </c>
      <c r="C1432">
        <v>67</v>
      </c>
      <c r="D1432" t="s">
        <v>648</v>
      </c>
      <c r="G1432">
        <v>9</v>
      </c>
      <c r="H1432">
        <v>1318.6889000000001</v>
      </c>
      <c r="I1432" t="s">
        <v>38</v>
      </c>
      <c r="J1432">
        <v>5</v>
      </c>
      <c r="K1432">
        <v>1323.9674580000001</v>
      </c>
      <c r="L1432">
        <v>0.10502300000000001</v>
      </c>
      <c r="M1432">
        <v>4.6401640000000004</v>
      </c>
      <c r="N1432">
        <v>0.107377</v>
      </c>
      <c r="O1432">
        <v>12.85646</v>
      </c>
      <c r="P1432">
        <v>1.0872E-2</v>
      </c>
    </row>
    <row r="1433" spans="1:16" x14ac:dyDescent="0.2">
      <c r="A1433" t="s">
        <v>13</v>
      </c>
      <c r="B1433">
        <v>56</v>
      </c>
      <c r="C1433">
        <v>67</v>
      </c>
      <c r="D1433" t="s">
        <v>648</v>
      </c>
      <c r="G1433">
        <v>9</v>
      </c>
      <c r="H1433">
        <v>1318.6889000000001</v>
      </c>
      <c r="I1433" t="s">
        <v>38</v>
      </c>
      <c r="J1433">
        <v>50.000003999999997</v>
      </c>
      <c r="K1433">
        <v>1323.8187479999999</v>
      </c>
      <c r="L1433">
        <v>5.0207000000000002E-2</v>
      </c>
      <c r="M1433">
        <v>4.4914540000000001</v>
      </c>
      <c r="N1433">
        <v>5.4960000000000002E-2</v>
      </c>
      <c r="O1433">
        <v>12.842578</v>
      </c>
      <c r="P1433">
        <v>1.5831999999999999E-2</v>
      </c>
    </row>
    <row r="1434" spans="1:16" x14ac:dyDescent="0.2">
      <c r="A1434" t="s">
        <v>13</v>
      </c>
      <c r="B1434">
        <v>67</v>
      </c>
      <c r="C1434">
        <v>73</v>
      </c>
      <c r="D1434" t="s">
        <v>649</v>
      </c>
      <c r="G1434">
        <v>6</v>
      </c>
      <c r="H1434">
        <v>938.44659999999999</v>
      </c>
      <c r="I1434" t="s">
        <v>189</v>
      </c>
      <c r="J1434">
        <v>0</v>
      </c>
      <c r="K1434">
        <v>938.84068300000001</v>
      </c>
      <c r="L1434">
        <v>7.7804999999999999E-2</v>
      </c>
      <c r="M1434">
        <v>0</v>
      </c>
      <c r="N1434">
        <v>0</v>
      </c>
      <c r="O1434">
        <v>6.0498099999999999</v>
      </c>
      <c r="P1434">
        <v>1.3205E-2</v>
      </c>
    </row>
    <row r="1435" spans="1:16" x14ac:dyDescent="0.2">
      <c r="A1435" t="s">
        <v>13</v>
      </c>
      <c r="B1435">
        <v>67</v>
      </c>
      <c r="C1435">
        <v>73</v>
      </c>
      <c r="D1435" t="s">
        <v>649</v>
      </c>
      <c r="G1435">
        <v>6</v>
      </c>
      <c r="H1435">
        <v>938.44659999999999</v>
      </c>
      <c r="I1435" t="s">
        <v>189</v>
      </c>
      <c r="J1435">
        <v>0.05</v>
      </c>
      <c r="K1435">
        <v>939.26459599999998</v>
      </c>
      <c r="L1435">
        <v>7.9806000000000002E-2</v>
      </c>
      <c r="M1435">
        <v>0.42391299999999998</v>
      </c>
      <c r="N1435">
        <v>0.111456</v>
      </c>
      <c r="O1435">
        <v>6.034967</v>
      </c>
      <c r="P1435">
        <v>1.6163E-2</v>
      </c>
    </row>
    <row r="1436" spans="1:16" x14ac:dyDescent="0.2">
      <c r="A1436" t="s">
        <v>13</v>
      </c>
      <c r="B1436">
        <v>67</v>
      </c>
      <c r="C1436">
        <v>73</v>
      </c>
      <c r="D1436" t="s">
        <v>649</v>
      </c>
      <c r="G1436">
        <v>6</v>
      </c>
      <c r="H1436">
        <v>938.44659999999999</v>
      </c>
      <c r="I1436" t="s">
        <v>189</v>
      </c>
      <c r="J1436">
        <v>0.5</v>
      </c>
      <c r="K1436">
        <v>939.74454800000001</v>
      </c>
      <c r="L1436">
        <v>2.9904E-2</v>
      </c>
      <c r="M1436">
        <v>0.90386500000000003</v>
      </c>
      <c r="N1436">
        <v>8.3352999999999997E-2</v>
      </c>
      <c r="O1436">
        <v>6.0331630000000001</v>
      </c>
      <c r="P1436">
        <v>3.6800000000000001E-3</v>
      </c>
    </row>
    <row r="1437" spans="1:16" x14ac:dyDescent="0.2">
      <c r="A1437" t="s">
        <v>13</v>
      </c>
      <c r="B1437">
        <v>67</v>
      </c>
      <c r="C1437">
        <v>73</v>
      </c>
      <c r="D1437" t="s">
        <v>649</v>
      </c>
      <c r="G1437">
        <v>6</v>
      </c>
      <c r="H1437">
        <v>938.44659999999999</v>
      </c>
      <c r="I1437" t="s">
        <v>189</v>
      </c>
      <c r="J1437">
        <v>5</v>
      </c>
      <c r="K1437">
        <v>940.385445</v>
      </c>
      <c r="L1437">
        <v>6.4709000000000003E-2</v>
      </c>
      <c r="M1437">
        <v>1.544762</v>
      </c>
      <c r="N1437">
        <v>0.101197</v>
      </c>
      <c r="O1437">
        <v>6.0383820000000004</v>
      </c>
      <c r="P1437">
        <v>1.503E-2</v>
      </c>
    </row>
    <row r="1438" spans="1:16" x14ac:dyDescent="0.2">
      <c r="A1438" t="s">
        <v>13</v>
      </c>
      <c r="B1438">
        <v>67</v>
      </c>
      <c r="C1438">
        <v>73</v>
      </c>
      <c r="D1438" t="s">
        <v>649</v>
      </c>
      <c r="G1438">
        <v>6</v>
      </c>
      <c r="H1438">
        <v>938.44659999999999</v>
      </c>
      <c r="I1438" t="s">
        <v>189</v>
      </c>
      <c r="J1438">
        <v>50.000003999999997</v>
      </c>
      <c r="K1438">
        <v>940.99845700000003</v>
      </c>
      <c r="L1438">
        <v>8.4209000000000006E-2</v>
      </c>
      <c r="M1438">
        <v>2.1577730000000002</v>
      </c>
      <c r="N1438">
        <v>0.114651</v>
      </c>
      <c r="O1438">
        <v>6.0094070000000004</v>
      </c>
      <c r="P1438">
        <v>1.1871E-2</v>
      </c>
    </row>
    <row r="1439" spans="1:16" x14ac:dyDescent="0.2">
      <c r="A1439" t="s">
        <v>13</v>
      </c>
      <c r="B1439">
        <v>67</v>
      </c>
      <c r="C1439">
        <v>73</v>
      </c>
      <c r="D1439" t="s">
        <v>649</v>
      </c>
      <c r="G1439">
        <v>6</v>
      </c>
      <c r="H1439">
        <v>938.44659999999999</v>
      </c>
      <c r="I1439" t="s">
        <v>38</v>
      </c>
      <c r="J1439">
        <v>0</v>
      </c>
      <c r="K1439">
        <v>938.84068300000001</v>
      </c>
      <c r="L1439">
        <v>7.7804999999999999E-2</v>
      </c>
      <c r="M1439">
        <v>0</v>
      </c>
      <c r="N1439">
        <v>0</v>
      </c>
      <c r="O1439">
        <v>6.0498099999999999</v>
      </c>
      <c r="P1439">
        <v>1.3205E-2</v>
      </c>
    </row>
    <row r="1440" spans="1:16" x14ac:dyDescent="0.2">
      <c r="A1440" t="s">
        <v>13</v>
      </c>
      <c r="B1440">
        <v>67</v>
      </c>
      <c r="C1440">
        <v>73</v>
      </c>
      <c r="D1440" t="s">
        <v>649</v>
      </c>
      <c r="G1440">
        <v>6</v>
      </c>
      <c r="H1440">
        <v>938.44659999999999</v>
      </c>
      <c r="I1440" t="s">
        <v>38</v>
      </c>
      <c r="J1440">
        <v>0.05</v>
      </c>
      <c r="K1440">
        <v>939.21216000000004</v>
      </c>
      <c r="L1440">
        <v>7.6703999999999994E-2</v>
      </c>
      <c r="M1440">
        <v>0.371477</v>
      </c>
      <c r="N1440">
        <v>0.10925700000000001</v>
      </c>
      <c r="O1440">
        <v>6.0236640000000001</v>
      </c>
      <c r="P1440">
        <v>1.1416000000000001E-2</v>
      </c>
    </row>
    <row r="1441" spans="1:16" x14ac:dyDescent="0.2">
      <c r="A1441" t="s">
        <v>13</v>
      </c>
      <c r="B1441">
        <v>67</v>
      </c>
      <c r="C1441">
        <v>73</v>
      </c>
      <c r="D1441" t="s">
        <v>649</v>
      </c>
      <c r="G1441">
        <v>6</v>
      </c>
      <c r="H1441">
        <v>938.44659999999999</v>
      </c>
      <c r="I1441" t="s">
        <v>38</v>
      </c>
      <c r="J1441">
        <v>0.5</v>
      </c>
      <c r="K1441">
        <v>939.74132999999995</v>
      </c>
      <c r="L1441">
        <v>2.7373999999999999E-2</v>
      </c>
      <c r="M1441">
        <v>0.90064699999999998</v>
      </c>
      <c r="N1441">
        <v>8.2478999999999997E-2</v>
      </c>
      <c r="O1441">
        <v>6.0144469999999997</v>
      </c>
      <c r="P1441">
        <v>3.4580000000000001E-3</v>
      </c>
    </row>
    <row r="1442" spans="1:16" x14ac:dyDescent="0.2">
      <c r="A1442" t="s">
        <v>13</v>
      </c>
      <c r="B1442">
        <v>67</v>
      </c>
      <c r="C1442">
        <v>73</v>
      </c>
      <c r="D1442" t="s">
        <v>649</v>
      </c>
      <c r="G1442">
        <v>6</v>
      </c>
      <c r="H1442">
        <v>938.44659999999999</v>
      </c>
      <c r="I1442" t="s">
        <v>38</v>
      </c>
      <c r="J1442">
        <v>5</v>
      </c>
      <c r="K1442">
        <v>940.40264000000002</v>
      </c>
      <c r="L1442">
        <v>3.0485999999999999E-2</v>
      </c>
      <c r="M1442">
        <v>1.561957</v>
      </c>
      <c r="N1442">
        <v>8.3563999999999999E-2</v>
      </c>
      <c r="O1442">
        <v>6.0146730000000002</v>
      </c>
      <c r="P1442">
        <v>8.4200000000000004E-3</v>
      </c>
    </row>
    <row r="1443" spans="1:16" x14ac:dyDescent="0.2">
      <c r="A1443" t="s">
        <v>13</v>
      </c>
      <c r="B1443">
        <v>67</v>
      </c>
      <c r="C1443">
        <v>73</v>
      </c>
      <c r="D1443" t="s">
        <v>649</v>
      </c>
      <c r="G1443">
        <v>6</v>
      </c>
      <c r="H1443">
        <v>938.44659999999999</v>
      </c>
      <c r="I1443" t="s">
        <v>38</v>
      </c>
      <c r="J1443">
        <v>50.000003999999997</v>
      </c>
      <c r="K1443">
        <v>941.03375400000004</v>
      </c>
      <c r="L1443">
        <v>4.5554999999999998E-2</v>
      </c>
      <c r="M1443">
        <v>2.1930710000000002</v>
      </c>
      <c r="N1443">
        <v>9.0160000000000004E-2</v>
      </c>
      <c r="O1443">
        <v>6.0185329999999997</v>
      </c>
      <c r="P1443">
        <v>1.0116999999999999E-2</v>
      </c>
    </row>
    <row r="1444" spans="1:16" x14ac:dyDescent="0.2">
      <c r="A1444" t="s">
        <v>13</v>
      </c>
      <c r="B1444">
        <v>75</v>
      </c>
      <c r="C1444">
        <v>82</v>
      </c>
      <c r="D1444" t="s">
        <v>650</v>
      </c>
      <c r="G1444">
        <v>7</v>
      </c>
      <c r="H1444">
        <v>929.55269999999996</v>
      </c>
      <c r="I1444" t="s">
        <v>189</v>
      </c>
      <c r="J1444">
        <v>0</v>
      </c>
      <c r="K1444">
        <v>929.93629399999998</v>
      </c>
      <c r="L1444">
        <v>5.3797999999999999E-2</v>
      </c>
      <c r="M1444">
        <v>0</v>
      </c>
      <c r="N1444">
        <v>0</v>
      </c>
      <c r="O1444">
        <v>4.6908960000000004</v>
      </c>
      <c r="P1444">
        <v>5.2440000000000004E-3</v>
      </c>
    </row>
    <row r="1445" spans="1:16" x14ac:dyDescent="0.2">
      <c r="A1445" t="s">
        <v>13</v>
      </c>
      <c r="B1445">
        <v>75</v>
      </c>
      <c r="C1445">
        <v>82</v>
      </c>
      <c r="D1445" t="s">
        <v>650</v>
      </c>
      <c r="G1445">
        <v>7</v>
      </c>
      <c r="H1445">
        <v>929.55269999999996</v>
      </c>
      <c r="I1445" t="s">
        <v>189</v>
      </c>
      <c r="J1445">
        <v>0.05</v>
      </c>
      <c r="K1445">
        <v>931.89118699999995</v>
      </c>
      <c r="L1445">
        <v>6.2658000000000005E-2</v>
      </c>
      <c r="M1445">
        <v>1.954893</v>
      </c>
      <c r="N1445">
        <v>8.2584000000000005E-2</v>
      </c>
      <c r="O1445">
        <v>4.686178</v>
      </c>
      <c r="P1445">
        <v>4.764E-3</v>
      </c>
    </row>
    <row r="1446" spans="1:16" x14ac:dyDescent="0.2">
      <c r="A1446" t="s">
        <v>13</v>
      </c>
      <c r="B1446">
        <v>75</v>
      </c>
      <c r="C1446">
        <v>82</v>
      </c>
      <c r="D1446" t="s">
        <v>650</v>
      </c>
      <c r="G1446">
        <v>7</v>
      </c>
      <c r="H1446">
        <v>929.55269999999996</v>
      </c>
      <c r="I1446" t="s">
        <v>189</v>
      </c>
      <c r="J1446">
        <v>0.5</v>
      </c>
      <c r="K1446">
        <v>932.47469799999999</v>
      </c>
      <c r="L1446">
        <v>5.8180999999999997E-2</v>
      </c>
      <c r="M1446">
        <v>2.5384039999999999</v>
      </c>
      <c r="N1446">
        <v>7.9241000000000006E-2</v>
      </c>
      <c r="O1446">
        <v>4.675376</v>
      </c>
      <c r="P1446">
        <v>1.0279999999999999E-2</v>
      </c>
    </row>
    <row r="1447" spans="1:16" x14ac:dyDescent="0.2">
      <c r="A1447" t="s">
        <v>13</v>
      </c>
      <c r="B1447">
        <v>75</v>
      </c>
      <c r="C1447">
        <v>82</v>
      </c>
      <c r="D1447" t="s">
        <v>650</v>
      </c>
      <c r="G1447">
        <v>7</v>
      </c>
      <c r="H1447">
        <v>929.55269999999996</v>
      </c>
      <c r="I1447" t="s">
        <v>189</v>
      </c>
      <c r="J1447">
        <v>5</v>
      </c>
      <c r="K1447">
        <v>932.58608700000002</v>
      </c>
      <c r="L1447">
        <v>3.2043000000000002E-2</v>
      </c>
      <c r="M1447">
        <v>2.6497929999999998</v>
      </c>
      <c r="N1447">
        <v>6.2617000000000006E-2</v>
      </c>
      <c r="O1447">
        <v>4.6879739999999996</v>
      </c>
      <c r="P1447">
        <v>6.4530000000000004E-3</v>
      </c>
    </row>
    <row r="1448" spans="1:16" x14ac:dyDescent="0.2">
      <c r="A1448" t="s">
        <v>13</v>
      </c>
      <c r="B1448">
        <v>75</v>
      </c>
      <c r="C1448">
        <v>82</v>
      </c>
      <c r="D1448" t="s">
        <v>650</v>
      </c>
      <c r="G1448">
        <v>7</v>
      </c>
      <c r="H1448">
        <v>929.55269999999996</v>
      </c>
      <c r="I1448" t="s">
        <v>189</v>
      </c>
      <c r="J1448">
        <v>50.000003999999997</v>
      </c>
      <c r="K1448">
        <v>933.19861500000002</v>
      </c>
      <c r="L1448">
        <v>8.0765000000000003E-2</v>
      </c>
      <c r="M1448">
        <v>3.262321</v>
      </c>
      <c r="N1448">
        <v>9.7042000000000003E-2</v>
      </c>
      <c r="O1448">
        <v>4.6661339999999996</v>
      </c>
      <c r="P1448">
        <v>1.1976000000000001E-2</v>
      </c>
    </row>
    <row r="1449" spans="1:16" x14ac:dyDescent="0.2">
      <c r="A1449" t="s">
        <v>13</v>
      </c>
      <c r="B1449">
        <v>75</v>
      </c>
      <c r="C1449">
        <v>82</v>
      </c>
      <c r="D1449" t="s">
        <v>650</v>
      </c>
      <c r="G1449">
        <v>7</v>
      </c>
      <c r="H1449">
        <v>929.55269999999996</v>
      </c>
      <c r="I1449" t="s">
        <v>38</v>
      </c>
      <c r="J1449">
        <v>0</v>
      </c>
      <c r="K1449">
        <v>929.93629399999998</v>
      </c>
      <c r="L1449">
        <v>5.3797999999999999E-2</v>
      </c>
      <c r="M1449">
        <v>0</v>
      </c>
      <c r="N1449">
        <v>0</v>
      </c>
      <c r="O1449">
        <v>4.6908960000000004</v>
      </c>
      <c r="P1449">
        <v>5.2440000000000004E-3</v>
      </c>
    </row>
    <row r="1450" spans="1:16" x14ac:dyDescent="0.2">
      <c r="A1450" t="s">
        <v>13</v>
      </c>
      <c r="B1450">
        <v>75</v>
      </c>
      <c r="C1450">
        <v>82</v>
      </c>
      <c r="D1450" t="s">
        <v>650</v>
      </c>
      <c r="G1450">
        <v>7</v>
      </c>
      <c r="H1450">
        <v>929.55269999999996</v>
      </c>
      <c r="I1450" t="s">
        <v>38</v>
      </c>
      <c r="J1450">
        <v>0.05</v>
      </c>
      <c r="K1450">
        <v>931.93708000000004</v>
      </c>
      <c r="L1450">
        <v>2.7952999999999999E-2</v>
      </c>
      <c r="M1450">
        <v>2.0007860000000002</v>
      </c>
      <c r="N1450">
        <v>6.0625999999999999E-2</v>
      </c>
      <c r="O1450">
        <v>4.6797469999999999</v>
      </c>
      <c r="P1450">
        <v>7.803E-3</v>
      </c>
    </row>
    <row r="1451" spans="1:16" x14ac:dyDescent="0.2">
      <c r="A1451" t="s">
        <v>13</v>
      </c>
      <c r="B1451">
        <v>75</v>
      </c>
      <c r="C1451">
        <v>82</v>
      </c>
      <c r="D1451" t="s">
        <v>650</v>
      </c>
      <c r="G1451">
        <v>7</v>
      </c>
      <c r="H1451">
        <v>929.55269999999996</v>
      </c>
      <c r="I1451" t="s">
        <v>38</v>
      </c>
      <c r="J1451">
        <v>0.5</v>
      </c>
      <c r="K1451">
        <v>932.47963700000003</v>
      </c>
      <c r="L1451">
        <v>4.2688999999999998E-2</v>
      </c>
      <c r="M1451">
        <v>2.5433430000000001</v>
      </c>
      <c r="N1451">
        <v>6.8677000000000002E-2</v>
      </c>
      <c r="O1451">
        <v>4.6706589999999997</v>
      </c>
      <c r="P1451">
        <v>1.2159E-2</v>
      </c>
    </row>
    <row r="1452" spans="1:16" x14ac:dyDescent="0.2">
      <c r="A1452" t="s">
        <v>13</v>
      </c>
      <c r="B1452">
        <v>75</v>
      </c>
      <c r="C1452">
        <v>82</v>
      </c>
      <c r="D1452" t="s">
        <v>650</v>
      </c>
      <c r="G1452">
        <v>7</v>
      </c>
      <c r="H1452">
        <v>929.55269999999996</v>
      </c>
      <c r="I1452" t="s">
        <v>38</v>
      </c>
      <c r="J1452">
        <v>5</v>
      </c>
      <c r="K1452">
        <v>932.58349399999997</v>
      </c>
      <c r="L1452">
        <v>5.8477000000000001E-2</v>
      </c>
      <c r="M1452">
        <v>2.6472000000000002</v>
      </c>
      <c r="N1452">
        <v>7.9459000000000002E-2</v>
      </c>
      <c r="O1452">
        <v>4.6686189999999996</v>
      </c>
      <c r="P1452">
        <v>7.809E-3</v>
      </c>
    </row>
    <row r="1453" spans="1:16" x14ac:dyDescent="0.2">
      <c r="A1453" t="s">
        <v>13</v>
      </c>
      <c r="B1453">
        <v>75</v>
      </c>
      <c r="C1453">
        <v>82</v>
      </c>
      <c r="D1453" t="s">
        <v>650</v>
      </c>
      <c r="G1453">
        <v>7</v>
      </c>
      <c r="H1453">
        <v>929.55269999999996</v>
      </c>
      <c r="I1453" t="s">
        <v>38</v>
      </c>
      <c r="J1453">
        <v>50.000003999999997</v>
      </c>
      <c r="K1453">
        <v>933.26149499999997</v>
      </c>
      <c r="L1453">
        <v>0.15364</v>
      </c>
      <c r="M1453">
        <v>3.3252009999999999</v>
      </c>
      <c r="N1453">
        <v>0.16278599999999999</v>
      </c>
      <c r="O1453">
        <v>4.6622070000000004</v>
      </c>
      <c r="P1453">
        <v>1.4840000000000001E-3</v>
      </c>
    </row>
    <row r="1454" spans="1:16" x14ac:dyDescent="0.2">
      <c r="A1454" t="s">
        <v>13</v>
      </c>
      <c r="B1454">
        <v>75</v>
      </c>
      <c r="C1454">
        <v>92</v>
      </c>
      <c r="D1454" t="s">
        <v>651</v>
      </c>
      <c r="G1454">
        <v>16</v>
      </c>
      <c r="H1454">
        <v>2047.0753</v>
      </c>
      <c r="I1454" t="s">
        <v>189</v>
      </c>
      <c r="J1454">
        <v>0</v>
      </c>
      <c r="K1454">
        <v>2048.2098179999998</v>
      </c>
      <c r="L1454">
        <v>2.7973999999999999E-2</v>
      </c>
      <c r="M1454">
        <v>0</v>
      </c>
      <c r="N1454">
        <v>0</v>
      </c>
      <c r="O1454">
        <v>9.6542770000000004</v>
      </c>
      <c r="P1454">
        <v>1.5159000000000001E-2</v>
      </c>
    </row>
    <row r="1455" spans="1:16" x14ac:dyDescent="0.2">
      <c r="A1455" t="s">
        <v>13</v>
      </c>
      <c r="B1455">
        <v>75</v>
      </c>
      <c r="C1455">
        <v>92</v>
      </c>
      <c r="D1455" t="s">
        <v>651</v>
      </c>
      <c r="G1455">
        <v>16</v>
      </c>
      <c r="H1455">
        <v>2047.0753</v>
      </c>
      <c r="I1455" t="s">
        <v>189</v>
      </c>
      <c r="J1455">
        <v>0.05</v>
      </c>
      <c r="K1455">
        <v>2052.2539999999999</v>
      </c>
      <c r="L1455">
        <v>3.2431000000000001E-2</v>
      </c>
      <c r="M1455">
        <v>4.0441820000000002</v>
      </c>
      <c r="N1455">
        <v>4.2828999999999999E-2</v>
      </c>
      <c r="O1455">
        <v>9.6636399999999991</v>
      </c>
      <c r="P1455">
        <v>2.4532000000000002E-2</v>
      </c>
    </row>
    <row r="1456" spans="1:16" x14ac:dyDescent="0.2">
      <c r="A1456" t="s">
        <v>13</v>
      </c>
      <c r="B1456">
        <v>75</v>
      </c>
      <c r="C1456">
        <v>92</v>
      </c>
      <c r="D1456" t="s">
        <v>651</v>
      </c>
      <c r="G1456">
        <v>16</v>
      </c>
      <c r="H1456">
        <v>2047.0753</v>
      </c>
      <c r="I1456" t="s">
        <v>189</v>
      </c>
      <c r="J1456">
        <v>0.5</v>
      </c>
      <c r="K1456">
        <v>2053.2691049999999</v>
      </c>
      <c r="L1456">
        <v>8.3672999999999997E-2</v>
      </c>
      <c r="M1456">
        <v>5.0592870000000003</v>
      </c>
      <c r="N1456">
        <v>8.8225999999999999E-2</v>
      </c>
      <c r="O1456">
        <v>9.6272470000000006</v>
      </c>
      <c r="P1456">
        <v>6.2839999999999997E-3</v>
      </c>
    </row>
    <row r="1457" spans="1:16" x14ac:dyDescent="0.2">
      <c r="A1457" t="s">
        <v>13</v>
      </c>
      <c r="B1457">
        <v>75</v>
      </c>
      <c r="C1457">
        <v>92</v>
      </c>
      <c r="D1457" t="s">
        <v>651</v>
      </c>
      <c r="G1457">
        <v>16</v>
      </c>
      <c r="H1457">
        <v>2047.0753</v>
      </c>
      <c r="I1457" t="s">
        <v>189</v>
      </c>
      <c r="J1457">
        <v>5</v>
      </c>
      <c r="K1457">
        <v>2054.3935329999999</v>
      </c>
      <c r="L1457">
        <v>8.7626999999999997E-2</v>
      </c>
      <c r="M1457">
        <v>6.1837150000000003</v>
      </c>
      <c r="N1457">
        <v>9.1983999999999996E-2</v>
      </c>
      <c r="O1457">
        <v>9.6617099999999994</v>
      </c>
      <c r="P1457">
        <v>1.1776999999999999E-2</v>
      </c>
    </row>
    <row r="1458" spans="1:16" x14ac:dyDescent="0.2">
      <c r="A1458" t="s">
        <v>13</v>
      </c>
      <c r="B1458">
        <v>75</v>
      </c>
      <c r="C1458">
        <v>92</v>
      </c>
      <c r="D1458" t="s">
        <v>651</v>
      </c>
      <c r="G1458">
        <v>16</v>
      </c>
      <c r="H1458">
        <v>2047.0753</v>
      </c>
      <c r="I1458" t="s">
        <v>189</v>
      </c>
      <c r="J1458">
        <v>50.000003999999997</v>
      </c>
      <c r="K1458">
        <v>2055.805644</v>
      </c>
      <c r="L1458">
        <v>7.5116000000000002E-2</v>
      </c>
      <c r="M1458">
        <v>7.5958259999999997</v>
      </c>
      <c r="N1458">
        <v>8.0156000000000005E-2</v>
      </c>
      <c r="O1458">
        <v>9.5865989999999996</v>
      </c>
      <c r="P1458">
        <v>9.5449999999999997E-3</v>
      </c>
    </row>
    <row r="1459" spans="1:16" x14ac:dyDescent="0.2">
      <c r="A1459" t="s">
        <v>13</v>
      </c>
      <c r="B1459">
        <v>75</v>
      </c>
      <c r="C1459">
        <v>92</v>
      </c>
      <c r="D1459" t="s">
        <v>651</v>
      </c>
      <c r="G1459">
        <v>16</v>
      </c>
      <c r="H1459">
        <v>2047.0753</v>
      </c>
      <c r="I1459" t="s">
        <v>38</v>
      </c>
      <c r="J1459">
        <v>0</v>
      </c>
      <c r="K1459">
        <v>2048.2098179999998</v>
      </c>
      <c r="L1459">
        <v>2.7973999999999999E-2</v>
      </c>
      <c r="M1459">
        <v>0</v>
      </c>
      <c r="N1459">
        <v>0</v>
      </c>
      <c r="O1459">
        <v>9.6542770000000004</v>
      </c>
      <c r="P1459">
        <v>1.5159000000000001E-2</v>
      </c>
    </row>
    <row r="1460" spans="1:16" x14ac:dyDescent="0.2">
      <c r="A1460" t="s">
        <v>13</v>
      </c>
      <c r="B1460">
        <v>75</v>
      </c>
      <c r="C1460">
        <v>92</v>
      </c>
      <c r="D1460" t="s">
        <v>651</v>
      </c>
      <c r="G1460">
        <v>16</v>
      </c>
      <c r="H1460">
        <v>2047.0753</v>
      </c>
      <c r="I1460" t="s">
        <v>38</v>
      </c>
      <c r="J1460">
        <v>0.05</v>
      </c>
      <c r="K1460">
        <v>2052.1858520000001</v>
      </c>
      <c r="L1460">
        <v>7.2221999999999995E-2</v>
      </c>
      <c r="M1460">
        <v>3.9760339999999998</v>
      </c>
      <c r="N1460">
        <v>7.7450000000000005E-2</v>
      </c>
      <c r="O1460">
        <v>9.6146320000000003</v>
      </c>
      <c r="P1460">
        <v>1.3594999999999999E-2</v>
      </c>
    </row>
    <row r="1461" spans="1:16" x14ac:dyDescent="0.2">
      <c r="A1461" t="s">
        <v>13</v>
      </c>
      <c r="B1461">
        <v>75</v>
      </c>
      <c r="C1461">
        <v>92</v>
      </c>
      <c r="D1461" t="s">
        <v>651</v>
      </c>
      <c r="G1461">
        <v>16</v>
      </c>
      <c r="H1461">
        <v>2047.0753</v>
      </c>
      <c r="I1461" t="s">
        <v>38</v>
      </c>
      <c r="J1461">
        <v>0.5</v>
      </c>
      <c r="K1461">
        <v>2053.1815489999999</v>
      </c>
      <c r="L1461">
        <v>2.5374000000000001E-2</v>
      </c>
      <c r="M1461">
        <v>4.9717310000000001</v>
      </c>
      <c r="N1461">
        <v>3.7767000000000002E-2</v>
      </c>
      <c r="O1461">
        <v>9.5943570000000005</v>
      </c>
      <c r="P1461">
        <v>1.6629999999999999E-2</v>
      </c>
    </row>
    <row r="1462" spans="1:16" x14ac:dyDescent="0.2">
      <c r="A1462" t="s">
        <v>13</v>
      </c>
      <c r="B1462">
        <v>75</v>
      </c>
      <c r="C1462">
        <v>92</v>
      </c>
      <c r="D1462" t="s">
        <v>651</v>
      </c>
      <c r="G1462">
        <v>16</v>
      </c>
      <c r="H1462">
        <v>2047.0753</v>
      </c>
      <c r="I1462" t="s">
        <v>38</v>
      </c>
      <c r="J1462">
        <v>5</v>
      </c>
      <c r="K1462">
        <v>2054.2425389999999</v>
      </c>
      <c r="L1462">
        <v>0.107985</v>
      </c>
      <c r="M1462">
        <v>6.0327219999999997</v>
      </c>
      <c r="N1462">
        <v>0.111549</v>
      </c>
      <c r="O1462">
        <v>9.6110319999999998</v>
      </c>
      <c r="P1462">
        <v>1.1217E-2</v>
      </c>
    </row>
    <row r="1463" spans="1:16" x14ac:dyDescent="0.2">
      <c r="A1463" t="s">
        <v>13</v>
      </c>
      <c r="B1463">
        <v>75</v>
      </c>
      <c r="C1463">
        <v>92</v>
      </c>
      <c r="D1463" t="s">
        <v>651</v>
      </c>
      <c r="G1463">
        <v>16</v>
      </c>
      <c r="H1463">
        <v>2047.0753</v>
      </c>
      <c r="I1463" t="s">
        <v>38</v>
      </c>
      <c r="J1463">
        <v>50.000003999999997</v>
      </c>
      <c r="K1463">
        <v>2055.7797519999999</v>
      </c>
      <c r="L1463">
        <v>0.111205</v>
      </c>
      <c r="M1463">
        <v>7.5699339999999999</v>
      </c>
      <c r="N1463">
        <v>0.11466899999999999</v>
      </c>
      <c r="O1463">
        <v>9.5992289999999993</v>
      </c>
      <c r="P1463">
        <v>1.7992999999999999E-2</v>
      </c>
    </row>
    <row r="1464" spans="1:16" x14ac:dyDescent="0.2">
      <c r="A1464" t="s">
        <v>13</v>
      </c>
      <c r="B1464">
        <v>79</v>
      </c>
      <c r="C1464">
        <v>96</v>
      </c>
      <c r="D1464" t="s">
        <v>652</v>
      </c>
      <c r="G1464">
        <v>16</v>
      </c>
      <c r="H1464">
        <v>1951.9177999999999</v>
      </c>
      <c r="I1464" t="s">
        <v>189</v>
      </c>
      <c r="J1464">
        <v>0</v>
      </c>
      <c r="K1464">
        <v>1952.952648</v>
      </c>
      <c r="L1464">
        <v>4.9963E-2</v>
      </c>
      <c r="M1464">
        <v>0</v>
      </c>
      <c r="N1464">
        <v>0</v>
      </c>
      <c r="O1464">
        <v>9.022195</v>
      </c>
      <c r="P1464">
        <v>1.9078999999999999E-2</v>
      </c>
    </row>
    <row r="1465" spans="1:16" x14ac:dyDescent="0.2">
      <c r="A1465" t="s">
        <v>13</v>
      </c>
      <c r="B1465">
        <v>79</v>
      </c>
      <c r="C1465">
        <v>96</v>
      </c>
      <c r="D1465" t="s">
        <v>652</v>
      </c>
      <c r="G1465">
        <v>16</v>
      </c>
      <c r="H1465">
        <v>1951.9177999999999</v>
      </c>
      <c r="I1465" t="s">
        <v>189</v>
      </c>
      <c r="J1465">
        <v>0.05</v>
      </c>
      <c r="K1465">
        <v>1958.78431</v>
      </c>
      <c r="L1465">
        <v>0.14360200000000001</v>
      </c>
      <c r="M1465">
        <v>5.8316619999999997</v>
      </c>
      <c r="N1465">
        <v>0.15204599999999999</v>
      </c>
      <c r="O1465">
        <v>9.0073919999999994</v>
      </c>
      <c r="P1465">
        <v>2.0407999999999999E-2</v>
      </c>
    </row>
    <row r="1466" spans="1:16" x14ac:dyDescent="0.2">
      <c r="A1466" t="s">
        <v>13</v>
      </c>
      <c r="B1466">
        <v>79</v>
      </c>
      <c r="C1466">
        <v>96</v>
      </c>
      <c r="D1466" t="s">
        <v>652</v>
      </c>
      <c r="G1466">
        <v>16</v>
      </c>
      <c r="H1466">
        <v>1951.9177999999999</v>
      </c>
      <c r="I1466" t="s">
        <v>189</v>
      </c>
      <c r="J1466">
        <v>0.5</v>
      </c>
      <c r="K1466">
        <v>1959.470411</v>
      </c>
      <c r="L1466">
        <v>6.4877000000000004E-2</v>
      </c>
      <c r="M1466">
        <v>6.5177630000000004</v>
      </c>
      <c r="N1466">
        <v>8.1887000000000001E-2</v>
      </c>
      <c r="O1466">
        <v>8.9729810000000008</v>
      </c>
      <c r="P1466">
        <v>5.633E-3</v>
      </c>
    </row>
    <row r="1467" spans="1:16" x14ac:dyDescent="0.2">
      <c r="A1467" t="s">
        <v>13</v>
      </c>
      <c r="B1467">
        <v>79</v>
      </c>
      <c r="C1467">
        <v>96</v>
      </c>
      <c r="D1467" t="s">
        <v>652</v>
      </c>
      <c r="G1467">
        <v>16</v>
      </c>
      <c r="H1467">
        <v>1951.9177999999999</v>
      </c>
      <c r="I1467" t="s">
        <v>189</v>
      </c>
      <c r="J1467">
        <v>5</v>
      </c>
      <c r="K1467">
        <v>1960.0930579999999</v>
      </c>
      <c r="L1467">
        <v>0.104188</v>
      </c>
      <c r="M1467">
        <v>7.1404100000000001</v>
      </c>
      <c r="N1467">
        <v>0.115549</v>
      </c>
      <c r="O1467">
        <v>9.0041879999999992</v>
      </c>
      <c r="P1467">
        <v>5.5269999999999998E-3</v>
      </c>
    </row>
    <row r="1468" spans="1:16" x14ac:dyDescent="0.2">
      <c r="A1468" t="s">
        <v>13</v>
      </c>
      <c r="B1468">
        <v>79</v>
      </c>
      <c r="C1468">
        <v>96</v>
      </c>
      <c r="D1468" t="s">
        <v>652</v>
      </c>
      <c r="G1468">
        <v>16</v>
      </c>
      <c r="H1468">
        <v>1951.9177999999999</v>
      </c>
      <c r="I1468" t="s">
        <v>189</v>
      </c>
      <c r="J1468">
        <v>50.000003999999997</v>
      </c>
      <c r="K1468">
        <v>1961.2523020000001</v>
      </c>
      <c r="L1468">
        <v>6.7211999999999994E-2</v>
      </c>
      <c r="M1468">
        <v>8.2996540000000003</v>
      </c>
      <c r="N1468">
        <v>8.3749000000000004E-2</v>
      </c>
      <c r="O1468">
        <v>8.9430589999999999</v>
      </c>
      <c r="P1468">
        <v>1.6202000000000001E-2</v>
      </c>
    </row>
    <row r="1469" spans="1:16" x14ac:dyDescent="0.2">
      <c r="A1469" t="s">
        <v>13</v>
      </c>
      <c r="B1469">
        <v>79</v>
      </c>
      <c r="C1469">
        <v>96</v>
      </c>
      <c r="D1469" t="s">
        <v>652</v>
      </c>
      <c r="G1469">
        <v>16</v>
      </c>
      <c r="H1469">
        <v>1951.9177999999999</v>
      </c>
      <c r="I1469" t="s">
        <v>38</v>
      </c>
      <c r="J1469">
        <v>0</v>
      </c>
      <c r="K1469">
        <v>1952.952648</v>
      </c>
      <c r="L1469">
        <v>4.9963E-2</v>
      </c>
      <c r="M1469">
        <v>0</v>
      </c>
      <c r="N1469">
        <v>0</v>
      </c>
      <c r="O1469">
        <v>9.022195</v>
      </c>
      <c r="P1469">
        <v>1.9078999999999999E-2</v>
      </c>
    </row>
    <row r="1470" spans="1:16" x14ac:dyDescent="0.2">
      <c r="A1470" t="s">
        <v>13</v>
      </c>
      <c r="B1470">
        <v>79</v>
      </c>
      <c r="C1470">
        <v>96</v>
      </c>
      <c r="D1470" t="s">
        <v>652</v>
      </c>
      <c r="G1470">
        <v>16</v>
      </c>
      <c r="H1470">
        <v>1951.9177999999999</v>
      </c>
      <c r="I1470" t="s">
        <v>38</v>
      </c>
      <c r="J1470">
        <v>0.05</v>
      </c>
      <c r="K1470">
        <v>1958.5943789999999</v>
      </c>
      <c r="L1470">
        <v>0.111848</v>
      </c>
      <c r="M1470">
        <v>5.6417299999999999</v>
      </c>
      <c r="N1470">
        <v>0.122501</v>
      </c>
      <c r="O1470">
        <v>8.9785699999999995</v>
      </c>
      <c r="P1470">
        <v>1.3690000000000001E-2</v>
      </c>
    </row>
    <row r="1471" spans="1:16" x14ac:dyDescent="0.2">
      <c r="A1471" t="s">
        <v>13</v>
      </c>
      <c r="B1471">
        <v>79</v>
      </c>
      <c r="C1471">
        <v>96</v>
      </c>
      <c r="D1471" t="s">
        <v>652</v>
      </c>
      <c r="G1471">
        <v>16</v>
      </c>
      <c r="H1471">
        <v>1951.9177999999999</v>
      </c>
      <c r="I1471" t="s">
        <v>38</v>
      </c>
      <c r="J1471">
        <v>0.5</v>
      </c>
      <c r="K1471">
        <v>1959.2982770000001</v>
      </c>
      <c r="L1471">
        <v>8.5321999999999995E-2</v>
      </c>
      <c r="M1471">
        <v>6.3456289999999997</v>
      </c>
      <c r="N1471">
        <v>9.8874000000000004E-2</v>
      </c>
      <c r="O1471">
        <v>8.9581949999999999</v>
      </c>
      <c r="P1471">
        <v>7.7809999999999997E-3</v>
      </c>
    </row>
    <row r="1472" spans="1:16" x14ac:dyDescent="0.2">
      <c r="A1472" t="s">
        <v>13</v>
      </c>
      <c r="B1472">
        <v>79</v>
      </c>
      <c r="C1472">
        <v>96</v>
      </c>
      <c r="D1472" t="s">
        <v>652</v>
      </c>
      <c r="G1472">
        <v>16</v>
      </c>
      <c r="H1472">
        <v>1951.9177999999999</v>
      </c>
      <c r="I1472" t="s">
        <v>38</v>
      </c>
      <c r="J1472">
        <v>5</v>
      </c>
      <c r="K1472">
        <v>1960.055595</v>
      </c>
      <c r="L1472">
        <v>0.101563</v>
      </c>
      <c r="M1472">
        <v>7.1029470000000003</v>
      </c>
      <c r="N1472">
        <v>0.113187</v>
      </c>
      <c r="O1472">
        <v>8.964181</v>
      </c>
      <c r="P1472">
        <v>1.4907999999999999E-2</v>
      </c>
    </row>
    <row r="1473" spans="1:16" x14ac:dyDescent="0.2">
      <c r="A1473" t="s">
        <v>13</v>
      </c>
      <c r="B1473">
        <v>79</v>
      </c>
      <c r="C1473">
        <v>96</v>
      </c>
      <c r="D1473" t="s">
        <v>652</v>
      </c>
      <c r="G1473">
        <v>16</v>
      </c>
      <c r="H1473">
        <v>1951.9177999999999</v>
      </c>
      <c r="I1473" t="s">
        <v>38</v>
      </c>
      <c r="J1473">
        <v>50.000003999999997</v>
      </c>
      <c r="K1473">
        <v>1961.259904</v>
      </c>
      <c r="L1473">
        <v>0.14355799999999999</v>
      </c>
      <c r="M1473">
        <v>8.3072560000000006</v>
      </c>
      <c r="N1473">
        <v>0.152004</v>
      </c>
      <c r="O1473">
        <v>8.9646740000000005</v>
      </c>
      <c r="P1473">
        <v>1.7413000000000001E-2</v>
      </c>
    </row>
    <row r="1474" spans="1:16" x14ac:dyDescent="0.2">
      <c r="A1474" t="s">
        <v>13</v>
      </c>
      <c r="B1474">
        <v>93</v>
      </c>
      <c r="C1474">
        <v>101</v>
      </c>
      <c r="D1474" t="s">
        <v>653</v>
      </c>
      <c r="G1474">
        <v>8</v>
      </c>
      <c r="H1474">
        <v>948.51829999999995</v>
      </c>
      <c r="I1474" t="s">
        <v>189</v>
      </c>
      <c r="J1474">
        <v>0</v>
      </c>
      <c r="K1474">
        <v>949.04077800000005</v>
      </c>
      <c r="L1474">
        <v>7.1159E-2</v>
      </c>
      <c r="M1474">
        <v>0</v>
      </c>
      <c r="N1474">
        <v>0</v>
      </c>
      <c r="O1474">
        <v>5.8527940000000003</v>
      </c>
      <c r="P1474">
        <v>1.6534E-2</v>
      </c>
    </row>
    <row r="1475" spans="1:16" x14ac:dyDescent="0.2">
      <c r="A1475" t="s">
        <v>13</v>
      </c>
      <c r="B1475">
        <v>93</v>
      </c>
      <c r="C1475">
        <v>101</v>
      </c>
      <c r="D1475" t="s">
        <v>653</v>
      </c>
      <c r="G1475">
        <v>8</v>
      </c>
      <c r="H1475">
        <v>948.51829999999995</v>
      </c>
      <c r="I1475" t="s">
        <v>189</v>
      </c>
      <c r="J1475">
        <v>0.05</v>
      </c>
      <c r="K1475">
        <v>950.75495000000001</v>
      </c>
      <c r="L1475">
        <v>0.13336799999999999</v>
      </c>
      <c r="M1475">
        <v>1.714172</v>
      </c>
      <c r="N1475">
        <v>0.15116399999999999</v>
      </c>
      <c r="O1475">
        <v>5.8657709999999996</v>
      </c>
      <c r="P1475">
        <v>1.6389000000000001E-2</v>
      </c>
    </row>
    <row r="1476" spans="1:16" x14ac:dyDescent="0.2">
      <c r="A1476" t="s">
        <v>13</v>
      </c>
      <c r="B1476">
        <v>93</v>
      </c>
      <c r="C1476">
        <v>101</v>
      </c>
      <c r="D1476" t="s">
        <v>653</v>
      </c>
      <c r="G1476">
        <v>8</v>
      </c>
      <c r="H1476">
        <v>948.51829999999995</v>
      </c>
      <c r="I1476" t="s">
        <v>189</v>
      </c>
      <c r="J1476">
        <v>0.5</v>
      </c>
      <c r="K1476">
        <v>951.22123099999999</v>
      </c>
      <c r="L1476">
        <v>9.2788999999999996E-2</v>
      </c>
      <c r="M1476">
        <v>2.1804540000000001</v>
      </c>
      <c r="N1476">
        <v>0.116933</v>
      </c>
      <c r="O1476">
        <v>5.8330219999999997</v>
      </c>
      <c r="P1476">
        <v>6.4450000000000002E-3</v>
      </c>
    </row>
    <row r="1477" spans="1:16" x14ac:dyDescent="0.2">
      <c r="A1477" t="s">
        <v>13</v>
      </c>
      <c r="B1477">
        <v>93</v>
      </c>
      <c r="C1477">
        <v>101</v>
      </c>
      <c r="D1477" t="s">
        <v>653</v>
      </c>
      <c r="G1477">
        <v>8</v>
      </c>
      <c r="H1477">
        <v>948.51829999999995</v>
      </c>
      <c r="I1477" t="s">
        <v>189</v>
      </c>
      <c r="J1477">
        <v>5</v>
      </c>
      <c r="K1477">
        <v>952.02557999999999</v>
      </c>
      <c r="L1477">
        <v>0.1681</v>
      </c>
      <c r="M1477">
        <v>2.9848020000000002</v>
      </c>
      <c r="N1477">
        <v>0.18254100000000001</v>
      </c>
      <c r="O1477">
        <v>5.8687950000000004</v>
      </c>
      <c r="P1477">
        <v>5.5440000000000003E-3</v>
      </c>
    </row>
    <row r="1478" spans="1:16" x14ac:dyDescent="0.2">
      <c r="A1478" t="s">
        <v>13</v>
      </c>
      <c r="B1478">
        <v>93</v>
      </c>
      <c r="C1478">
        <v>101</v>
      </c>
      <c r="D1478" t="s">
        <v>653</v>
      </c>
      <c r="G1478">
        <v>8</v>
      </c>
      <c r="H1478">
        <v>948.51829999999995</v>
      </c>
      <c r="I1478" t="s">
        <v>189</v>
      </c>
      <c r="J1478">
        <v>50.000003999999997</v>
      </c>
      <c r="K1478">
        <v>952.72207100000003</v>
      </c>
      <c r="L1478">
        <v>0.124082</v>
      </c>
      <c r="M1478">
        <v>3.6812930000000001</v>
      </c>
      <c r="N1478">
        <v>0.143038</v>
      </c>
      <c r="O1478">
        <v>5.7992730000000003</v>
      </c>
      <c r="P1478">
        <v>1.4839E-2</v>
      </c>
    </row>
    <row r="1479" spans="1:16" x14ac:dyDescent="0.2">
      <c r="A1479" t="s">
        <v>13</v>
      </c>
      <c r="B1479">
        <v>93</v>
      </c>
      <c r="C1479">
        <v>101</v>
      </c>
      <c r="D1479" t="s">
        <v>653</v>
      </c>
      <c r="G1479">
        <v>8</v>
      </c>
      <c r="H1479">
        <v>948.51829999999995</v>
      </c>
      <c r="I1479" t="s">
        <v>38</v>
      </c>
      <c r="J1479">
        <v>0</v>
      </c>
      <c r="K1479">
        <v>949.04077800000005</v>
      </c>
      <c r="L1479">
        <v>7.1159E-2</v>
      </c>
      <c r="M1479">
        <v>0</v>
      </c>
      <c r="N1479">
        <v>0</v>
      </c>
      <c r="O1479">
        <v>5.8527940000000003</v>
      </c>
      <c r="P1479">
        <v>1.6534E-2</v>
      </c>
    </row>
    <row r="1480" spans="1:16" x14ac:dyDescent="0.2">
      <c r="A1480" t="s">
        <v>13</v>
      </c>
      <c r="B1480">
        <v>93</v>
      </c>
      <c r="C1480">
        <v>101</v>
      </c>
      <c r="D1480" t="s">
        <v>653</v>
      </c>
      <c r="G1480">
        <v>8</v>
      </c>
      <c r="H1480">
        <v>948.51829999999995</v>
      </c>
      <c r="I1480" t="s">
        <v>38</v>
      </c>
      <c r="J1480">
        <v>0.05</v>
      </c>
      <c r="K1480">
        <v>950.68172200000004</v>
      </c>
      <c r="L1480">
        <v>9.3746999999999997E-2</v>
      </c>
      <c r="M1480">
        <v>1.6409450000000001</v>
      </c>
      <c r="N1480">
        <v>0.11769499999999999</v>
      </c>
      <c r="O1480">
        <v>5.8306440000000004</v>
      </c>
      <c r="P1480">
        <v>1.289E-2</v>
      </c>
    </row>
    <row r="1481" spans="1:16" x14ac:dyDescent="0.2">
      <c r="A1481" t="s">
        <v>13</v>
      </c>
      <c r="B1481">
        <v>93</v>
      </c>
      <c r="C1481">
        <v>101</v>
      </c>
      <c r="D1481" t="s">
        <v>653</v>
      </c>
      <c r="G1481">
        <v>8</v>
      </c>
      <c r="H1481">
        <v>948.51829999999995</v>
      </c>
      <c r="I1481" t="s">
        <v>38</v>
      </c>
      <c r="J1481">
        <v>0.5</v>
      </c>
      <c r="K1481">
        <v>951.19228299999997</v>
      </c>
      <c r="L1481">
        <v>0.109803</v>
      </c>
      <c r="M1481">
        <v>2.1515049999999998</v>
      </c>
      <c r="N1481">
        <v>0.13084499999999999</v>
      </c>
      <c r="O1481">
        <v>5.8175929999999996</v>
      </c>
      <c r="P1481">
        <v>2.2959999999999999E-3</v>
      </c>
    </row>
    <row r="1482" spans="1:16" x14ac:dyDescent="0.2">
      <c r="A1482" t="s">
        <v>13</v>
      </c>
      <c r="B1482">
        <v>93</v>
      </c>
      <c r="C1482">
        <v>101</v>
      </c>
      <c r="D1482" t="s">
        <v>653</v>
      </c>
      <c r="G1482">
        <v>8</v>
      </c>
      <c r="H1482">
        <v>948.51829999999995</v>
      </c>
      <c r="I1482" t="s">
        <v>38</v>
      </c>
      <c r="J1482">
        <v>5</v>
      </c>
      <c r="K1482">
        <v>952.02175</v>
      </c>
      <c r="L1482">
        <v>0.152757</v>
      </c>
      <c r="M1482">
        <v>2.9809730000000001</v>
      </c>
      <c r="N1482">
        <v>0.168518</v>
      </c>
      <c r="O1482">
        <v>5.8159609999999997</v>
      </c>
      <c r="P1482">
        <v>1.2822999999999999E-2</v>
      </c>
    </row>
    <row r="1483" spans="1:16" x14ac:dyDescent="0.2">
      <c r="A1483" t="s">
        <v>13</v>
      </c>
      <c r="B1483">
        <v>93</v>
      </c>
      <c r="C1483">
        <v>101</v>
      </c>
      <c r="D1483" t="s">
        <v>653</v>
      </c>
      <c r="G1483">
        <v>8</v>
      </c>
      <c r="H1483">
        <v>948.51829999999995</v>
      </c>
      <c r="I1483" t="s">
        <v>38</v>
      </c>
      <c r="J1483">
        <v>50.000003999999997</v>
      </c>
      <c r="K1483">
        <v>952.70810400000005</v>
      </c>
      <c r="L1483">
        <v>0.14623</v>
      </c>
      <c r="M1483">
        <v>3.6673260000000001</v>
      </c>
      <c r="N1483">
        <v>0.16262499999999999</v>
      </c>
      <c r="O1483">
        <v>5.8165060000000004</v>
      </c>
      <c r="P1483">
        <v>9.3089999999999996E-3</v>
      </c>
    </row>
    <row r="1484" spans="1:16" x14ac:dyDescent="0.2">
      <c r="A1484" t="s">
        <v>13</v>
      </c>
      <c r="B1484">
        <v>111</v>
      </c>
      <c r="C1484">
        <v>122</v>
      </c>
      <c r="D1484" t="s">
        <v>654</v>
      </c>
      <c r="G1484">
        <v>10</v>
      </c>
      <c r="H1484">
        <v>1495.7652</v>
      </c>
      <c r="I1484" t="s">
        <v>189</v>
      </c>
      <c r="J1484">
        <v>0</v>
      </c>
      <c r="K1484">
        <v>1496.4650389999999</v>
      </c>
      <c r="L1484">
        <v>9.6860000000000002E-2</v>
      </c>
      <c r="M1484">
        <v>0</v>
      </c>
      <c r="N1484">
        <v>0</v>
      </c>
      <c r="O1484">
        <v>9.9589250000000007</v>
      </c>
      <c r="P1484">
        <v>8.9275999999999994E-2</v>
      </c>
    </row>
    <row r="1485" spans="1:16" x14ac:dyDescent="0.2">
      <c r="A1485" t="s">
        <v>13</v>
      </c>
      <c r="B1485">
        <v>111</v>
      </c>
      <c r="C1485">
        <v>122</v>
      </c>
      <c r="D1485" t="s">
        <v>654</v>
      </c>
      <c r="G1485">
        <v>10</v>
      </c>
      <c r="H1485">
        <v>1495.7652</v>
      </c>
      <c r="I1485" t="s">
        <v>189</v>
      </c>
      <c r="J1485">
        <v>0.05</v>
      </c>
      <c r="K1485">
        <v>1498.0442880000001</v>
      </c>
      <c r="L1485">
        <v>0.105361</v>
      </c>
      <c r="M1485">
        <v>1.5792489999999999</v>
      </c>
      <c r="N1485">
        <v>0.143118</v>
      </c>
      <c r="O1485">
        <v>10.132294</v>
      </c>
      <c r="P1485">
        <v>0.16037399999999999</v>
      </c>
    </row>
    <row r="1486" spans="1:16" x14ac:dyDescent="0.2">
      <c r="A1486" t="s">
        <v>13</v>
      </c>
      <c r="B1486">
        <v>111</v>
      </c>
      <c r="C1486">
        <v>122</v>
      </c>
      <c r="D1486" t="s">
        <v>654</v>
      </c>
      <c r="G1486">
        <v>10</v>
      </c>
      <c r="H1486">
        <v>1495.7652</v>
      </c>
      <c r="I1486" t="s">
        <v>189</v>
      </c>
      <c r="J1486">
        <v>0.5</v>
      </c>
      <c r="K1486">
        <v>1498.2471459999999</v>
      </c>
      <c r="L1486">
        <v>0.12667400000000001</v>
      </c>
      <c r="M1486">
        <v>1.7821070000000001</v>
      </c>
      <c r="N1486">
        <v>0.15946199999999999</v>
      </c>
      <c r="O1486">
        <v>10.025444999999999</v>
      </c>
      <c r="P1486">
        <v>0.18707499999999999</v>
      </c>
    </row>
    <row r="1487" spans="1:16" x14ac:dyDescent="0.2">
      <c r="A1487" t="s">
        <v>13</v>
      </c>
      <c r="B1487">
        <v>111</v>
      </c>
      <c r="C1487">
        <v>122</v>
      </c>
      <c r="D1487" t="s">
        <v>654</v>
      </c>
      <c r="G1487">
        <v>10</v>
      </c>
      <c r="H1487">
        <v>1495.7652</v>
      </c>
      <c r="I1487" t="s">
        <v>189</v>
      </c>
      <c r="J1487">
        <v>5</v>
      </c>
      <c r="K1487">
        <v>1498.896718</v>
      </c>
      <c r="L1487">
        <v>8.7709999999999996E-2</v>
      </c>
      <c r="M1487">
        <v>2.4316789999999999</v>
      </c>
      <c r="N1487">
        <v>0.13067100000000001</v>
      </c>
      <c r="O1487">
        <v>9.8584370000000003</v>
      </c>
      <c r="P1487">
        <v>0.11801</v>
      </c>
    </row>
    <row r="1488" spans="1:16" x14ac:dyDescent="0.2">
      <c r="A1488" t="s">
        <v>13</v>
      </c>
      <c r="B1488">
        <v>111</v>
      </c>
      <c r="C1488">
        <v>122</v>
      </c>
      <c r="D1488" t="s">
        <v>654</v>
      </c>
      <c r="G1488">
        <v>10</v>
      </c>
      <c r="H1488">
        <v>1495.7652</v>
      </c>
      <c r="I1488" t="s">
        <v>189</v>
      </c>
      <c r="J1488">
        <v>50.000003999999997</v>
      </c>
      <c r="K1488">
        <v>1499.885147</v>
      </c>
      <c r="L1488">
        <v>0.28491300000000003</v>
      </c>
      <c r="M1488">
        <v>3.4201079999999999</v>
      </c>
      <c r="N1488">
        <v>0.300927</v>
      </c>
      <c r="O1488">
        <v>9.9612130000000008</v>
      </c>
      <c r="P1488">
        <v>0.26001000000000002</v>
      </c>
    </row>
    <row r="1489" spans="1:16" x14ac:dyDescent="0.2">
      <c r="A1489" t="s">
        <v>13</v>
      </c>
      <c r="B1489">
        <v>111</v>
      </c>
      <c r="C1489">
        <v>122</v>
      </c>
      <c r="D1489" t="s">
        <v>654</v>
      </c>
      <c r="G1489">
        <v>10</v>
      </c>
      <c r="H1489">
        <v>1495.7652</v>
      </c>
      <c r="I1489" t="s">
        <v>38</v>
      </c>
      <c r="J1489">
        <v>0</v>
      </c>
      <c r="K1489">
        <v>1496.4650389999999</v>
      </c>
      <c r="L1489">
        <v>9.6860000000000002E-2</v>
      </c>
      <c r="M1489">
        <v>0</v>
      </c>
      <c r="N1489">
        <v>0</v>
      </c>
      <c r="O1489">
        <v>9.9589250000000007</v>
      </c>
      <c r="P1489">
        <v>8.9275999999999994E-2</v>
      </c>
    </row>
    <row r="1490" spans="1:16" x14ac:dyDescent="0.2">
      <c r="A1490" t="s">
        <v>13</v>
      </c>
      <c r="B1490">
        <v>111</v>
      </c>
      <c r="C1490">
        <v>122</v>
      </c>
      <c r="D1490" t="s">
        <v>654</v>
      </c>
      <c r="G1490">
        <v>10</v>
      </c>
      <c r="H1490">
        <v>1495.7652</v>
      </c>
      <c r="I1490" t="s">
        <v>38</v>
      </c>
      <c r="J1490">
        <v>0.05</v>
      </c>
      <c r="K1490">
        <v>1497.9903899999999</v>
      </c>
      <c r="L1490">
        <v>0.26367699999999999</v>
      </c>
      <c r="M1490">
        <v>1.5253509999999999</v>
      </c>
      <c r="N1490">
        <v>0.28090399999999999</v>
      </c>
      <c r="O1490">
        <v>9.9419620000000002</v>
      </c>
      <c r="P1490">
        <v>0.226608</v>
      </c>
    </row>
    <row r="1491" spans="1:16" x14ac:dyDescent="0.2">
      <c r="A1491" t="s">
        <v>13</v>
      </c>
      <c r="B1491">
        <v>111</v>
      </c>
      <c r="C1491">
        <v>122</v>
      </c>
      <c r="D1491" t="s">
        <v>654</v>
      </c>
      <c r="G1491">
        <v>10</v>
      </c>
      <c r="H1491">
        <v>1495.7652</v>
      </c>
      <c r="I1491" t="s">
        <v>38</v>
      </c>
      <c r="J1491">
        <v>0.5</v>
      </c>
      <c r="K1491">
        <v>1498.2106879999999</v>
      </c>
      <c r="L1491">
        <v>0.29024499999999998</v>
      </c>
      <c r="M1491">
        <v>1.745649</v>
      </c>
      <c r="N1491">
        <v>0.305981</v>
      </c>
      <c r="O1491">
        <v>9.8672950000000004</v>
      </c>
      <c r="P1491">
        <v>9.1972999999999999E-2</v>
      </c>
    </row>
    <row r="1492" spans="1:16" x14ac:dyDescent="0.2">
      <c r="A1492" t="s">
        <v>13</v>
      </c>
      <c r="B1492">
        <v>111</v>
      </c>
      <c r="C1492">
        <v>122</v>
      </c>
      <c r="D1492" t="s">
        <v>654</v>
      </c>
      <c r="G1492">
        <v>10</v>
      </c>
      <c r="H1492">
        <v>1495.7652</v>
      </c>
      <c r="I1492" t="s">
        <v>38</v>
      </c>
      <c r="J1492">
        <v>5</v>
      </c>
      <c r="K1492">
        <v>1499.0903900000001</v>
      </c>
      <c r="L1492">
        <v>0.13458200000000001</v>
      </c>
      <c r="M1492">
        <v>2.6253500000000001</v>
      </c>
      <c r="N1492">
        <v>0.16581399999999999</v>
      </c>
      <c r="O1492">
        <v>9.7624130000000005</v>
      </c>
      <c r="P1492">
        <v>0.22009500000000001</v>
      </c>
    </row>
    <row r="1493" spans="1:16" x14ac:dyDescent="0.2">
      <c r="A1493" t="s">
        <v>13</v>
      </c>
      <c r="B1493">
        <v>111</v>
      </c>
      <c r="C1493">
        <v>122</v>
      </c>
      <c r="D1493" t="s">
        <v>654</v>
      </c>
      <c r="G1493">
        <v>10</v>
      </c>
      <c r="H1493">
        <v>1495.7652</v>
      </c>
      <c r="I1493" t="s">
        <v>38</v>
      </c>
      <c r="J1493">
        <v>50.000003999999997</v>
      </c>
      <c r="K1493">
        <v>1499.78584</v>
      </c>
      <c r="L1493">
        <v>0.43089100000000002</v>
      </c>
      <c r="M1493">
        <v>3.3208009999999999</v>
      </c>
      <c r="N1493">
        <v>0.44164399999999998</v>
      </c>
      <c r="O1493">
        <v>10.068451</v>
      </c>
      <c r="P1493">
        <v>9.2839000000000005E-2</v>
      </c>
    </row>
    <row r="1494" spans="1:16" x14ac:dyDescent="0.2">
      <c r="A1494" t="s">
        <v>13</v>
      </c>
      <c r="B1494">
        <v>123</v>
      </c>
      <c r="C1494">
        <v>130</v>
      </c>
      <c r="D1494" t="s">
        <v>655</v>
      </c>
      <c r="G1494">
        <v>7</v>
      </c>
      <c r="H1494">
        <v>1062.6095</v>
      </c>
      <c r="I1494" t="s">
        <v>189</v>
      </c>
      <c r="J1494">
        <v>0</v>
      </c>
      <c r="K1494">
        <v>1063.1343589999999</v>
      </c>
      <c r="L1494">
        <v>1.6212000000000001E-2</v>
      </c>
      <c r="M1494">
        <v>0</v>
      </c>
      <c r="N1494">
        <v>0</v>
      </c>
      <c r="O1494">
        <v>12.117467</v>
      </c>
      <c r="P1494">
        <v>2.7878E-2</v>
      </c>
    </row>
    <row r="1495" spans="1:16" x14ac:dyDescent="0.2">
      <c r="A1495" t="s">
        <v>13</v>
      </c>
      <c r="B1495">
        <v>123</v>
      </c>
      <c r="C1495">
        <v>130</v>
      </c>
      <c r="D1495" t="s">
        <v>655</v>
      </c>
      <c r="G1495">
        <v>7</v>
      </c>
      <c r="H1495">
        <v>1062.6095</v>
      </c>
      <c r="I1495" t="s">
        <v>189</v>
      </c>
      <c r="J1495">
        <v>0.05</v>
      </c>
      <c r="K1495">
        <v>1063.170378</v>
      </c>
      <c r="L1495">
        <v>2.7472E-2</v>
      </c>
      <c r="M1495">
        <v>3.6019000000000002E-2</v>
      </c>
      <c r="N1495">
        <v>3.1898000000000003E-2</v>
      </c>
      <c r="O1495">
        <v>12.155799999999999</v>
      </c>
      <c r="P1495">
        <v>2.4976999999999999E-2</v>
      </c>
    </row>
    <row r="1496" spans="1:16" x14ac:dyDescent="0.2">
      <c r="A1496" t="s">
        <v>13</v>
      </c>
      <c r="B1496">
        <v>123</v>
      </c>
      <c r="C1496">
        <v>130</v>
      </c>
      <c r="D1496" t="s">
        <v>655</v>
      </c>
      <c r="G1496">
        <v>7</v>
      </c>
      <c r="H1496">
        <v>1062.6095</v>
      </c>
      <c r="I1496" t="s">
        <v>189</v>
      </c>
      <c r="J1496">
        <v>0.5</v>
      </c>
      <c r="K1496">
        <v>1063.154307</v>
      </c>
      <c r="L1496">
        <v>2.4686E-2</v>
      </c>
      <c r="M1496">
        <v>1.9948E-2</v>
      </c>
      <c r="N1496">
        <v>2.9533E-2</v>
      </c>
      <c r="O1496">
        <v>12.109551</v>
      </c>
      <c r="P1496">
        <v>5.9740000000000001E-3</v>
      </c>
    </row>
    <row r="1497" spans="1:16" x14ac:dyDescent="0.2">
      <c r="A1497" t="s">
        <v>13</v>
      </c>
      <c r="B1497">
        <v>123</v>
      </c>
      <c r="C1497">
        <v>130</v>
      </c>
      <c r="D1497" t="s">
        <v>655</v>
      </c>
      <c r="G1497">
        <v>7</v>
      </c>
      <c r="H1497">
        <v>1062.6095</v>
      </c>
      <c r="I1497" t="s">
        <v>189</v>
      </c>
      <c r="J1497">
        <v>5</v>
      </c>
      <c r="K1497">
        <v>1063.148878</v>
      </c>
      <c r="L1497">
        <v>4.0065000000000003E-2</v>
      </c>
      <c r="M1497">
        <v>1.4518E-2</v>
      </c>
      <c r="N1497">
        <v>4.3221000000000002E-2</v>
      </c>
      <c r="O1497">
        <v>12.160280999999999</v>
      </c>
      <c r="P1497">
        <v>1.4765E-2</v>
      </c>
    </row>
    <row r="1498" spans="1:16" x14ac:dyDescent="0.2">
      <c r="A1498" t="s">
        <v>13</v>
      </c>
      <c r="B1498">
        <v>123</v>
      </c>
      <c r="C1498">
        <v>130</v>
      </c>
      <c r="D1498" t="s">
        <v>655</v>
      </c>
      <c r="G1498">
        <v>7</v>
      </c>
      <c r="H1498">
        <v>1062.6095</v>
      </c>
      <c r="I1498" t="s">
        <v>189</v>
      </c>
      <c r="J1498">
        <v>50.000003999999997</v>
      </c>
      <c r="K1498">
        <v>1063.2187120000001</v>
      </c>
      <c r="L1498">
        <v>4.7378000000000003E-2</v>
      </c>
      <c r="M1498">
        <v>8.4352999999999997E-2</v>
      </c>
      <c r="N1498">
        <v>5.0075000000000001E-2</v>
      </c>
      <c r="O1498">
        <v>12.082719000000001</v>
      </c>
      <c r="P1498">
        <v>1.0916E-2</v>
      </c>
    </row>
    <row r="1499" spans="1:16" x14ac:dyDescent="0.2">
      <c r="A1499" t="s">
        <v>13</v>
      </c>
      <c r="B1499">
        <v>123</v>
      </c>
      <c r="C1499">
        <v>130</v>
      </c>
      <c r="D1499" t="s">
        <v>655</v>
      </c>
      <c r="G1499">
        <v>7</v>
      </c>
      <c r="H1499">
        <v>1062.6095</v>
      </c>
      <c r="I1499" t="s">
        <v>38</v>
      </c>
      <c r="J1499">
        <v>0</v>
      </c>
      <c r="K1499">
        <v>1063.1343589999999</v>
      </c>
      <c r="L1499">
        <v>1.6212000000000001E-2</v>
      </c>
      <c r="M1499">
        <v>0</v>
      </c>
      <c r="N1499">
        <v>0</v>
      </c>
      <c r="O1499">
        <v>12.117467</v>
      </c>
      <c r="P1499">
        <v>2.7878E-2</v>
      </c>
    </row>
    <row r="1500" spans="1:16" x14ac:dyDescent="0.2">
      <c r="A1500" t="s">
        <v>13</v>
      </c>
      <c r="B1500">
        <v>123</v>
      </c>
      <c r="C1500">
        <v>130</v>
      </c>
      <c r="D1500" t="s">
        <v>655</v>
      </c>
      <c r="G1500">
        <v>7</v>
      </c>
      <c r="H1500">
        <v>1062.6095</v>
      </c>
      <c r="I1500" t="s">
        <v>38</v>
      </c>
      <c r="J1500">
        <v>0.05</v>
      </c>
      <c r="K1500">
        <v>1063.178797</v>
      </c>
      <c r="L1500">
        <v>3.2621999999999998E-2</v>
      </c>
      <c r="M1500">
        <v>4.4437999999999998E-2</v>
      </c>
      <c r="N1500">
        <v>3.6428000000000002E-2</v>
      </c>
      <c r="O1500">
        <v>12.10069</v>
      </c>
      <c r="P1500">
        <v>1.5827000000000001E-2</v>
      </c>
    </row>
    <row r="1501" spans="1:16" x14ac:dyDescent="0.2">
      <c r="A1501" t="s">
        <v>13</v>
      </c>
      <c r="B1501">
        <v>123</v>
      </c>
      <c r="C1501">
        <v>130</v>
      </c>
      <c r="D1501" t="s">
        <v>655</v>
      </c>
      <c r="G1501">
        <v>7</v>
      </c>
      <c r="H1501">
        <v>1062.6095</v>
      </c>
      <c r="I1501" t="s">
        <v>38</v>
      </c>
      <c r="J1501">
        <v>0.5</v>
      </c>
      <c r="K1501">
        <v>1063.1767130000001</v>
      </c>
      <c r="L1501">
        <v>4.5193999999999998E-2</v>
      </c>
      <c r="M1501">
        <v>4.2354000000000003E-2</v>
      </c>
      <c r="N1501">
        <v>4.8014000000000001E-2</v>
      </c>
      <c r="O1501">
        <v>12.079477000000001</v>
      </c>
      <c r="P1501">
        <v>1.5894999999999999E-2</v>
      </c>
    </row>
    <row r="1502" spans="1:16" x14ac:dyDescent="0.2">
      <c r="A1502" t="s">
        <v>13</v>
      </c>
      <c r="B1502">
        <v>123</v>
      </c>
      <c r="C1502">
        <v>130</v>
      </c>
      <c r="D1502" t="s">
        <v>655</v>
      </c>
      <c r="G1502">
        <v>7</v>
      </c>
      <c r="H1502">
        <v>1062.6095</v>
      </c>
      <c r="I1502" t="s">
        <v>38</v>
      </c>
      <c r="J1502">
        <v>5</v>
      </c>
      <c r="K1502">
        <v>1063.2289490000001</v>
      </c>
      <c r="L1502">
        <v>2.9180000000000001E-2</v>
      </c>
      <c r="M1502">
        <v>9.4589999999999994E-2</v>
      </c>
      <c r="N1502">
        <v>3.3381000000000001E-2</v>
      </c>
      <c r="O1502">
        <v>12.114259000000001</v>
      </c>
      <c r="P1502">
        <v>1.7066999999999999E-2</v>
      </c>
    </row>
    <row r="1503" spans="1:16" x14ac:dyDescent="0.2">
      <c r="A1503" t="s">
        <v>13</v>
      </c>
      <c r="B1503">
        <v>123</v>
      </c>
      <c r="C1503">
        <v>130</v>
      </c>
      <c r="D1503" t="s">
        <v>655</v>
      </c>
      <c r="G1503">
        <v>7</v>
      </c>
      <c r="H1503">
        <v>1062.6095</v>
      </c>
      <c r="I1503" t="s">
        <v>38</v>
      </c>
      <c r="J1503">
        <v>50.000003999999997</v>
      </c>
      <c r="K1503">
        <v>1063.203663</v>
      </c>
      <c r="L1503">
        <v>1.4995E-2</v>
      </c>
      <c r="M1503">
        <v>6.9303000000000003E-2</v>
      </c>
      <c r="N1503">
        <v>2.2082999999999998E-2</v>
      </c>
      <c r="O1503">
        <v>12.113163</v>
      </c>
      <c r="P1503">
        <v>2.8882000000000001E-2</v>
      </c>
    </row>
    <row r="1504" spans="1:16" x14ac:dyDescent="0.2">
      <c r="A1504" t="s">
        <v>13</v>
      </c>
      <c r="B1504">
        <v>124</v>
      </c>
      <c r="C1504">
        <v>130</v>
      </c>
      <c r="D1504" t="s">
        <v>656</v>
      </c>
      <c r="G1504">
        <v>6</v>
      </c>
      <c r="H1504">
        <v>949.52539999999999</v>
      </c>
      <c r="I1504" t="s">
        <v>189</v>
      </c>
      <c r="J1504">
        <v>0</v>
      </c>
      <c r="K1504">
        <v>950.13962700000002</v>
      </c>
      <c r="L1504">
        <v>7.4862999999999999E-2</v>
      </c>
      <c r="M1504">
        <v>0</v>
      </c>
      <c r="N1504">
        <v>0</v>
      </c>
      <c r="O1504">
        <v>12.113275</v>
      </c>
      <c r="P1504">
        <v>1.9734000000000002E-2</v>
      </c>
    </row>
    <row r="1505" spans="1:16" x14ac:dyDescent="0.2">
      <c r="A1505" t="s">
        <v>13</v>
      </c>
      <c r="B1505">
        <v>124</v>
      </c>
      <c r="C1505">
        <v>130</v>
      </c>
      <c r="D1505" t="s">
        <v>656</v>
      </c>
      <c r="G1505">
        <v>6</v>
      </c>
      <c r="H1505">
        <v>949.52539999999999</v>
      </c>
      <c r="I1505" t="s">
        <v>189</v>
      </c>
      <c r="J1505">
        <v>0.05</v>
      </c>
      <c r="K1505">
        <v>950.02830700000004</v>
      </c>
      <c r="L1505">
        <v>1.5819E-2</v>
      </c>
      <c r="M1505">
        <v>-0.11132</v>
      </c>
      <c r="N1505">
        <v>7.6516000000000001E-2</v>
      </c>
      <c r="O1505">
        <v>12.133095000000001</v>
      </c>
      <c r="P1505">
        <v>2.6124000000000001E-2</v>
      </c>
    </row>
    <row r="1506" spans="1:16" x14ac:dyDescent="0.2">
      <c r="A1506" t="s">
        <v>13</v>
      </c>
      <c r="B1506">
        <v>124</v>
      </c>
      <c r="C1506">
        <v>130</v>
      </c>
      <c r="D1506" t="s">
        <v>656</v>
      </c>
      <c r="G1506">
        <v>6</v>
      </c>
      <c r="H1506">
        <v>949.52539999999999</v>
      </c>
      <c r="I1506" t="s">
        <v>189</v>
      </c>
      <c r="J1506">
        <v>0.5</v>
      </c>
      <c r="K1506">
        <v>950.05162800000005</v>
      </c>
      <c r="L1506">
        <v>4.7431000000000001E-2</v>
      </c>
      <c r="M1506">
        <v>-8.7998999999999994E-2</v>
      </c>
      <c r="N1506">
        <v>8.8623999999999994E-2</v>
      </c>
      <c r="O1506">
        <v>12.10605</v>
      </c>
      <c r="P1506">
        <v>3.4350000000000001E-3</v>
      </c>
    </row>
    <row r="1507" spans="1:16" x14ac:dyDescent="0.2">
      <c r="A1507" t="s">
        <v>13</v>
      </c>
      <c r="B1507">
        <v>124</v>
      </c>
      <c r="C1507">
        <v>130</v>
      </c>
      <c r="D1507" t="s">
        <v>656</v>
      </c>
      <c r="G1507">
        <v>6</v>
      </c>
      <c r="H1507">
        <v>949.52539999999999</v>
      </c>
      <c r="I1507" t="s">
        <v>189</v>
      </c>
      <c r="J1507">
        <v>5</v>
      </c>
      <c r="K1507">
        <v>950.04805199999998</v>
      </c>
      <c r="L1507">
        <v>1.4367E-2</v>
      </c>
      <c r="M1507">
        <v>-9.1575000000000004E-2</v>
      </c>
      <c r="N1507">
        <v>7.6229000000000005E-2</v>
      </c>
      <c r="O1507">
        <v>12.152601000000001</v>
      </c>
      <c r="P1507">
        <v>1.5443999999999999E-2</v>
      </c>
    </row>
    <row r="1508" spans="1:16" x14ac:dyDescent="0.2">
      <c r="A1508" t="s">
        <v>13</v>
      </c>
      <c r="B1508">
        <v>124</v>
      </c>
      <c r="C1508">
        <v>130</v>
      </c>
      <c r="D1508" t="s">
        <v>656</v>
      </c>
      <c r="G1508">
        <v>6</v>
      </c>
      <c r="H1508">
        <v>949.52539999999999</v>
      </c>
      <c r="I1508" t="s">
        <v>189</v>
      </c>
      <c r="J1508">
        <v>50.000003999999997</v>
      </c>
      <c r="K1508">
        <v>950.01740600000005</v>
      </c>
      <c r="L1508">
        <v>7.3403999999999997E-2</v>
      </c>
      <c r="M1508">
        <v>-0.122221</v>
      </c>
      <c r="N1508">
        <v>0.10484599999999999</v>
      </c>
      <c r="O1508">
        <v>12.076565</v>
      </c>
      <c r="P1508">
        <v>1.1185E-2</v>
      </c>
    </row>
    <row r="1509" spans="1:16" x14ac:dyDescent="0.2">
      <c r="A1509" t="s">
        <v>13</v>
      </c>
      <c r="B1509">
        <v>124</v>
      </c>
      <c r="C1509">
        <v>130</v>
      </c>
      <c r="D1509" t="s">
        <v>656</v>
      </c>
      <c r="G1509">
        <v>6</v>
      </c>
      <c r="H1509">
        <v>949.52539999999999</v>
      </c>
      <c r="I1509" t="s">
        <v>38</v>
      </c>
      <c r="J1509">
        <v>0</v>
      </c>
      <c r="K1509">
        <v>950.13962700000002</v>
      </c>
      <c r="L1509">
        <v>7.4862999999999999E-2</v>
      </c>
      <c r="M1509">
        <v>0</v>
      </c>
      <c r="N1509">
        <v>0</v>
      </c>
      <c r="O1509">
        <v>12.113275</v>
      </c>
      <c r="P1509">
        <v>1.9734000000000002E-2</v>
      </c>
    </row>
    <row r="1510" spans="1:16" x14ac:dyDescent="0.2">
      <c r="A1510" t="s">
        <v>13</v>
      </c>
      <c r="B1510">
        <v>124</v>
      </c>
      <c r="C1510">
        <v>130</v>
      </c>
      <c r="D1510" t="s">
        <v>656</v>
      </c>
      <c r="G1510">
        <v>6</v>
      </c>
      <c r="H1510">
        <v>949.52539999999999</v>
      </c>
      <c r="I1510" t="s">
        <v>38</v>
      </c>
      <c r="J1510">
        <v>0.05</v>
      </c>
      <c r="K1510">
        <v>950.08432600000003</v>
      </c>
      <c r="L1510">
        <v>3.8147E-2</v>
      </c>
      <c r="M1510">
        <v>-5.5301000000000003E-2</v>
      </c>
      <c r="N1510">
        <v>8.4021999999999999E-2</v>
      </c>
      <c r="O1510">
        <v>12.102969</v>
      </c>
      <c r="P1510">
        <v>1.6364E-2</v>
      </c>
    </row>
    <row r="1511" spans="1:16" x14ac:dyDescent="0.2">
      <c r="A1511" t="s">
        <v>13</v>
      </c>
      <c r="B1511">
        <v>124</v>
      </c>
      <c r="C1511">
        <v>130</v>
      </c>
      <c r="D1511" t="s">
        <v>656</v>
      </c>
      <c r="G1511">
        <v>6</v>
      </c>
      <c r="H1511">
        <v>949.52539999999999</v>
      </c>
      <c r="I1511" t="s">
        <v>38</v>
      </c>
      <c r="J1511">
        <v>0.5</v>
      </c>
      <c r="K1511">
        <v>950.07843600000001</v>
      </c>
      <c r="L1511">
        <v>5.2186000000000003E-2</v>
      </c>
      <c r="M1511">
        <v>-6.1191000000000002E-2</v>
      </c>
      <c r="N1511">
        <v>9.1257000000000005E-2</v>
      </c>
      <c r="O1511">
        <v>12.070663</v>
      </c>
      <c r="P1511">
        <v>9.7940000000000006E-3</v>
      </c>
    </row>
    <row r="1512" spans="1:16" x14ac:dyDescent="0.2">
      <c r="A1512" t="s">
        <v>13</v>
      </c>
      <c r="B1512">
        <v>124</v>
      </c>
      <c r="C1512">
        <v>130</v>
      </c>
      <c r="D1512" t="s">
        <v>656</v>
      </c>
      <c r="G1512">
        <v>6</v>
      </c>
      <c r="H1512">
        <v>949.52539999999999</v>
      </c>
      <c r="I1512" t="s">
        <v>38</v>
      </c>
      <c r="J1512">
        <v>5</v>
      </c>
      <c r="K1512">
        <v>950.09357699999998</v>
      </c>
      <c r="L1512">
        <v>6.5619999999999998E-2</v>
      </c>
      <c r="M1512">
        <v>-4.6050000000000001E-2</v>
      </c>
      <c r="N1512">
        <v>9.9551000000000001E-2</v>
      </c>
      <c r="O1512">
        <v>12.117194</v>
      </c>
      <c r="P1512">
        <v>1.9448E-2</v>
      </c>
    </row>
    <row r="1513" spans="1:16" x14ac:dyDescent="0.2">
      <c r="A1513" t="s">
        <v>13</v>
      </c>
      <c r="B1513">
        <v>124</v>
      </c>
      <c r="C1513">
        <v>130</v>
      </c>
      <c r="D1513" t="s">
        <v>656</v>
      </c>
      <c r="G1513">
        <v>6</v>
      </c>
      <c r="H1513">
        <v>949.52539999999999</v>
      </c>
      <c r="I1513" t="s">
        <v>38</v>
      </c>
      <c r="J1513">
        <v>50.000003999999997</v>
      </c>
      <c r="K1513">
        <v>950.04735100000005</v>
      </c>
      <c r="L1513">
        <v>3.7383E-2</v>
      </c>
      <c r="M1513">
        <v>-9.2275999999999997E-2</v>
      </c>
      <c r="N1513">
        <v>8.3678000000000002E-2</v>
      </c>
      <c r="O1513">
        <v>12.098687999999999</v>
      </c>
      <c r="P1513">
        <v>3.1264E-2</v>
      </c>
    </row>
    <row r="1514" spans="1:16" x14ac:dyDescent="0.2">
      <c r="A1514" t="s">
        <v>13</v>
      </c>
      <c r="B1514">
        <v>156</v>
      </c>
      <c r="C1514">
        <v>163</v>
      </c>
      <c r="D1514" t="s">
        <v>657</v>
      </c>
      <c r="G1514">
        <v>7</v>
      </c>
      <c r="H1514">
        <v>1004.52</v>
      </c>
      <c r="I1514" t="s">
        <v>189</v>
      </c>
      <c r="J1514">
        <v>0</v>
      </c>
      <c r="K1514">
        <v>1005.041873</v>
      </c>
      <c r="L1514">
        <v>2.7699999999999999E-2</v>
      </c>
      <c r="M1514">
        <v>0</v>
      </c>
      <c r="N1514">
        <v>0</v>
      </c>
      <c r="O1514">
        <v>17.546589000000001</v>
      </c>
      <c r="P1514">
        <v>2.5100000000000001E-3</v>
      </c>
    </row>
    <row r="1515" spans="1:16" x14ac:dyDescent="0.2">
      <c r="A1515" t="s">
        <v>13</v>
      </c>
      <c r="B1515">
        <v>156</v>
      </c>
      <c r="C1515">
        <v>163</v>
      </c>
      <c r="D1515" t="s">
        <v>657</v>
      </c>
      <c r="G1515">
        <v>7</v>
      </c>
      <c r="H1515">
        <v>1004.52</v>
      </c>
      <c r="I1515" t="s">
        <v>189</v>
      </c>
      <c r="J1515">
        <v>0.05</v>
      </c>
      <c r="K1515">
        <v>1005.083473</v>
      </c>
      <c r="L1515">
        <v>2.6478999999999999E-2</v>
      </c>
      <c r="M1515">
        <v>4.1599999999999998E-2</v>
      </c>
      <c r="N1515">
        <v>3.832E-2</v>
      </c>
      <c r="O1515">
        <v>17.561031</v>
      </c>
      <c r="P1515">
        <v>6.9210000000000001E-3</v>
      </c>
    </row>
    <row r="1516" spans="1:16" x14ac:dyDescent="0.2">
      <c r="A1516" t="s">
        <v>13</v>
      </c>
      <c r="B1516">
        <v>156</v>
      </c>
      <c r="C1516">
        <v>163</v>
      </c>
      <c r="D1516" t="s">
        <v>657</v>
      </c>
      <c r="G1516">
        <v>7</v>
      </c>
      <c r="H1516">
        <v>1004.52</v>
      </c>
      <c r="I1516" t="s">
        <v>189</v>
      </c>
      <c r="J1516">
        <v>0.5</v>
      </c>
      <c r="K1516">
        <v>1005.109048</v>
      </c>
      <c r="L1516">
        <v>1.9008000000000001E-2</v>
      </c>
      <c r="M1516">
        <v>6.7173999999999998E-2</v>
      </c>
      <c r="N1516">
        <v>3.3595E-2</v>
      </c>
      <c r="O1516">
        <v>17.554013999999999</v>
      </c>
      <c r="P1516">
        <v>8.8909999999999996E-3</v>
      </c>
    </row>
    <row r="1517" spans="1:16" x14ac:dyDescent="0.2">
      <c r="A1517" t="s">
        <v>13</v>
      </c>
      <c r="B1517">
        <v>156</v>
      </c>
      <c r="C1517">
        <v>163</v>
      </c>
      <c r="D1517" t="s">
        <v>657</v>
      </c>
      <c r="G1517">
        <v>7</v>
      </c>
      <c r="H1517">
        <v>1004.52</v>
      </c>
      <c r="I1517" t="s">
        <v>189</v>
      </c>
      <c r="J1517">
        <v>5</v>
      </c>
      <c r="K1517">
        <v>1005.133421</v>
      </c>
      <c r="L1517">
        <v>4.3456000000000002E-2</v>
      </c>
      <c r="M1517">
        <v>9.1548000000000004E-2</v>
      </c>
      <c r="N1517">
        <v>5.1534000000000003E-2</v>
      </c>
      <c r="O1517">
        <v>17.580749999999998</v>
      </c>
      <c r="P1517">
        <v>1.0996000000000001E-2</v>
      </c>
    </row>
    <row r="1518" spans="1:16" x14ac:dyDescent="0.2">
      <c r="A1518" t="s">
        <v>13</v>
      </c>
      <c r="B1518">
        <v>156</v>
      </c>
      <c r="C1518">
        <v>163</v>
      </c>
      <c r="D1518" t="s">
        <v>657</v>
      </c>
      <c r="G1518">
        <v>7</v>
      </c>
      <c r="H1518">
        <v>1004.52</v>
      </c>
      <c r="I1518" t="s">
        <v>189</v>
      </c>
      <c r="J1518">
        <v>50.000003999999997</v>
      </c>
      <c r="K1518">
        <v>1005.364089</v>
      </c>
      <c r="L1518">
        <v>0.12134</v>
      </c>
      <c r="M1518">
        <v>0.322216</v>
      </c>
      <c r="N1518">
        <v>0.124461</v>
      </c>
      <c r="O1518">
        <v>17.555990000000001</v>
      </c>
      <c r="P1518">
        <v>7.365E-3</v>
      </c>
    </row>
    <row r="1519" spans="1:16" x14ac:dyDescent="0.2">
      <c r="A1519" t="s">
        <v>13</v>
      </c>
      <c r="B1519">
        <v>156</v>
      </c>
      <c r="C1519">
        <v>163</v>
      </c>
      <c r="D1519" t="s">
        <v>657</v>
      </c>
      <c r="G1519">
        <v>7</v>
      </c>
      <c r="H1519">
        <v>1004.52</v>
      </c>
      <c r="I1519" t="s">
        <v>38</v>
      </c>
      <c r="J1519">
        <v>0</v>
      </c>
      <c r="K1519">
        <v>1005.041873</v>
      </c>
      <c r="L1519">
        <v>2.7699999999999999E-2</v>
      </c>
      <c r="M1519">
        <v>0</v>
      </c>
      <c r="N1519">
        <v>0</v>
      </c>
      <c r="O1519">
        <v>17.546589000000001</v>
      </c>
      <c r="P1519">
        <v>2.5100000000000001E-3</v>
      </c>
    </row>
    <row r="1520" spans="1:16" x14ac:dyDescent="0.2">
      <c r="A1520" t="s">
        <v>13</v>
      </c>
      <c r="B1520">
        <v>156</v>
      </c>
      <c r="C1520">
        <v>163</v>
      </c>
      <c r="D1520" t="s">
        <v>657</v>
      </c>
      <c r="G1520">
        <v>7</v>
      </c>
      <c r="H1520">
        <v>1004.52</v>
      </c>
      <c r="I1520" t="s">
        <v>38</v>
      </c>
      <c r="J1520">
        <v>0.05</v>
      </c>
      <c r="K1520">
        <v>1005.056741</v>
      </c>
      <c r="L1520">
        <v>5.3073000000000002E-2</v>
      </c>
      <c r="M1520">
        <v>1.4867E-2</v>
      </c>
      <c r="N1520">
        <v>5.9866999999999997E-2</v>
      </c>
      <c r="O1520">
        <v>17.555762999999999</v>
      </c>
      <c r="P1520">
        <v>1.1920999999999999E-2</v>
      </c>
    </row>
    <row r="1521" spans="1:16" x14ac:dyDescent="0.2">
      <c r="A1521" t="s">
        <v>13</v>
      </c>
      <c r="B1521">
        <v>156</v>
      </c>
      <c r="C1521">
        <v>163</v>
      </c>
      <c r="D1521" t="s">
        <v>657</v>
      </c>
      <c r="G1521">
        <v>7</v>
      </c>
      <c r="H1521">
        <v>1004.52</v>
      </c>
      <c r="I1521" t="s">
        <v>38</v>
      </c>
      <c r="J1521">
        <v>0.5</v>
      </c>
      <c r="K1521">
        <v>1005.1021909999999</v>
      </c>
      <c r="L1521">
        <v>0.107802</v>
      </c>
      <c r="M1521">
        <v>6.0317999999999997E-2</v>
      </c>
      <c r="N1521">
        <v>0.111304</v>
      </c>
      <c r="O1521">
        <v>17.550341</v>
      </c>
      <c r="P1521">
        <v>6.8729999999999998E-3</v>
      </c>
    </row>
    <row r="1522" spans="1:16" x14ac:dyDescent="0.2">
      <c r="A1522" t="s">
        <v>13</v>
      </c>
      <c r="B1522">
        <v>156</v>
      </c>
      <c r="C1522">
        <v>163</v>
      </c>
      <c r="D1522" t="s">
        <v>657</v>
      </c>
      <c r="G1522">
        <v>7</v>
      </c>
      <c r="H1522">
        <v>1004.52</v>
      </c>
      <c r="I1522" t="s">
        <v>38</v>
      </c>
      <c r="J1522">
        <v>5</v>
      </c>
      <c r="K1522">
        <v>1005.174527</v>
      </c>
      <c r="L1522">
        <v>8.3334000000000005E-2</v>
      </c>
      <c r="M1522">
        <v>0.13265399999999999</v>
      </c>
      <c r="N1522">
        <v>8.7817000000000006E-2</v>
      </c>
      <c r="O1522">
        <v>17.574725999999998</v>
      </c>
      <c r="P1522">
        <v>7.5449999999999996E-3</v>
      </c>
    </row>
    <row r="1523" spans="1:16" x14ac:dyDescent="0.2">
      <c r="A1523" t="s">
        <v>13</v>
      </c>
      <c r="B1523">
        <v>156</v>
      </c>
      <c r="C1523">
        <v>163</v>
      </c>
      <c r="D1523" t="s">
        <v>657</v>
      </c>
      <c r="G1523">
        <v>7</v>
      </c>
      <c r="H1523">
        <v>1004.52</v>
      </c>
      <c r="I1523" t="s">
        <v>38</v>
      </c>
      <c r="J1523">
        <v>50.000003999999997</v>
      </c>
      <c r="K1523">
        <v>1005.3919969999999</v>
      </c>
      <c r="L1523">
        <v>8.0282999999999993E-2</v>
      </c>
      <c r="M1523">
        <v>0.35012399999999999</v>
      </c>
      <c r="N1523">
        <v>8.4927000000000002E-2</v>
      </c>
      <c r="O1523">
        <v>17.564015999999999</v>
      </c>
      <c r="P1523">
        <v>5.5900000000000004E-3</v>
      </c>
    </row>
    <row r="1524" spans="1:16" x14ac:dyDescent="0.2">
      <c r="A1524" t="s">
        <v>13</v>
      </c>
      <c r="B1524">
        <v>167</v>
      </c>
      <c r="C1524">
        <v>183</v>
      </c>
      <c r="D1524" t="s">
        <v>658</v>
      </c>
      <c r="G1524">
        <v>13</v>
      </c>
      <c r="H1524">
        <v>1958.9170999999999</v>
      </c>
      <c r="I1524" t="s">
        <v>189</v>
      </c>
      <c r="J1524">
        <v>0</v>
      </c>
      <c r="K1524">
        <v>1960.024842</v>
      </c>
      <c r="L1524">
        <v>1.8905999999999999E-2</v>
      </c>
      <c r="M1524">
        <v>0</v>
      </c>
      <c r="N1524">
        <v>0</v>
      </c>
      <c r="O1524">
        <v>13.713449000000001</v>
      </c>
      <c r="P1524">
        <v>1.0756999999999999E-2</v>
      </c>
    </row>
    <row r="1525" spans="1:16" x14ac:dyDescent="0.2">
      <c r="A1525" t="s">
        <v>13</v>
      </c>
      <c r="B1525">
        <v>167</v>
      </c>
      <c r="C1525">
        <v>183</v>
      </c>
      <c r="D1525" t="s">
        <v>658</v>
      </c>
      <c r="G1525">
        <v>13</v>
      </c>
      <c r="H1525">
        <v>1958.9170999999999</v>
      </c>
      <c r="I1525" t="s">
        <v>189</v>
      </c>
      <c r="J1525">
        <v>0.05</v>
      </c>
      <c r="K1525">
        <v>1961.473958</v>
      </c>
      <c r="L1525">
        <v>2.1805000000000001E-2</v>
      </c>
      <c r="M1525">
        <v>1.4491160000000001</v>
      </c>
      <c r="N1525">
        <v>2.886E-2</v>
      </c>
      <c r="O1525">
        <v>13.736509</v>
      </c>
      <c r="P1525">
        <v>3.4350000000000001E-3</v>
      </c>
    </row>
    <row r="1526" spans="1:16" x14ac:dyDescent="0.2">
      <c r="A1526" t="s">
        <v>13</v>
      </c>
      <c r="B1526">
        <v>167</v>
      </c>
      <c r="C1526">
        <v>183</v>
      </c>
      <c r="D1526" t="s">
        <v>658</v>
      </c>
      <c r="G1526">
        <v>13</v>
      </c>
      <c r="H1526">
        <v>1958.9170999999999</v>
      </c>
      <c r="I1526" t="s">
        <v>189</v>
      </c>
      <c r="J1526">
        <v>0.5</v>
      </c>
      <c r="K1526">
        <v>1962.356636</v>
      </c>
      <c r="L1526">
        <v>4.0518999999999999E-2</v>
      </c>
      <c r="M1526">
        <v>2.3317939999999999</v>
      </c>
      <c r="N1526">
        <v>4.4713000000000003E-2</v>
      </c>
      <c r="O1526">
        <v>13.727487</v>
      </c>
      <c r="P1526">
        <v>1.2755000000000001E-2</v>
      </c>
    </row>
    <row r="1527" spans="1:16" x14ac:dyDescent="0.2">
      <c r="A1527" t="s">
        <v>13</v>
      </c>
      <c r="B1527">
        <v>167</v>
      </c>
      <c r="C1527">
        <v>183</v>
      </c>
      <c r="D1527" t="s">
        <v>658</v>
      </c>
      <c r="G1527">
        <v>13</v>
      </c>
      <c r="H1527">
        <v>1958.9170999999999</v>
      </c>
      <c r="I1527" t="s">
        <v>189</v>
      </c>
      <c r="J1527">
        <v>5</v>
      </c>
      <c r="K1527">
        <v>1963.377215</v>
      </c>
      <c r="L1527">
        <v>5.5435999999999999E-2</v>
      </c>
      <c r="M1527">
        <v>3.352373</v>
      </c>
      <c r="N1527">
        <v>5.8570999999999998E-2</v>
      </c>
      <c r="O1527">
        <v>13.77402</v>
      </c>
      <c r="P1527">
        <v>1.5949000000000001E-2</v>
      </c>
    </row>
    <row r="1528" spans="1:16" x14ac:dyDescent="0.2">
      <c r="A1528" t="s">
        <v>13</v>
      </c>
      <c r="B1528">
        <v>167</v>
      </c>
      <c r="C1528">
        <v>183</v>
      </c>
      <c r="D1528" t="s">
        <v>658</v>
      </c>
      <c r="G1528">
        <v>13</v>
      </c>
      <c r="H1528">
        <v>1958.9170999999999</v>
      </c>
      <c r="I1528" t="s">
        <v>189</v>
      </c>
      <c r="J1528">
        <v>50.000003999999997</v>
      </c>
      <c r="K1528">
        <v>1964.528476</v>
      </c>
      <c r="L1528">
        <v>2.8660999999999999E-2</v>
      </c>
      <c r="M1528">
        <v>4.5036350000000001</v>
      </c>
      <c r="N1528">
        <v>3.4334999999999997E-2</v>
      </c>
      <c r="O1528">
        <v>13.728374000000001</v>
      </c>
      <c r="P1528">
        <v>9.7929999999999996E-3</v>
      </c>
    </row>
    <row r="1529" spans="1:16" x14ac:dyDescent="0.2">
      <c r="A1529" t="s">
        <v>13</v>
      </c>
      <c r="B1529">
        <v>167</v>
      </c>
      <c r="C1529">
        <v>183</v>
      </c>
      <c r="D1529" t="s">
        <v>658</v>
      </c>
      <c r="G1529">
        <v>13</v>
      </c>
      <c r="H1529">
        <v>1958.9170999999999</v>
      </c>
      <c r="I1529" t="s">
        <v>38</v>
      </c>
      <c r="J1529">
        <v>0</v>
      </c>
      <c r="K1529">
        <v>1960.024842</v>
      </c>
      <c r="L1529">
        <v>1.8905999999999999E-2</v>
      </c>
      <c r="M1529">
        <v>0</v>
      </c>
      <c r="N1529">
        <v>0</v>
      </c>
      <c r="O1529">
        <v>13.713449000000001</v>
      </c>
      <c r="P1529">
        <v>1.0756999999999999E-2</v>
      </c>
    </row>
    <row r="1530" spans="1:16" x14ac:dyDescent="0.2">
      <c r="A1530" t="s">
        <v>13</v>
      </c>
      <c r="B1530">
        <v>167</v>
      </c>
      <c r="C1530">
        <v>183</v>
      </c>
      <c r="D1530" t="s">
        <v>658</v>
      </c>
      <c r="G1530">
        <v>13</v>
      </c>
      <c r="H1530">
        <v>1958.9170999999999</v>
      </c>
      <c r="I1530" t="s">
        <v>38</v>
      </c>
      <c r="J1530">
        <v>0.05</v>
      </c>
      <c r="K1530">
        <v>1961.4600009999999</v>
      </c>
      <c r="L1530">
        <v>1.5298000000000001E-2</v>
      </c>
      <c r="M1530">
        <v>1.4351590000000001</v>
      </c>
      <c r="N1530">
        <v>2.4320000000000001E-2</v>
      </c>
      <c r="O1530">
        <v>13.710175</v>
      </c>
      <c r="P1530">
        <v>9.4669999999999997E-3</v>
      </c>
    </row>
    <row r="1531" spans="1:16" x14ac:dyDescent="0.2">
      <c r="A1531" t="s">
        <v>13</v>
      </c>
      <c r="B1531">
        <v>167</v>
      </c>
      <c r="C1531">
        <v>183</v>
      </c>
      <c r="D1531" t="s">
        <v>658</v>
      </c>
      <c r="G1531">
        <v>13</v>
      </c>
      <c r="H1531">
        <v>1958.9170999999999</v>
      </c>
      <c r="I1531" t="s">
        <v>38</v>
      </c>
      <c r="J1531">
        <v>0.5</v>
      </c>
      <c r="K1531">
        <v>1962.290739</v>
      </c>
      <c r="L1531">
        <v>8.1568000000000002E-2</v>
      </c>
      <c r="M1531">
        <v>2.2658969999999998</v>
      </c>
      <c r="N1531">
        <v>8.3729999999999999E-2</v>
      </c>
      <c r="O1531">
        <v>13.713148</v>
      </c>
      <c r="P1531">
        <v>1.8405999999999999E-2</v>
      </c>
    </row>
    <row r="1532" spans="1:16" x14ac:dyDescent="0.2">
      <c r="A1532" t="s">
        <v>13</v>
      </c>
      <c r="B1532">
        <v>167</v>
      </c>
      <c r="C1532">
        <v>183</v>
      </c>
      <c r="D1532" t="s">
        <v>658</v>
      </c>
      <c r="G1532">
        <v>13</v>
      </c>
      <c r="H1532">
        <v>1958.9170999999999</v>
      </c>
      <c r="I1532" t="s">
        <v>38</v>
      </c>
      <c r="J1532">
        <v>5</v>
      </c>
      <c r="K1532">
        <v>1963.3252170000001</v>
      </c>
      <c r="L1532">
        <v>4.1001000000000003E-2</v>
      </c>
      <c r="M1532">
        <v>3.3003749999999998</v>
      </c>
      <c r="N1532">
        <v>4.5150000000000003E-2</v>
      </c>
      <c r="O1532">
        <v>13.753814999999999</v>
      </c>
      <c r="P1532">
        <v>1.6608000000000001E-2</v>
      </c>
    </row>
    <row r="1533" spans="1:16" x14ac:dyDescent="0.2">
      <c r="A1533" t="s">
        <v>13</v>
      </c>
      <c r="B1533">
        <v>167</v>
      </c>
      <c r="C1533">
        <v>183</v>
      </c>
      <c r="D1533" t="s">
        <v>658</v>
      </c>
      <c r="G1533">
        <v>13</v>
      </c>
      <c r="H1533">
        <v>1958.9170999999999</v>
      </c>
      <c r="I1533" t="s">
        <v>38</v>
      </c>
      <c r="J1533">
        <v>50.000003999999997</v>
      </c>
      <c r="K1533">
        <v>1964.504009</v>
      </c>
      <c r="L1533">
        <v>8.8928999999999994E-2</v>
      </c>
      <c r="M1533">
        <v>4.4791670000000003</v>
      </c>
      <c r="N1533">
        <v>9.0915999999999997E-2</v>
      </c>
      <c r="O1533">
        <v>13.744619</v>
      </c>
      <c r="P1533">
        <v>1.8853000000000002E-2</v>
      </c>
    </row>
    <row r="1534" spans="1:16" x14ac:dyDescent="0.2">
      <c r="A1534" t="s">
        <v>13</v>
      </c>
      <c r="B1534">
        <v>168</v>
      </c>
      <c r="C1534">
        <v>182</v>
      </c>
      <c r="D1534" t="s">
        <v>659</v>
      </c>
      <c r="G1534">
        <v>11</v>
      </c>
      <c r="H1534">
        <v>1664.7801999999999</v>
      </c>
      <c r="I1534" t="s">
        <v>189</v>
      </c>
      <c r="J1534">
        <v>0</v>
      </c>
      <c r="K1534">
        <v>1665.6417750000001</v>
      </c>
      <c r="L1534">
        <v>3.5633999999999999E-2</v>
      </c>
      <c r="M1534">
        <v>0</v>
      </c>
      <c r="N1534">
        <v>0</v>
      </c>
      <c r="O1534">
        <v>10.021049</v>
      </c>
      <c r="P1534">
        <v>9.3690000000000006E-3</v>
      </c>
    </row>
    <row r="1535" spans="1:16" x14ac:dyDescent="0.2">
      <c r="A1535" t="s">
        <v>13</v>
      </c>
      <c r="B1535">
        <v>168</v>
      </c>
      <c r="C1535">
        <v>182</v>
      </c>
      <c r="D1535" t="s">
        <v>659</v>
      </c>
      <c r="G1535">
        <v>11</v>
      </c>
      <c r="H1535">
        <v>1664.7801999999999</v>
      </c>
      <c r="I1535" t="s">
        <v>189</v>
      </c>
      <c r="J1535">
        <v>0.05</v>
      </c>
      <c r="K1535">
        <v>1667.0350550000001</v>
      </c>
      <c r="L1535">
        <v>3.4384999999999999E-2</v>
      </c>
      <c r="M1535">
        <v>1.3932800000000001</v>
      </c>
      <c r="N1535">
        <v>4.9519000000000001E-2</v>
      </c>
      <c r="O1535">
        <v>10.027511000000001</v>
      </c>
      <c r="P1535">
        <v>1.1792E-2</v>
      </c>
    </row>
    <row r="1536" spans="1:16" x14ac:dyDescent="0.2">
      <c r="A1536" t="s">
        <v>13</v>
      </c>
      <c r="B1536">
        <v>168</v>
      </c>
      <c r="C1536">
        <v>182</v>
      </c>
      <c r="D1536" t="s">
        <v>659</v>
      </c>
      <c r="G1536">
        <v>11</v>
      </c>
      <c r="H1536">
        <v>1664.7801999999999</v>
      </c>
      <c r="I1536" t="s">
        <v>189</v>
      </c>
      <c r="J1536">
        <v>0.5</v>
      </c>
      <c r="K1536">
        <v>1667.6819170000001</v>
      </c>
      <c r="L1536">
        <v>1.8589999999999999E-2</v>
      </c>
      <c r="M1536">
        <v>2.0401410000000002</v>
      </c>
      <c r="N1536">
        <v>4.0191999999999999E-2</v>
      </c>
      <c r="O1536">
        <v>10.013393000000001</v>
      </c>
      <c r="P1536">
        <v>1.0404E-2</v>
      </c>
    </row>
    <row r="1537" spans="1:16" x14ac:dyDescent="0.2">
      <c r="A1537" t="s">
        <v>13</v>
      </c>
      <c r="B1537">
        <v>168</v>
      </c>
      <c r="C1537">
        <v>182</v>
      </c>
      <c r="D1537" t="s">
        <v>659</v>
      </c>
      <c r="G1537">
        <v>11</v>
      </c>
      <c r="H1537">
        <v>1664.7801999999999</v>
      </c>
      <c r="I1537" t="s">
        <v>189</v>
      </c>
      <c r="J1537">
        <v>5</v>
      </c>
      <c r="K1537">
        <v>1668.374474</v>
      </c>
      <c r="L1537">
        <v>2.6449E-2</v>
      </c>
      <c r="M1537">
        <v>2.7326990000000002</v>
      </c>
      <c r="N1537">
        <v>4.4377E-2</v>
      </c>
      <c r="O1537">
        <v>10.042437</v>
      </c>
      <c r="P1537">
        <v>5.8459999999999996E-3</v>
      </c>
    </row>
    <row r="1538" spans="1:16" x14ac:dyDescent="0.2">
      <c r="A1538" t="s">
        <v>13</v>
      </c>
      <c r="B1538">
        <v>168</v>
      </c>
      <c r="C1538">
        <v>182</v>
      </c>
      <c r="D1538" t="s">
        <v>659</v>
      </c>
      <c r="G1538">
        <v>11</v>
      </c>
      <c r="H1538">
        <v>1664.7801999999999</v>
      </c>
      <c r="I1538" t="s">
        <v>189</v>
      </c>
      <c r="J1538">
        <v>50.000003999999997</v>
      </c>
      <c r="K1538">
        <v>1669.168516</v>
      </c>
      <c r="L1538">
        <v>2.2617000000000002E-2</v>
      </c>
      <c r="M1538">
        <v>3.5267400000000002</v>
      </c>
      <c r="N1538">
        <v>4.2206E-2</v>
      </c>
      <c r="O1538">
        <v>9.9979099999999992</v>
      </c>
      <c r="P1538">
        <v>6.8409999999999999E-3</v>
      </c>
    </row>
    <row r="1539" spans="1:16" x14ac:dyDescent="0.2">
      <c r="A1539" t="s">
        <v>13</v>
      </c>
      <c r="B1539">
        <v>168</v>
      </c>
      <c r="C1539">
        <v>182</v>
      </c>
      <c r="D1539" t="s">
        <v>659</v>
      </c>
      <c r="G1539">
        <v>11</v>
      </c>
      <c r="H1539">
        <v>1664.7801999999999</v>
      </c>
      <c r="I1539" t="s">
        <v>38</v>
      </c>
      <c r="J1539">
        <v>0</v>
      </c>
      <c r="K1539">
        <v>1665.6417750000001</v>
      </c>
      <c r="L1539">
        <v>3.5633999999999999E-2</v>
      </c>
      <c r="M1539">
        <v>0</v>
      </c>
      <c r="N1539">
        <v>0</v>
      </c>
      <c r="O1539">
        <v>10.021049</v>
      </c>
      <c r="P1539">
        <v>9.3690000000000006E-3</v>
      </c>
    </row>
    <row r="1540" spans="1:16" x14ac:dyDescent="0.2">
      <c r="A1540" t="s">
        <v>13</v>
      </c>
      <c r="B1540">
        <v>168</v>
      </c>
      <c r="C1540">
        <v>182</v>
      </c>
      <c r="D1540" t="s">
        <v>659</v>
      </c>
      <c r="G1540">
        <v>11</v>
      </c>
      <c r="H1540">
        <v>1664.7801999999999</v>
      </c>
      <c r="I1540" t="s">
        <v>38</v>
      </c>
      <c r="J1540">
        <v>0.05</v>
      </c>
      <c r="K1540">
        <v>1667.0032269999999</v>
      </c>
      <c r="L1540">
        <v>5.3793000000000001E-2</v>
      </c>
      <c r="M1540">
        <v>1.3614520000000001</v>
      </c>
      <c r="N1540">
        <v>6.4524999999999999E-2</v>
      </c>
      <c r="O1540">
        <v>10.009637</v>
      </c>
      <c r="P1540">
        <v>1.1586000000000001E-2</v>
      </c>
    </row>
    <row r="1541" spans="1:16" x14ac:dyDescent="0.2">
      <c r="A1541" t="s">
        <v>13</v>
      </c>
      <c r="B1541">
        <v>168</v>
      </c>
      <c r="C1541">
        <v>182</v>
      </c>
      <c r="D1541" t="s">
        <v>659</v>
      </c>
      <c r="G1541">
        <v>11</v>
      </c>
      <c r="H1541">
        <v>1664.7801999999999</v>
      </c>
      <c r="I1541" t="s">
        <v>38</v>
      </c>
      <c r="J1541">
        <v>0.5</v>
      </c>
      <c r="K1541">
        <v>1667.6094880000001</v>
      </c>
      <c r="L1541">
        <v>9.3510999999999997E-2</v>
      </c>
      <c r="M1541">
        <v>1.9677119999999999</v>
      </c>
      <c r="N1541">
        <v>0.10007000000000001</v>
      </c>
      <c r="O1541">
        <v>9.9910230000000002</v>
      </c>
      <c r="P1541">
        <v>1.976E-2</v>
      </c>
    </row>
    <row r="1542" spans="1:16" x14ac:dyDescent="0.2">
      <c r="A1542" t="s">
        <v>13</v>
      </c>
      <c r="B1542">
        <v>168</v>
      </c>
      <c r="C1542">
        <v>182</v>
      </c>
      <c r="D1542" t="s">
        <v>659</v>
      </c>
      <c r="G1542">
        <v>11</v>
      </c>
      <c r="H1542">
        <v>1664.7801999999999</v>
      </c>
      <c r="I1542" t="s">
        <v>38</v>
      </c>
      <c r="J1542">
        <v>5</v>
      </c>
      <c r="K1542">
        <v>1668.2711449999999</v>
      </c>
      <c r="L1542">
        <v>1.3686E-2</v>
      </c>
      <c r="M1542">
        <v>2.6293690000000001</v>
      </c>
      <c r="N1542">
        <v>3.8171999999999998E-2</v>
      </c>
      <c r="O1542">
        <v>10.017162000000001</v>
      </c>
      <c r="P1542">
        <v>1.2678E-2</v>
      </c>
    </row>
    <row r="1543" spans="1:16" x14ac:dyDescent="0.2">
      <c r="A1543" t="s">
        <v>13</v>
      </c>
      <c r="B1543">
        <v>168</v>
      </c>
      <c r="C1543">
        <v>182</v>
      </c>
      <c r="D1543" t="s">
        <v>659</v>
      </c>
      <c r="G1543">
        <v>11</v>
      </c>
      <c r="H1543">
        <v>1664.7801999999999</v>
      </c>
      <c r="I1543" t="s">
        <v>38</v>
      </c>
      <c r="J1543">
        <v>50.000003999999997</v>
      </c>
      <c r="K1543">
        <v>1669.2083990000001</v>
      </c>
      <c r="L1543">
        <v>2.8257000000000001E-2</v>
      </c>
      <c r="M1543">
        <v>3.566624</v>
      </c>
      <c r="N1543">
        <v>4.5477999999999998E-2</v>
      </c>
      <c r="O1543">
        <v>9.9995510000000003</v>
      </c>
      <c r="P1543">
        <v>1.3617000000000001E-2</v>
      </c>
    </row>
    <row r="1544" spans="1:16" x14ac:dyDescent="0.2">
      <c r="A1544" t="s">
        <v>13</v>
      </c>
      <c r="B1544">
        <v>171</v>
      </c>
      <c r="C1544">
        <v>183</v>
      </c>
      <c r="D1544" t="s">
        <v>660</v>
      </c>
      <c r="G1544">
        <v>9</v>
      </c>
      <c r="H1544">
        <v>1506.7111</v>
      </c>
      <c r="I1544" t="s">
        <v>189</v>
      </c>
      <c r="J1544">
        <v>0</v>
      </c>
      <c r="K1544">
        <v>1507.506639</v>
      </c>
      <c r="L1544">
        <v>2.8941000000000001E-2</v>
      </c>
      <c r="M1544">
        <v>0</v>
      </c>
      <c r="N1544">
        <v>0</v>
      </c>
      <c r="O1544">
        <v>11.263995</v>
      </c>
      <c r="P1544">
        <v>1.2567E-2</v>
      </c>
    </row>
    <row r="1545" spans="1:16" x14ac:dyDescent="0.2">
      <c r="A1545" t="s">
        <v>13</v>
      </c>
      <c r="B1545">
        <v>171</v>
      </c>
      <c r="C1545">
        <v>183</v>
      </c>
      <c r="D1545" t="s">
        <v>660</v>
      </c>
      <c r="G1545">
        <v>9</v>
      </c>
      <c r="H1545">
        <v>1506.7111</v>
      </c>
      <c r="I1545" t="s">
        <v>189</v>
      </c>
      <c r="J1545">
        <v>0.05</v>
      </c>
      <c r="K1545">
        <v>1508.8163709999999</v>
      </c>
      <c r="L1545">
        <v>4.6767000000000003E-2</v>
      </c>
      <c r="M1545">
        <v>1.309731</v>
      </c>
      <c r="N1545">
        <v>5.4997999999999998E-2</v>
      </c>
      <c r="O1545">
        <v>11.269812999999999</v>
      </c>
      <c r="P1545">
        <v>1.8512000000000001E-2</v>
      </c>
    </row>
    <row r="1546" spans="1:16" x14ac:dyDescent="0.2">
      <c r="A1546" t="s">
        <v>13</v>
      </c>
      <c r="B1546">
        <v>171</v>
      </c>
      <c r="C1546">
        <v>183</v>
      </c>
      <c r="D1546" t="s">
        <v>660</v>
      </c>
      <c r="G1546">
        <v>9</v>
      </c>
      <c r="H1546">
        <v>1506.7111</v>
      </c>
      <c r="I1546" t="s">
        <v>189</v>
      </c>
      <c r="J1546">
        <v>0.5</v>
      </c>
      <c r="K1546">
        <v>1509.3627650000001</v>
      </c>
      <c r="L1546">
        <v>2.5859E-2</v>
      </c>
      <c r="M1546">
        <v>1.856125</v>
      </c>
      <c r="N1546">
        <v>3.8810999999999998E-2</v>
      </c>
      <c r="O1546">
        <v>11.263854</v>
      </c>
      <c r="P1546">
        <v>7.9660000000000009E-3</v>
      </c>
    </row>
    <row r="1547" spans="1:16" x14ac:dyDescent="0.2">
      <c r="A1547" t="s">
        <v>13</v>
      </c>
      <c r="B1547">
        <v>171</v>
      </c>
      <c r="C1547">
        <v>183</v>
      </c>
      <c r="D1547" t="s">
        <v>660</v>
      </c>
      <c r="G1547">
        <v>9</v>
      </c>
      <c r="H1547">
        <v>1506.7111</v>
      </c>
      <c r="I1547" t="s">
        <v>189</v>
      </c>
      <c r="J1547">
        <v>5</v>
      </c>
      <c r="K1547">
        <v>1510.05592</v>
      </c>
      <c r="L1547">
        <v>4.2540000000000001E-2</v>
      </c>
      <c r="M1547">
        <v>2.54928</v>
      </c>
      <c r="N1547">
        <v>5.1450999999999997E-2</v>
      </c>
      <c r="O1547">
        <v>11.289725000000001</v>
      </c>
      <c r="P1547">
        <v>4.1089999999999998E-3</v>
      </c>
    </row>
    <row r="1548" spans="1:16" x14ac:dyDescent="0.2">
      <c r="A1548" t="s">
        <v>13</v>
      </c>
      <c r="B1548">
        <v>171</v>
      </c>
      <c r="C1548">
        <v>183</v>
      </c>
      <c r="D1548" t="s">
        <v>660</v>
      </c>
      <c r="G1548">
        <v>9</v>
      </c>
      <c r="H1548">
        <v>1506.7111</v>
      </c>
      <c r="I1548" t="s">
        <v>189</v>
      </c>
      <c r="J1548">
        <v>50.000003999999997</v>
      </c>
      <c r="K1548">
        <v>1510.917408</v>
      </c>
      <c r="L1548">
        <v>3.8133E-2</v>
      </c>
      <c r="M1548">
        <v>3.4107690000000002</v>
      </c>
      <c r="N1548">
        <v>4.7871999999999998E-2</v>
      </c>
      <c r="O1548">
        <v>11.245343</v>
      </c>
      <c r="P1548">
        <v>9.7199999999999995E-3</v>
      </c>
    </row>
    <row r="1549" spans="1:16" x14ac:dyDescent="0.2">
      <c r="A1549" t="s">
        <v>13</v>
      </c>
      <c r="B1549">
        <v>171</v>
      </c>
      <c r="C1549">
        <v>183</v>
      </c>
      <c r="D1549" t="s">
        <v>660</v>
      </c>
      <c r="G1549">
        <v>9</v>
      </c>
      <c r="H1549">
        <v>1506.7111</v>
      </c>
      <c r="I1549" t="s">
        <v>38</v>
      </c>
      <c r="J1549">
        <v>0</v>
      </c>
      <c r="K1549">
        <v>1507.506639</v>
      </c>
      <c r="L1549">
        <v>2.8941000000000001E-2</v>
      </c>
      <c r="M1549">
        <v>0</v>
      </c>
      <c r="N1549">
        <v>0</v>
      </c>
      <c r="O1549">
        <v>11.263995</v>
      </c>
      <c r="P1549">
        <v>1.2567E-2</v>
      </c>
    </row>
    <row r="1550" spans="1:16" x14ac:dyDescent="0.2">
      <c r="A1550" t="s">
        <v>13</v>
      </c>
      <c r="B1550">
        <v>171</v>
      </c>
      <c r="C1550">
        <v>183</v>
      </c>
      <c r="D1550" t="s">
        <v>660</v>
      </c>
      <c r="G1550">
        <v>9</v>
      </c>
      <c r="H1550">
        <v>1506.7111</v>
      </c>
      <c r="I1550" t="s">
        <v>38</v>
      </c>
      <c r="J1550">
        <v>0.05</v>
      </c>
      <c r="K1550">
        <v>1508.7564010000001</v>
      </c>
      <c r="L1550">
        <v>5.2242999999999998E-2</v>
      </c>
      <c r="M1550">
        <v>1.249762</v>
      </c>
      <c r="N1550">
        <v>5.9723999999999999E-2</v>
      </c>
      <c r="O1550">
        <v>11.257654</v>
      </c>
      <c r="P1550">
        <v>1.1115E-2</v>
      </c>
    </row>
    <row r="1551" spans="1:16" x14ac:dyDescent="0.2">
      <c r="A1551" t="s">
        <v>13</v>
      </c>
      <c r="B1551">
        <v>171</v>
      </c>
      <c r="C1551">
        <v>183</v>
      </c>
      <c r="D1551" t="s">
        <v>660</v>
      </c>
      <c r="G1551">
        <v>9</v>
      </c>
      <c r="H1551">
        <v>1506.7111</v>
      </c>
      <c r="I1551" t="s">
        <v>38</v>
      </c>
      <c r="J1551">
        <v>0.5</v>
      </c>
      <c r="K1551">
        <v>1509.2981850000001</v>
      </c>
      <c r="L1551">
        <v>3.3604000000000002E-2</v>
      </c>
      <c r="M1551">
        <v>1.7915460000000001</v>
      </c>
      <c r="N1551">
        <v>4.4349E-2</v>
      </c>
      <c r="O1551">
        <v>11.251234</v>
      </c>
      <c r="P1551">
        <v>1.4152E-2</v>
      </c>
    </row>
    <row r="1552" spans="1:16" x14ac:dyDescent="0.2">
      <c r="A1552" t="s">
        <v>13</v>
      </c>
      <c r="B1552">
        <v>171</v>
      </c>
      <c r="C1552">
        <v>183</v>
      </c>
      <c r="D1552" t="s">
        <v>660</v>
      </c>
      <c r="G1552">
        <v>9</v>
      </c>
      <c r="H1552">
        <v>1506.7111</v>
      </c>
      <c r="I1552" t="s">
        <v>38</v>
      </c>
      <c r="J1552">
        <v>5</v>
      </c>
      <c r="K1552">
        <v>1510.057765</v>
      </c>
      <c r="L1552">
        <v>1.4685999999999999E-2</v>
      </c>
      <c r="M1552">
        <v>2.551126</v>
      </c>
      <c r="N1552">
        <v>3.2453999999999997E-2</v>
      </c>
      <c r="O1552">
        <v>11.271356000000001</v>
      </c>
      <c r="P1552">
        <v>6.3639999999999999E-3</v>
      </c>
    </row>
    <row r="1553" spans="1:16" x14ac:dyDescent="0.2">
      <c r="A1553" t="s">
        <v>13</v>
      </c>
      <c r="B1553">
        <v>171</v>
      </c>
      <c r="C1553">
        <v>183</v>
      </c>
      <c r="D1553" t="s">
        <v>660</v>
      </c>
      <c r="G1553">
        <v>9</v>
      </c>
      <c r="H1553">
        <v>1506.7111</v>
      </c>
      <c r="I1553" t="s">
        <v>38</v>
      </c>
      <c r="J1553">
        <v>50.000003999999997</v>
      </c>
      <c r="K1553">
        <v>1510.8529470000001</v>
      </c>
      <c r="L1553">
        <v>2.0698000000000001E-2</v>
      </c>
      <c r="M1553">
        <v>3.3463069999999999</v>
      </c>
      <c r="N1553">
        <v>3.5581000000000002E-2</v>
      </c>
      <c r="O1553">
        <v>11.267182999999999</v>
      </c>
      <c r="P1553">
        <v>1.5351E-2</v>
      </c>
    </row>
    <row r="1554" spans="1:16" x14ac:dyDescent="0.2">
      <c r="A1554" t="s">
        <v>13</v>
      </c>
      <c r="B1554">
        <v>187</v>
      </c>
      <c r="C1554">
        <v>196</v>
      </c>
      <c r="D1554" t="s">
        <v>661</v>
      </c>
      <c r="G1554">
        <v>9</v>
      </c>
      <c r="H1554">
        <v>1304.6164000000001</v>
      </c>
      <c r="I1554" t="s">
        <v>189</v>
      </c>
      <c r="J1554">
        <v>0</v>
      </c>
      <c r="K1554">
        <v>1305.3171589999999</v>
      </c>
      <c r="L1554">
        <v>4.0731000000000003E-2</v>
      </c>
      <c r="M1554">
        <v>0</v>
      </c>
      <c r="N1554">
        <v>0</v>
      </c>
      <c r="O1554">
        <v>5.537941</v>
      </c>
      <c r="P1554">
        <v>1.6976000000000002E-2</v>
      </c>
    </row>
    <row r="1555" spans="1:16" x14ac:dyDescent="0.2">
      <c r="A1555" t="s">
        <v>13</v>
      </c>
      <c r="B1555">
        <v>187</v>
      </c>
      <c r="C1555">
        <v>196</v>
      </c>
      <c r="D1555" t="s">
        <v>661</v>
      </c>
      <c r="G1555">
        <v>9</v>
      </c>
      <c r="H1555">
        <v>1304.6164000000001</v>
      </c>
      <c r="I1555" t="s">
        <v>189</v>
      </c>
      <c r="J1555">
        <v>0.05</v>
      </c>
      <c r="K1555">
        <v>1305.993733</v>
      </c>
      <c r="L1555">
        <v>5.1626999999999999E-2</v>
      </c>
      <c r="M1555">
        <v>0.67657500000000004</v>
      </c>
      <c r="N1555">
        <v>6.5759999999999999E-2</v>
      </c>
      <c r="O1555">
        <v>5.5206350000000004</v>
      </c>
      <c r="P1555">
        <v>1.1729E-2</v>
      </c>
    </row>
    <row r="1556" spans="1:16" x14ac:dyDescent="0.2">
      <c r="A1556" t="s">
        <v>13</v>
      </c>
      <c r="B1556">
        <v>187</v>
      </c>
      <c r="C1556">
        <v>196</v>
      </c>
      <c r="D1556" t="s">
        <v>661</v>
      </c>
      <c r="G1556">
        <v>9</v>
      </c>
      <c r="H1556">
        <v>1304.6164000000001</v>
      </c>
      <c r="I1556" t="s">
        <v>189</v>
      </c>
      <c r="J1556">
        <v>0.5</v>
      </c>
      <c r="K1556">
        <v>1306.364102</v>
      </c>
      <c r="L1556">
        <v>7.8477000000000005E-2</v>
      </c>
      <c r="M1556">
        <v>1.046943</v>
      </c>
      <c r="N1556">
        <v>8.8416999999999996E-2</v>
      </c>
      <c r="O1556">
        <v>5.5097519999999998</v>
      </c>
      <c r="P1556">
        <v>3.032E-3</v>
      </c>
    </row>
    <row r="1557" spans="1:16" x14ac:dyDescent="0.2">
      <c r="A1557" t="s">
        <v>13</v>
      </c>
      <c r="B1557">
        <v>187</v>
      </c>
      <c r="C1557">
        <v>196</v>
      </c>
      <c r="D1557" t="s">
        <v>661</v>
      </c>
      <c r="G1557">
        <v>9</v>
      </c>
      <c r="H1557">
        <v>1304.6164000000001</v>
      </c>
      <c r="I1557" t="s">
        <v>189</v>
      </c>
      <c r="J1557">
        <v>5</v>
      </c>
      <c r="K1557">
        <v>1307.05726</v>
      </c>
      <c r="L1557">
        <v>6.6483E-2</v>
      </c>
      <c r="M1557">
        <v>1.7401009999999999</v>
      </c>
      <c r="N1557">
        <v>7.7967999999999996E-2</v>
      </c>
      <c r="O1557">
        <v>5.5225059999999999</v>
      </c>
      <c r="P1557">
        <v>1.2179000000000001E-2</v>
      </c>
    </row>
    <row r="1558" spans="1:16" x14ac:dyDescent="0.2">
      <c r="A1558" t="s">
        <v>13</v>
      </c>
      <c r="B1558">
        <v>187</v>
      </c>
      <c r="C1558">
        <v>196</v>
      </c>
      <c r="D1558" t="s">
        <v>661</v>
      </c>
      <c r="G1558">
        <v>9</v>
      </c>
      <c r="H1558">
        <v>1304.6164000000001</v>
      </c>
      <c r="I1558" t="s">
        <v>189</v>
      </c>
      <c r="J1558">
        <v>50.000003999999997</v>
      </c>
      <c r="K1558">
        <v>1307.951726</v>
      </c>
      <c r="L1558">
        <v>1.4847000000000001E-2</v>
      </c>
      <c r="M1558">
        <v>2.6345670000000001</v>
      </c>
      <c r="N1558">
        <v>4.3352000000000002E-2</v>
      </c>
      <c r="O1558">
        <v>5.4924299999999997</v>
      </c>
      <c r="P1558">
        <v>1.0732999999999999E-2</v>
      </c>
    </row>
    <row r="1559" spans="1:16" x14ac:dyDescent="0.2">
      <c r="A1559" t="s">
        <v>13</v>
      </c>
      <c r="B1559">
        <v>187</v>
      </c>
      <c r="C1559">
        <v>196</v>
      </c>
      <c r="D1559" t="s">
        <v>661</v>
      </c>
      <c r="G1559">
        <v>9</v>
      </c>
      <c r="H1559">
        <v>1304.6164000000001</v>
      </c>
      <c r="I1559" t="s">
        <v>38</v>
      </c>
      <c r="J1559">
        <v>0</v>
      </c>
      <c r="K1559">
        <v>1305.3171589999999</v>
      </c>
      <c r="L1559">
        <v>4.0731000000000003E-2</v>
      </c>
      <c r="M1559">
        <v>0</v>
      </c>
      <c r="N1559">
        <v>0</v>
      </c>
      <c r="O1559">
        <v>5.537941</v>
      </c>
      <c r="P1559">
        <v>1.6976000000000002E-2</v>
      </c>
    </row>
    <row r="1560" spans="1:16" x14ac:dyDescent="0.2">
      <c r="A1560" t="s">
        <v>13</v>
      </c>
      <c r="B1560">
        <v>187</v>
      </c>
      <c r="C1560">
        <v>196</v>
      </c>
      <c r="D1560" t="s">
        <v>661</v>
      </c>
      <c r="G1560">
        <v>9</v>
      </c>
      <c r="H1560">
        <v>1304.6164000000001</v>
      </c>
      <c r="I1560" t="s">
        <v>38</v>
      </c>
      <c r="J1560">
        <v>0.05</v>
      </c>
      <c r="K1560">
        <v>1305.882865</v>
      </c>
      <c r="L1560">
        <v>7.4338000000000001E-2</v>
      </c>
      <c r="M1560">
        <v>0.56570699999999996</v>
      </c>
      <c r="N1560">
        <v>8.4764999999999993E-2</v>
      </c>
      <c r="O1560">
        <v>5.5082740000000001</v>
      </c>
      <c r="P1560">
        <v>9.214E-3</v>
      </c>
    </row>
    <row r="1561" spans="1:16" x14ac:dyDescent="0.2">
      <c r="A1561" t="s">
        <v>13</v>
      </c>
      <c r="B1561">
        <v>187</v>
      </c>
      <c r="C1561">
        <v>196</v>
      </c>
      <c r="D1561" t="s">
        <v>661</v>
      </c>
      <c r="G1561">
        <v>9</v>
      </c>
      <c r="H1561">
        <v>1304.6164000000001</v>
      </c>
      <c r="I1561" t="s">
        <v>38</v>
      </c>
      <c r="J1561">
        <v>0.5</v>
      </c>
      <c r="K1561">
        <v>1306.353893</v>
      </c>
      <c r="L1561">
        <v>3.6375999999999999E-2</v>
      </c>
      <c r="M1561">
        <v>1.036734</v>
      </c>
      <c r="N1561">
        <v>5.4608999999999998E-2</v>
      </c>
      <c r="O1561">
        <v>5.4853430000000003</v>
      </c>
      <c r="P1561">
        <v>1.1579000000000001E-2</v>
      </c>
    </row>
    <row r="1562" spans="1:16" x14ac:dyDescent="0.2">
      <c r="A1562" t="s">
        <v>13</v>
      </c>
      <c r="B1562">
        <v>187</v>
      </c>
      <c r="C1562">
        <v>196</v>
      </c>
      <c r="D1562" t="s">
        <v>661</v>
      </c>
      <c r="G1562">
        <v>9</v>
      </c>
      <c r="H1562">
        <v>1304.6164000000001</v>
      </c>
      <c r="I1562" t="s">
        <v>38</v>
      </c>
      <c r="J1562">
        <v>5</v>
      </c>
      <c r="K1562">
        <v>1307.093674</v>
      </c>
      <c r="L1562">
        <v>6.1311999999999998E-2</v>
      </c>
      <c r="M1562">
        <v>1.776516</v>
      </c>
      <c r="N1562">
        <v>7.3608000000000007E-2</v>
      </c>
      <c r="O1562">
        <v>5.4983529999999998</v>
      </c>
      <c r="P1562">
        <v>6.9709999999999998E-3</v>
      </c>
    </row>
    <row r="1563" spans="1:16" x14ac:dyDescent="0.2">
      <c r="A1563" t="s">
        <v>13</v>
      </c>
      <c r="B1563">
        <v>187</v>
      </c>
      <c r="C1563">
        <v>196</v>
      </c>
      <c r="D1563" t="s">
        <v>661</v>
      </c>
      <c r="G1563">
        <v>9</v>
      </c>
      <c r="H1563">
        <v>1304.6164000000001</v>
      </c>
      <c r="I1563" t="s">
        <v>38</v>
      </c>
      <c r="J1563">
        <v>50.000003999999997</v>
      </c>
      <c r="K1563">
        <v>1307.8938089999999</v>
      </c>
      <c r="L1563">
        <v>5.6736000000000002E-2</v>
      </c>
      <c r="M1563">
        <v>2.5766499999999999</v>
      </c>
      <c r="N1563">
        <v>6.9842000000000001E-2</v>
      </c>
      <c r="O1563">
        <v>5.5013949999999996</v>
      </c>
      <c r="P1563">
        <v>2.738E-3</v>
      </c>
    </row>
    <row r="1564" spans="1:16" x14ac:dyDescent="0.2">
      <c r="A1564" t="s">
        <v>13</v>
      </c>
      <c r="B1564">
        <v>197</v>
      </c>
      <c r="C1564">
        <v>207</v>
      </c>
      <c r="D1564" t="s">
        <v>662</v>
      </c>
      <c r="G1564">
        <v>9</v>
      </c>
      <c r="H1564">
        <v>1191.5826999999999</v>
      </c>
      <c r="I1564" t="s">
        <v>189</v>
      </c>
      <c r="J1564">
        <v>0</v>
      </c>
      <c r="K1564">
        <v>1192.1920250000001</v>
      </c>
      <c r="L1564">
        <v>5.3532000000000003E-2</v>
      </c>
      <c r="M1564">
        <v>0</v>
      </c>
      <c r="N1564">
        <v>0</v>
      </c>
      <c r="O1564">
        <v>10.566754</v>
      </c>
      <c r="P1564">
        <v>1.183E-2</v>
      </c>
    </row>
    <row r="1565" spans="1:16" x14ac:dyDescent="0.2">
      <c r="A1565" t="s">
        <v>13</v>
      </c>
      <c r="B1565">
        <v>197</v>
      </c>
      <c r="C1565">
        <v>207</v>
      </c>
      <c r="D1565" t="s">
        <v>662</v>
      </c>
      <c r="G1565">
        <v>9</v>
      </c>
      <c r="H1565">
        <v>1191.5826999999999</v>
      </c>
      <c r="I1565" t="s">
        <v>189</v>
      </c>
      <c r="J1565">
        <v>0.05</v>
      </c>
      <c r="K1565">
        <v>1194.4356889999999</v>
      </c>
      <c r="L1565">
        <v>5.0320999999999998E-2</v>
      </c>
      <c r="M1565">
        <v>2.2436639999999999</v>
      </c>
      <c r="N1565">
        <v>7.3470999999999995E-2</v>
      </c>
      <c r="O1565">
        <v>10.568711</v>
      </c>
      <c r="P1565">
        <v>1.2422000000000001E-2</v>
      </c>
    </row>
    <row r="1566" spans="1:16" x14ac:dyDescent="0.2">
      <c r="A1566" t="s">
        <v>13</v>
      </c>
      <c r="B1566">
        <v>197</v>
      </c>
      <c r="C1566">
        <v>207</v>
      </c>
      <c r="D1566" t="s">
        <v>662</v>
      </c>
      <c r="G1566">
        <v>9</v>
      </c>
      <c r="H1566">
        <v>1191.5826999999999</v>
      </c>
      <c r="I1566" t="s">
        <v>189</v>
      </c>
      <c r="J1566">
        <v>0.5</v>
      </c>
      <c r="K1566">
        <v>1194.2923000000001</v>
      </c>
      <c r="L1566">
        <v>8.0218999999999999E-2</v>
      </c>
      <c r="M1566">
        <v>2.1002749999999999</v>
      </c>
      <c r="N1566">
        <v>9.6439999999999998E-2</v>
      </c>
      <c r="O1566">
        <v>10.473291</v>
      </c>
      <c r="P1566">
        <v>0.17550399999999999</v>
      </c>
    </row>
    <row r="1567" spans="1:16" x14ac:dyDescent="0.2">
      <c r="A1567" t="s">
        <v>13</v>
      </c>
      <c r="B1567">
        <v>197</v>
      </c>
      <c r="C1567">
        <v>207</v>
      </c>
      <c r="D1567" t="s">
        <v>662</v>
      </c>
      <c r="G1567">
        <v>9</v>
      </c>
      <c r="H1567">
        <v>1191.5826999999999</v>
      </c>
      <c r="I1567" t="s">
        <v>189</v>
      </c>
      <c r="J1567">
        <v>5</v>
      </c>
      <c r="K1567">
        <v>1194.4090570000001</v>
      </c>
      <c r="L1567">
        <v>4.5837999999999997E-2</v>
      </c>
      <c r="M1567">
        <v>2.2170320000000001</v>
      </c>
      <c r="N1567">
        <v>7.0475999999999997E-2</v>
      </c>
      <c r="O1567">
        <v>10.589437999999999</v>
      </c>
      <c r="P1567">
        <v>4.653E-3</v>
      </c>
    </row>
    <row r="1568" spans="1:16" x14ac:dyDescent="0.2">
      <c r="A1568" t="s">
        <v>13</v>
      </c>
      <c r="B1568">
        <v>197</v>
      </c>
      <c r="C1568">
        <v>207</v>
      </c>
      <c r="D1568" t="s">
        <v>662</v>
      </c>
      <c r="G1568">
        <v>9</v>
      </c>
      <c r="H1568">
        <v>1191.5826999999999</v>
      </c>
      <c r="I1568" t="s">
        <v>189</v>
      </c>
      <c r="J1568">
        <v>50.000003999999997</v>
      </c>
      <c r="K1568">
        <v>1194.390093</v>
      </c>
      <c r="L1568">
        <v>2.7320000000000001E-2</v>
      </c>
      <c r="M1568">
        <v>2.1980680000000001</v>
      </c>
      <c r="N1568">
        <v>6.0101000000000002E-2</v>
      </c>
      <c r="O1568">
        <v>10.541532999999999</v>
      </c>
      <c r="P1568">
        <v>1.0120000000000001E-2</v>
      </c>
    </row>
    <row r="1569" spans="1:16" x14ac:dyDescent="0.2">
      <c r="A1569" t="s">
        <v>13</v>
      </c>
      <c r="B1569">
        <v>197</v>
      </c>
      <c r="C1569">
        <v>207</v>
      </c>
      <c r="D1569" t="s">
        <v>662</v>
      </c>
      <c r="G1569">
        <v>9</v>
      </c>
      <c r="H1569">
        <v>1191.5826999999999</v>
      </c>
      <c r="I1569" t="s">
        <v>38</v>
      </c>
      <c r="J1569">
        <v>0</v>
      </c>
      <c r="K1569">
        <v>1192.1920250000001</v>
      </c>
      <c r="L1569">
        <v>5.3532000000000003E-2</v>
      </c>
      <c r="M1569">
        <v>0</v>
      </c>
      <c r="N1569">
        <v>0</v>
      </c>
      <c r="O1569">
        <v>10.566754</v>
      </c>
      <c r="P1569">
        <v>1.183E-2</v>
      </c>
    </row>
    <row r="1570" spans="1:16" x14ac:dyDescent="0.2">
      <c r="A1570" t="s">
        <v>13</v>
      </c>
      <c r="B1570">
        <v>197</v>
      </c>
      <c r="C1570">
        <v>207</v>
      </c>
      <c r="D1570" t="s">
        <v>662</v>
      </c>
      <c r="G1570">
        <v>9</v>
      </c>
      <c r="H1570">
        <v>1191.5826999999999</v>
      </c>
      <c r="I1570" t="s">
        <v>38</v>
      </c>
      <c r="J1570">
        <v>0.05</v>
      </c>
      <c r="K1570">
        <v>1194.405405</v>
      </c>
      <c r="L1570">
        <v>3.2239999999999998E-2</v>
      </c>
      <c r="M1570">
        <v>2.2133799999999999</v>
      </c>
      <c r="N1570">
        <v>6.2490999999999998E-2</v>
      </c>
      <c r="O1570">
        <v>10.547051</v>
      </c>
      <c r="P1570">
        <v>1.1733E-2</v>
      </c>
    </row>
    <row r="1571" spans="1:16" x14ac:dyDescent="0.2">
      <c r="A1571" t="s">
        <v>13</v>
      </c>
      <c r="B1571">
        <v>197</v>
      </c>
      <c r="C1571">
        <v>207</v>
      </c>
      <c r="D1571" t="s">
        <v>662</v>
      </c>
      <c r="G1571">
        <v>9</v>
      </c>
      <c r="H1571">
        <v>1191.5826999999999</v>
      </c>
      <c r="I1571" t="s">
        <v>38</v>
      </c>
      <c r="J1571">
        <v>0.5</v>
      </c>
      <c r="K1571">
        <v>1194.373124</v>
      </c>
      <c r="L1571">
        <v>3.8755999999999999E-2</v>
      </c>
      <c r="M1571">
        <v>2.1810990000000001</v>
      </c>
      <c r="N1571">
        <v>6.6088999999999995E-2</v>
      </c>
      <c r="O1571">
        <v>10.544083000000001</v>
      </c>
      <c r="P1571">
        <v>2.1840999999999999E-2</v>
      </c>
    </row>
    <row r="1572" spans="1:16" x14ac:dyDescent="0.2">
      <c r="A1572" t="s">
        <v>13</v>
      </c>
      <c r="B1572">
        <v>197</v>
      </c>
      <c r="C1572">
        <v>207</v>
      </c>
      <c r="D1572" t="s">
        <v>662</v>
      </c>
      <c r="G1572">
        <v>9</v>
      </c>
      <c r="H1572">
        <v>1191.5826999999999</v>
      </c>
      <c r="I1572" t="s">
        <v>38</v>
      </c>
      <c r="J1572">
        <v>5</v>
      </c>
      <c r="K1572">
        <v>1194.331772</v>
      </c>
      <c r="L1572">
        <v>3.8911000000000001E-2</v>
      </c>
      <c r="M1572">
        <v>2.1397460000000001</v>
      </c>
      <c r="N1572">
        <v>6.6180000000000003E-2</v>
      </c>
      <c r="O1572">
        <v>10.558725000000001</v>
      </c>
      <c r="P1572">
        <v>6.7029999999999998E-3</v>
      </c>
    </row>
    <row r="1573" spans="1:16" x14ac:dyDescent="0.2">
      <c r="A1573" t="s">
        <v>13</v>
      </c>
      <c r="B1573">
        <v>197</v>
      </c>
      <c r="C1573">
        <v>207</v>
      </c>
      <c r="D1573" t="s">
        <v>662</v>
      </c>
      <c r="G1573">
        <v>9</v>
      </c>
      <c r="H1573">
        <v>1191.5826999999999</v>
      </c>
      <c r="I1573" t="s">
        <v>38</v>
      </c>
      <c r="J1573">
        <v>50.000003999999997</v>
      </c>
      <c r="K1573">
        <v>1194.459012</v>
      </c>
      <c r="L1573">
        <v>3.8315000000000002E-2</v>
      </c>
      <c r="M1573">
        <v>2.2669869999999999</v>
      </c>
      <c r="N1573">
        <v>6.5831000000000001E-2</v>
      </c>
      <c r="O1573">
        <v>10.548495000000001</v>
      </c>
      <c r="P1573">
        <v>1.3646E-2</v>
      </c>
    </row>
    <row r="1574" spans="1:16" x14ac:dyDescent="0.2">
      <c r="A1574" t="s">
        <v>13</v>
      </c>
      <c r="B1574">
        <v>197</v>
      </c>
      <c r="C1574">
        <v>208</v>
      </c>
      <c r="D1574" t="s">
        <v>663</v>
      </c>
      <c r="G1574">
        <v>10</v>
      </c>
      <c r="H1574">
        <v>1338.6511</v>
      </c>
      <c r="I1574" t="s">
        <v>189</v>
      </c>
      <c r="J1574">
        <v>0</v>
      </c>
      <c r="K1574">
        <v>1339.403266</v>
      </c>
      <c r="L1574">
        <v>2.5344999999999999E-2</v>
      </c>
      <c r="M1574">
        <v>0</v>
      </c>
      <c r="N1574">
        <v>0</v>
      </c>
      <c r="O1574">
        <v>13.523781</v>
      </c>
      <c r="P1574">
        <v>9.3760000000000007E-3</v>
      </c>
    </row>
    <row r="1575" spans="1:16" x14ac:dyDescent="0.2">
      <c r="A1575" t="s">
        <v>13</v>
      </c>
      <c r="B1575">
        <v>197</v>
      </c>
      <c r="C1575">
        <v>208</v>
      </c>
      <c r="D1575" t="s">
        <v>663</v>
      </c>
      <c r="G1575">
        <v>10</v>
      </c>
      <c r="H1575">
        <v>1338.6511</v>
      </c>
      <c r="I1575" t="s">
        <v>189</v>
      </c>
      <c r="J1575">
        <v>0.05</v>
      </c>
      <c r="K1575">
        <v>1341.9793420000001</v>
      </c>
      <c r="L1575">
        <v>8.8936000000000001E-2</v>
      </c>
      <c r="M1575">
        <v>2.576076</v>
      </c>
      <c r="N1575">
        <v>9.2477000000000004E-2</v>
      </c>
      <c r="O1575">
        <v>13.546151999999999</v>
      </c>
      <c r="P1575">
        <v>1.1995E-2</v>
      </c>
    </row>
    <row r="1576" spans="1:16" x14ac:dyDescent="0.2">
      <c r="A1576" t="s">
        <v>13</v>
      </c>
      <c r="B1576">
        <v>197</v>
      </c>
      <c r="C1576">
        <v>208</v>
      </c>
      <c r="D1576" t="s">
        <v>663</v>
      </c>
      <c r="G1576">
        <v>10</v>
      </c>
      <c r="H1576">
        <v>1338.6511</v>
      </c>
      <c r="I1576" t="s">
        <v>189</v>
      </c>
      <c r="J1576">
        <v>0.5</v>
      </c>
      <c r="K1576">
        <v>1342.012986</v>
      </c>
      <c r="L1576">
        <v>3.9446000000000002E-2</v>
      </c>
      <c r="M1576">
        <v>2.6097199999999998</v>
      </c>
      <c r="N1576">
        <v>4.6886999999999998E-2</v>
      </c>
      <c r="O1576">
        <v>13.531435999999999</v>
      </c>
      <c r="P1576">
        <v>1.2939000000000001E-2</v>
      </c>
    </row>
    <row r="1577" spans="1:16" x14ac:dyDescent="0.2">
      <c r="A1577" t="s">
        <v>13</v>
      </c>
      <c r="B1577">
        <v>197</v>
      </c>
      <c r="C1577">
        <v>208</v>
      </c>
      <c r="D1577" t="s">
        <v>663</v>
      </c>
      <c r="G1577">
        <v>10</v>
      </c>
      <c r="H1577">
        <v>1338.6511</v>
      </c>
      <c r="I1577" t="s">
        <v>189</v>
      </c>
      <c r="J1577">
        <v>5</v>
      </c>
      <c r="K1577">
        <v>1341.932728</v>
      </c>
      <c r="L1577">
        <v>2.7614E-2</v>
      </c>
      <c r="M1577">
        <v>2.5294620000000001</v>
      </c>
      <c r="N1577">
        <v>3.7482000000000001E-2</v>
      </c>
      <c r="O1577">
        <v>13.582302</v>
      </c>
      <c r="P1577">
        <v>1.5994999999999999E-2</v>
      </c>
    </row>
    <row r="1578" spans="1:16" x14ac:dyDescent="0.2">
      <c r="A1578" t="s">
        <v>13</v>
      </c>
      <c r="B1578">
        <v>197</v>
      </c>
      <c r="C1578">
        <v>208</v>
      </c>
      <c r="D1578" t="s">
        <v>663</v>
      </c>
      <c r="G1578">
        <v>10</v>
      </c>
      <c r="H1578">
        <v>1338.6511</v>
      </c>
      <c r="I1578" t="s">
        <v>189</v>
      </c>
      <c r="J1578">
        <v>50.000003999999997</v>
      </c>
      <c r="K1578">
        <v>1342.0895559999999</v>
      </c>
      <c r="L1578">
        <v>1.7676999999999998E-2</v>
      </c>
      <c r="M1578">
        <v>2.6862900000000001</v>
      </c>
      <c r="N1578">
        <v>3.0901000000000001E-2</v>
      </c>
      <c r="O1578">
        <v>13.527272</v>
      </c>
      <c r="P1578">
        <v>1.2827E-2</v>
      </c>
    </row>
    <row r="1579" spans="1:16" x14ac:dyDescent="0.2">
      <c r="A1579" t="s">
        <v>13</v>
      </c>
      <c r="B1579">
        <v>197</v>
      </c>
      <c r="C1579">
        <v>208</v>
      </c>
      <c r="D1579" t="s">
        <v>663</v>
      </c>
      <c r="G1579">
        <v>10</v>
      </c>
      <c r="H1579">
        <v>1338.6511</v>
      </c>
      <c r="I1579" t="s">
        <v>38</v>
      </c>
      <c r="J1579">
        <v>0</v>
      </c>
      <c r="K1579">
        <v>1339.403266</v>
      </c>
      <c r="L1579">
        <v>2.5344999999999999E-2</v>
      </c>
      <c r="M1579">
        <v>0</v>
      </c>
      <c r="N1579">
        <v>0</v>
      </c>
      <c r="O1579">
        <v>13.523781</v>
      </c>
      <c r="P1579">
        <v>9.3760000000000007E-3</v>
      </c>
    </row>
    <row r="1580" spans="1:16" x14ac:dyDescent="0.2">
      <c r="A1580" t="s">
        <v>13</v>
      </c>
      <c r="B1580">
        <v>197</v>
      </c>
      <c r="C1580">
        <v>208</v>
      </c>
      <c r="D1580" t="s">
        <v>663</v>
      </c>
      <c r="G1580">
        <v>10</v>
      </c>
      <c r="H1580">
        <v>1338.6511</v>
      </c>
      <c r="I1580" t="s">
        <v>38</v>
      </c>
      <c r="J1580">
        <v>0.05</v>
      </c>
      <c r="K1580">
        <v>1342.0181620000001</v>
      </c>
      <c r="L1580">
        <v>5.6734E-2</v>
      </c>
      <c r="M1580">
        <v>2.6148959999999999</v>
      </c>
      <c r="N1580">
        <v>6.2137999999999999E-2</v>
      </c>
      <c r="O1580">
        <v>13.515534000000001</v>
      </c>
      <c r="P1580">
        <v>1.0352999999999999E-2</v>
      </c>
    </row>
    <row r="1581" spans="1:16" x14ac:dyDescent="0.2">
      <c r="A1581" t="s">
        <v>13</v>
      </c>
      <c r="B1581">
        <v>197</v>
      </c>
      <c r="C1581">
        <v>208</v>
      </c>
      <c r="D1581" t="s">
        <v>663</v>
      </c>
      <c r="G1581">
        <v>10</v>
      </c>
      <c r="H1581">
        <v>1338.6511</v>
      </c>
      <c r="I1581" t="s">
        <v>38</v>
      </c>
      <c r="J1581">
        <v>0.5</v>
      </c>
      <c r="K1581">
        <v>1341.9923309999999</v>
      </c>
      <c r="L1581">
        <v>5.2394000000000003E-2</v>
      </c>
      <c r="M1581">
        <v>2.5890650000000002</v>
      </c>
      <c r="N1581">
        <v>5.8201999999999997E-2</v>
      </c>
      <c r="O1581">
        <v>13.507733</v>
      </c>
      <c r="P1581">
        <v>1.0536E-2</v>
      </c>
    </row>
    <row r="1582" spans="1:16" x14ac:dyDescent="0.2">
      <c r="A1582" t="s">
        <v>13</v>
      </c>
      <c r="B1582">
        <v>197</v>
      </c>
      <c r="C1582">
        <v>208</v>
      </c>
      <c r="D1582" t="s">
        <v>663</v>
      </c>
      <c r="G1582">
        <v>10</v>
      </c>
      <c r="H1582">
        <v>1338.6511</v>
      </c>
      <c r="I1582" t="s">
        <v>38</v>
      </c>
      <c r="J1582">
        <v>5</v>
      </c>
      <c r="K1582">
        <v>1341.9575729999999</v>
      </c>
      <c r="L1582">
        <v>4.6876000000000001E-2</v>
      </c>
      <c r="M1582">
        <v>2.5543070000000001</v>
      </c>
      <c r="N1582">
        <v>5.3289000000000003E-2</v>
      </c>
      <c r="O1582">
        <v>13.544931</v>
      </c>
      <c r="P1582">
        <v>1.2559000000000001E-2</v>
      </c>
    </row>
    <row r="1583" spans="1:16" x14ac:dyDescent="0.2">
      <c r="A1583" t="s">
        <v>13</v>
      </c>
      <c r="B1583">
        <v>197</v>
      </c>
      <c r="C1583">
        <v>208</v>
      </c>
      <c r="D1583" t="s">
        <v>663</v>
      </c>
      <c r="G1583">
        <v>10</v>
      </c>
      <c r="H1583">
        <v>1338.6511</v>
      </c>
      <c r="I1583" t="s">
        <v>38</v>
      </c>
      <c r="J1583">
        <v>50.000003999999997</v>
      </c>
      <c r="K1583">
        <v>1342.038986</v>
      </c>
      <c r="L1583">
        <v>3.9933999999999997E-2</v>
      </c>
      <c r="M1583">
        <v>2.6357200000000001</v>
      </c>
      <c r="N1583">
        <v>4.7298E-2</v>
      </c>
      <c r="O1583">
        <v>13.532423</v>
      </c>
      <c r="P1583">
        <v>2.3473999999999998E-2</v>
      </c>
    </row>
    <row r="1584" spans="1:16" x14ac:dyDescent="0.2">
      <c r="A1584" t="s">
        <v>13</v>
      </c>
      <c r="B1584">
        <v>212</v>
      </c>
      <c r="C1584">
        <v>225</v>
      </c>
      <c r="D1584" t="s">
        <v>664</v>
      </c>
      <c r="G1584">
        <v>11</v>
      </c>
      <c r="H1584">
        <v>1648.8251</v>
      </c>
      <c r="I1584" t="s">
        <v>189</v>
      </c>
      <c r="J1584">
        <v>0</v>
      </c>
      <c r="K1584">
        <v>1649.7583729999999</v>
      </c>
      <c r="L1584">
        <v>8.2120000000000005E-3</v>
      </c>
      <c r="M1584">
        <v>0</v>
      </c>
      <c r="N1584">
        <v>0</v>
      </c>
      <c r="O1584">
        <v>13.591060000000001</v>
      </c>
      <c r="P1584">
        <v>2.405E-3</v>
      </c>
    </row>
    <row r="1585" spans="1:16" x14ac:dyDescent="0.2">
      <c r="A1585" t="s">
        <v>13</v>
      </c>
      <c r="B1585">
        <v>212</v>
      </c>
      <c r="C1585">
        <v>225</v>
      </c>
      <c r="D1585" t="s">
        <v>664</v>
      </c>
      <c r="G1585">
        <v>11</v>
      </c>
      <c r="H1585">
        <v>1648.8251</v>
      </c>
      <c r="I1585" t="s">
        <v>189</v>
      </c>
      <c r="J1585">
        <v>0.05</v>
      </c>
      <c r="K1585">
        <v>1655.701517</v>
      </c>
      <c r="L1585">
        <v>6.4780000000000004E-2</v>
      </c>
      <c r="M1585">
        <v>5.9431440000000002</v>
      </c>
      <c r="N1585">
        <v>6.5297999999999995E-2</v>
      </c>
      <c r="O1585">
        <v>13.605216</v>
      </c>
      <c r="P1585">
        <v>1.2154E-2</v>
      </c>
    </row>
    <row r="1586" spans="1:16" x14ac:dyDescent="0.2">
      <c r="A1586" t="s">
        <v>13</v>
      </c>
      <c r="B1586">
        <v>212</v>
      </c>
      <c r="C1586">
        <v>225</v>
      </c>
      <c r="D1586" t="s">
        <v>664</v>
      </c>
      <c r="G1586">
        <v>11</v>
      </c>
      <c r="H1586">
        <v>1648.8251</v>
      </c>
      <c r="I1586" t="s">
        <v>189</v>
      </c>
      <c r="J1586">
        <v>0.5</v>
      </c>
      <c r="K1586">
        <v>1655.591473</v>
      </c>
      <c r="L1586">
        <v>6.3190999999999997E-2</v>
      </c>
      <c r="M1586">
        <v>5.8330989999999998</v>
      </c>
      <c r="N1586">
        <v>6.3723000000000002E-2</v>
      </c>
      <c r="O1586">
        <v>13.592461999999999</v>
      </c>
      <c r="P1586">
        <v>1.7077999999999999E-2</v>
      </c>
    </row>
    <row r="1587" spans="1:16" x14ac:dyDescent="0.2">
      <c r="A1587" t="s">
        <v>13</v>
      </c>
      <c r="B1587">
        <v>212</v>
      </c>
      <c r="C1587">
        <v>225</v>
      </c>
      <c r="D1587" t="s">
        <v>664</v>
      </c>
      <c r="G1587">
        <v>11</v>
      </c>
      <c r="H1587">
        <v>1648.8251</v>
      </c>
      <c r="I1587" t="s">
        <v>189</v>
      </c>
      <c r="J1587">
        <v>5</v>
      </c>
      <c r="K1587">
        <v>1655.4632899999999</v>
      </c>
      <c r="L1587">
        <v>5.7487000000000003E-2</v>
      </c>
      <c r="M1587">
        <v>5.7049159999999999</v>
      </c>
      <c r="N1587">
        <v>5.8069999999999997E-2</v>
      </c>
      <c r="O1587">
        <v>13.647527999999999</v>
      </c>
      <c r="P1587">
        <v>2.0296999999999999E-2</v>
      </c>
    </row>
    <row r="1588" spans="1:16" x14ac:dyDescent="0.2">
      <c r="A1588" t="s">
        <v>13</v>
      </c>
      <c r="B1588">
        <v>212</v>
      </c>
      <c r="C1588">
        <v>225</v>
      </c>
      <c r="D1588" t="s">
        <v>664</v>
      </c>
      <c r="G1588">
        <v>11</v>
      </c>
      <c r="H1588">
        <v>1648.8251</v>
      </c>
      <c r="I1588" t="s">
        <v>189</v>
      </c>
      <c r="J1588">
        <v>50.000003999999997</v>
      </c>
      <c r="K1588">
        <v>1655.4523119999999</v>
      </c>
      <c r="L1588">
        <v>8.8599999999999998E-3</v>
      </c>
      <c r="M1588">
        <v>5.6939380000000002</v>
      </c>
      <c r="N1588">
        <v>1.208E-2</v>
      </c>
      <c r="O1588">
        <v>13.583561</v>
      </c>
      <c r="P1588">
        <v>9.4070000000000004E-3</v>
      </c>
    </row>
    <row r="1589" spans="1:16" x14ac:dyDescent="0.2">
      <c r="A1589" t="s">
        <v>13</v>
      </c>
      <c r="B1589">
        <v>212</v>
      </c>
      <c r="C1589">
        <v>225</v>
      </c>
      <c r="D1589" t="s">
        <v>664</v>
      </c>
      <c r="G1589">
        <v>11</v>
      </c>
      <c r="H1589">
        <v>1648.8251</v>
      </c>
      <c r="I1589" t="s">
        <v>38</v>
      </c>
      <c r="J1589">
        <v>0</v>
      </c>
      <c r="K1589">
        <v>1649.7583729999999</v>
      </c>
      <c r="L1589">
        <v>8.2120000000000005E-3</v>
      </c>
      <c r="M1589">
        <v>0</v>
      </c>
      <c r="N1589">
        <v>0</v>
      </c>
      <c r="O1589">
        <v>13.591060000000001</v>
      </c>
      <c r="P1589">
        <v>2.405E-3</v>
      </c>
    </row>
    <row r="1590" spans="1:16" x14ac:dyDescent="0.2">
      <c r="A1590" t="s">
        <v>13</v>
      </c>
      <c r="B1590">
        <v>212</v>
      </c>
      <c r="C1590">
        <v>225</v>
      </c>
      <c r="D1590" t="s">
        <v>664</v>
      </c>
      <c r="G1590">
        <v>11</v>
      </c>
      <c r="H1590">
        <v>1648.8251</v>
      </c>
      <c r="I1590" t="s">
        <v>38</v>
      </c>
      <c r="J1590">
        <v>0.05</v>
      </c>
      <c r="K1590">
        <v>1655.61556</v>
      </c>
      <c r="L1590">
        <v>3.6692000000000002E-2</v>
      </c>
      <c r="M1590">
        <v>5.8571869999999997</v>
      </c>
      <c r="N1590">
        <v>3.7600000000000001E-2</v>
      </c>
      <c r="O1590">
        <v>13.579223000000001</v>
      </c>
      <c r="P1590">
        <v>1.7600000000000001E-2</v>
      </c>
    </row>
    <row r="1591" spans="1:16" x14ac:dyDescent="0.2">
      <c r="A1591" t="s">
        <v>13</v>
      </c>
      <c r="B1591">
        <v>212</v>
      </c>
      <c r="C1591">
        <v>225</v>
      </c>
      <c r="D1591" t="s">
        <v>664</v>
      </c>
      <c r="G1591">
        <v>11</v>
      </c>
      <c r="H1591">
        <v>1648.8251</v>
      </c>
      <c r="I1591" t="s">
        <v>38</v>
      </c>
      <c r="J1591">
        <v>0.5</v>
      </c>
      <c r="K1591">
        <v>1655.536832</v>
      </c>
      <c r="L1591">
        <v>6.4259999999999998E-2</v>
      </c>
      <c r="M1591">
        <v>5.7784579999999997</v>
      </c>
      <c r="N1591">
        <v>6.4782999999999993E-2</v>
      </c>
      <c r="O1591">
        <v>13.566337000000001</v>
      </c>
      <c r="P1591">
        <v>5.4920000000000004E-3</v>
      </c>
    </row>
    <row r="1592" spans="1:16" x14ac:dyDescent="0.2">
      <c r="A1592" t="s">
        <v>13</v>
      </c>
      <c r="B1592">
        <v>212</v>
      </c>
      <c r="C1592">
        <v>225</v>
      </c>
      <c r="D1592" t="s">
        <v>664</v>
      </c>
      <c r="G1592">
        <v>11</v>
      </c>
      <c r="H1592">
        <v>1648.8251</v>
      </c>
      <c r="I1592" t="s">
        <v>38</v>
      </c>
      <c r="J1592">
        <v>5</v>
      </c>
      <c r="K1592">
        <v>1655.4600129999999</v>
      </c>
      <c r="L1592">
        <v>8.7257000000000001E-2</v>
      </c>
      <c r="M1592">
        <v>5.7016400000000003</v>
      </c>
      <c r="N1592">
        <v>8.7642999999999999E-2</v>
      </c>
      <c r="O1592">
        <v>13.607151</v>
      </c>
      <c r="P1592">
        <v>1.4425E-2</v>
      </c>
    </row>
    <row r="1593" spans="1:16" x14ac:dyDescent="0.2">
      <c r="A1593" t="s">
        <v>13</v>
      </c>
      <c r="B1593">
        <v>212</v>
      </c>
      <c r="C1593">
        <v>225</v>
      </c>
      <c r="D1593" t="s">
        <v>664</v>
      </c>
      <c r="G1593">
        <v>11</v>
      </c>
      <c r="H1593">
        <v>1648.8251</v>
      </c>
      <c r="I1593" t="s">
        <v>38</v>
      </c>
      <c r="J1593">
        <v>50.000003999999997</v>
      </c>
      <c r="K1593">
        <v>1655.519884</v>
      </c>
      <c r="L1593">
        <v>1.5857E-2</v>
      </c>
      <c r="M1593">
        <v>5.7615109999999996</v>
      </c>
      <c r="N1593">
        <v>1.7857000000000001E-2</v>
      </c>
      <c r="O1593">
        <v>13.594901</v>
      </c>
      <c r="P1593">
        <v>1.0145E-2</v>
      </c>
    </row>
    <row r="1594" spans="1:16" x14ac:dyDescent="0.2">
      <c r="A1594" t="s">
        <v>13</v>
      </c>
      <c r="B1594">
        <v>213</v>
      </c>
      <c r="C1594">
        <v>225</v>
      </c>
      <c r="D1594" t="s">
        <v>665</v>
      </c>
      <c r="G1594">
        <v>10</v>
      </c>
      <c r="H1594">
        <v>1535.741</v>
      </c>
      <c r="I1594" t="s">
        <v>189</v>
      </c>
      <c r="J1594">
        <v>0</v>
      </c>
      <c r="K1594">
        <v>1536.581829</v>
      </c>
      <c r="L1594">
        <v>2.7720999999999999E-2</v>
      </c>
      <c r="M1594">
        <v>0</v>
      </c>
      <c r="N1594">
        <v>0</v>
      </c>
      <c r="O1594">
        <v>12.788667999999999</v>
      </c>
      <c r="P1594">
        <v>1.5869999999999999E-2</v>
      </c>
    </row>
    <row r="1595" spans="1:16" x14ac:dyDescent="0.2">
      <c r="A1595" t="s">
        <v>13</v>
      </c>
      <c r="B1595">
        <v>213</v>
      </c>
      <c r="C1595">
        <v>225</v>
      </c>
      <c r="D1595" t="s">
        <v>665</v>
      </c>
      <c r="G1595">
        <v>10</v>
      </c>
      <c r="H1595">
        <v>1535.741</v>
      </c>
      <c r="I1595" t="s">
        <v>189</v>
      </c>
      <c r="J1595">
        <v>0.05</v>
      </c>
      <c r="K1595">
        <v>1541.6557359999999</v>
      </c>
      <c r="L1595">
        <v>9.9582000000000004E-2</v>
      </c>
      <c r="M1595">
        <v>5.0739070000000002</v>
      </c>
      <c r="N1595">
        <v>0.103369</v>
      </c>
      <c r="O1595">
        <v>12.791406</v>
      </c>
      <c r="P1595">
        <v>1.4644000000000001E-2</v>
      </c>
    </row>
    <row r="1596" spans="1:16" x14ac:dyDescent="0.2">
      <c r="A1596" t="s">
        <v>13</v>
      </c>
      <c r="B1596">
        <v>213</v>
      </c>
      <c r="C1596">
        <v>225</v>
      </c>
      <c r="D1596" t="s">
        <v>665</v>
      </c>
      <c r="G1596">
        <v>10</v>
      </c>
      <c r="H1596">
        <v>1535.741</v>
      </c>
      <c r="I1596" t="s">
        <v>189</v>
      </c>
      <c r="J1596">
        <v>0.5</v>
      </c>
      <c r="K1596">
        <v>1541.648596</v>
      </c>
      <c r="L1596">
        <v>4.5362E-2</v>
      </c>
      <c r="M1596">
        <v>5.0667669999999996</v>
      </c>
      <c r="N1596">
        <v>5.3162000000000001E-2</v>
      </c>
      <c r="O1596">
        <v>12.782772</v>
      </c>
      <c r="P1596">
        <v>5.3600000000000002E-3</v>
      </c>
    </row>
    <row r="1597" spans="1:16" x14ac:dyDescent="0.2">
      <c r="A1597" t="s">
        <v>13</v>
      </c>
      <c r="B1597">
        <v>213</v>
      </c>
      <c r="C1597">
        <v>225</v>
      </c>
      <c r="D1597" t="s">
        <v>665</v>
      </c>
      <c r="G1597">
        <v>10</v>
      </c>
      <c r="H1597">
        <v>1535.741</v>
      </c>
      <c r="I1597" t="s">
        <v>189</v>
      </c>
      <c r="J1597">
        <v>5</v>
      </c>
      <c r="K1597">
        <v>1541.447739</v>
      </c>
      <c r="L1597">
        <v>2.2662000000000002E-2</v>
      </c>
      <c r="M1597">
        <v>4.8659100000000004</v>
      </c>
      <c r="N1597">
        <v>3.5805999999999998E-2</v>
      </c>
      <c r="O1597">
        <v>12.835843000000001</v>
      </c>
      <c r="P1597">
        <v>1.8078E-2</v>
      </c>
    </row>
    <row r="1598" spans="1:16" x14ac:dyDescent="0.2">
      <c r="A1598" t="s">
        <v>13</v>
      </c>
      <c r="B1598">
        <v>213</v>
      </c>
      <c r="C1598">
        <v>225</v>
      </c>
      <c r="D1598" t="s">
        <v>665</v>
      </c>
      <c r="G1598">
        <v>10</v>
      </c>
      <c r="H1598">
        <v>1535.741</v>
      </c>
      <c r="I1598" t="s">
        <v>189</v>
      </c>
      <c r="J1598">
        <v>50.000003999999997</v>
      </c>
      <c r="K1598">
        <v>1541.47209</v>
      </c>
      <c r="L1598">
        <v>4.3693000000000003E-2</v>
      </c>
      <c r="M1598">
        <v>4.8902619999999999</v>
      </c>
      <c r="N1598">
        <v>5.1744999999999999E-2</v>
      </c>
      <c r="O1598">
        <v>12.781305</v>
      </c>
      <c r="P1598">
        <v>7.3709999999999999E-3</v>
      </c>
    </row>
    <row r="1599" spans="1:16" x14ac:dyDescent="0.2">
      <c r="A1599" t="s">
        <v>13</v>
      </c>
      <c r="B1599">
        <v>213</v>
      </c>
      <c r="C1599">
        <v>225</v>
      </c>
      <c r="D1599" t="s">
        <v>665</v>
      </c>
      <c r="G1599">
        <v>10</v>
      </c>
      <c r="H1599">
        <v>1535.741</v>
      </c>
      <c r="I1599" t="s">
        <v>38</v>
      </c>
      <c r="J1599">
        <v>0</v>
      </c>
      <c r="K1599">
        <v>1536.581829</v>
      </c>
      <c r="L1599">
        <v>2.7720999999999999E-2</v>
      </c>
      <c r="M1599">
        <v>0</v>
      </c>
      <c r="N1599">
        <v>0</v>
      </c>
      <c r="O1599">
        <v>12.788667999999999</v>
      </c>
      <c r="P1599">
        <v>1.5869999999999999E-2</v>
      </c>
    </row>
    <row r="1600" spans="1:16" x14ac:dyDescent="0.2">
      <c r="A1600" t="s">
        <v>13</v>
      </c>
      <c r="B1600">
        <v>213</v>
      </c>
      <c r="C1600">
        <v>225</v>
      </c>
      <c r="D1600" t="s">
        <v>665</v>
      </c>
      <c r="G1600">
        <v>10</v>
      </c>
      <c r="H1600">
        <v>1535.741</v>
      </c>
      <c r="I1600" t="s">
        <v>38</v>
      </c>
      <c r="J1600">
        <v>0.05</v>
      </c>
      <c r="K1600">
        <v>1541.619107</v>
      </c>
      <c r="L1600">
        <v>9.1897000000000006E-2</v>
      </c>
      <c r="M1600">
        <v>5.0372779999999997</v>
      </c>
      <c r="N1600">
        <v>9.5988000000000004E-2</v>
      </c>
      <c r="O1600">
        <v>12.777493</v>
      </c>
      <c r="P1600">
        <v>7.1060000000000003E-3</v>
      </c>
    </row>
    <row r="1601" spans="1:16" x14ac:dyDescent="0.2">
      <c r="A1601" t="s">
        <v>13</v>
      </c>
      <c r="B1601">
        <v>213</v>
      </c>
      <c r="C1601">
        <v>225</v>
      </c>
      <c r="D1601" t="s">
        <v>665</v>
      </c>
      <c r="G1601">
        <v>10</v>
      </c>
      <c r="H1601">
        <v>1535.741</v>
      </c>
      <c r="I1601" t="s">
        <v>38</v>
      </c>
      <c r="J1601">
        <v>0.5</v>
      </c>
      <c r="K1601">
        <v>1541.5927200000001</v>
      </c>
      <c r="L1601">
        <v>4.5989000000000002E-2</v>
      </c>
      <c r="M1601">
        <v>5.010891</v>
      </c>
      <c r="N1601">
        <v>5.3698000000000003E-2</v>
      </c>
      <c r="O1601">
        <v>12.762714000000001</v>
      </c>
      <c r="P1601">
        <v>8.0330000000000002E-3</v>
      </c>
    </row>
    <row r="1602" spans="1:16" x14ac:dyDescent="0.2">
      <c r="A1602" t="s">
        <v>13</v>
      </c>
      <c r="B1602">
        <v>213</v>
      </c>
      <c r="C1602">
        <v>225</v>
      </c>
      <c r="D1602" t="s">
        <v>665</v>
      </c>
      <c r="G1602">
        <v>10</v>
      </c>
      <c r="H1602">
        <v>1535.741</v>
      </c>
      <c r="I1602" t="s">
        <v>38</v>
      </c>
      <c r="J1602">
        <v>5</v>
      </c>
      <c r="K1602">
        <v>1541.444131</v>
      </c>
      <c r="L1602">
        <v>4.3389999999999998E-2</v>
      </c>
      <c r="M1602">
        <v>4.8623019999999997</v>
      </c>
      <c r="N1602">
        <v>5.1489E-2</v>
      </c>
      <c r="O1602">
        <v>12.810159000000001</v>
      </c>
      <c r="P1602">
        <v>1.061E-2</v>
      </c>
    </row>
    <row r="1603" spans="1:16" x14ac:dyDescent="0.2">
      <c r="A1603" t="s">
        <v>13</v>
      </c>
      <c r="B1603">
        <v>213</v>
      </c>
      <c r="C1603">
        <v>225</v>
      </c>
      <c r="D1603" t="s">
        <v>665</v>
      </c>
      <c r="G1603">
        <v>10</v>
      </c>
      <c r="H1603">
        <v>1535.741</v>
      </c>
      <c r="I1603" t="s">
        <v>38</v>
      </c>
      <c r="J1603">
        <v>50.000003999999997</v>
      </c>
      <c r="K1603">
        <v>1541.480708</v>
      </c>
      <c r="L1603">
        <v>2.7588999999999999E-2</v>
      </c>
      <c r="M1603">
        <v>4.898879</v>
      </c>
      <c r="N1603">
        <v>3.9111E-2</v>
      </c>
      <c r="O1603">
        <v>12.794813</v>
      </c>
      <c r="P1603">
        <v>1.7010000000000001E-2</v>
      </c>
    </row>
    <row r="1604" spans="1:16" x14ac:dyDescent="0.2">
      <c r="A1604" t="s">
        <v>13</v>
      </c>
      <c r="B1604">
        <v>214</v>
      </c>
      <c r="C1604">
        <v>225</v>
      </c>
      <c r="D1604" t="s">
        <v>666</v>
      </c>
      <c r="G1604">
        <v>9</v>
      </c>
      <c r="H1604">
        <v>1406.6984</v>
      </c>
      <c r="I1604" t="s">
        <v>189</v>
      </c>
      <c r="J1604">
        <v>0</v>
      </c>
      <c r="K1604">
        <v>1407.4024240000001</v>
      </c>
      <c r="L1604">
        <v>1.2540000000000001E-2</v>
      </c>
      <c r="M1604">
        <v>0</v>
      </c>
      <c r="N1604">
        <v>0</v>
      </c>
      <c r="O1604">
        <v>12.542158000000001</v>
      </c>
      <c r="P1604">
        <v>1.5671999999999998E-2</v>
      </c>
    </row>
    <row r="1605" spans="1:16" x14ac:dyDescent="0.2">
      <c r="A1605" t="s">
        <v>13</v>
      </c>
      <c r="B1605">
        <v>214</v>
      </c>
      <c r="C1605">
        <v>225</v>
      </c>
      <c r="D1605" t="s">
        <v>666</v>
      </c>
      <c r="G1605">
        <v>9</v>
      </c>
      <c r="H1605">
        <v>1406.6984</v>
      </c>
      <c r="I1605" t="s">
        <v>189</v>
      </c>
      <c r="J1605">
        <v>0.05</v>
      </c>
      <c r="K1605">
        <v>1412.0953320000001</v>
      </c>
      <c r="L1605">
        <v>8.4392999999999996E-2</v>
      </c>
      <c r="M1605">
        <v>4.6929080000000001</v>
      </c>
      <c r="N1605">
        <v>8.5319999999999993E-2</v>
      </c>
      <c r="O1605">
        <v>12.550190000000001</v>
      </c>
      <c r="P1605">
        <v>2.0375999999999998E-2</v>
      </c>
    </row>
    <row r="1606" spans="1:16" x14ac:dyDescent="0.2">
      <c r="A1606" t="s">
        <v>13</v>
      </c>
      <c r="B1606">
        <v>214</v>
      </c>
      <c r="C1606">
        <v>225</v>
      </c>
      <c r="D1606" t="s">
        <v>666</v>
      </c>
      <c r="G1606">
        <v>9</v>
      </c>
      <c r="H1606">
        <v>1406.6984</v>
      </c>
      <c r="I1606" t="s">
        <v>189</v>
      </c>
      <c r="J1606">
        <v>0.5</v>
      </c>
      <c r="K1606">
        <v>1412.0719999999999</v>
      </c>
      <c r="L1606">
        <v>6.2627000000000002E-2</v>
      </c>
      <c r="M1606">
        <v>4.6695760000000002</v>
      </c>
      <c r="N1606">
        <v>6.3869999999999996E-2</v>
      </c>
      <c r="O1606">
        <v>12.532508</v>
      </c>
      <c r="P1606">
        <v>2.5089999999999999E-3</v>
      </c>
    </row>
    <row r="1607" spans="1:16" x14ac:dyDescent="0.2">
      <c r="A1607" t="s">
        <v>13</v>
      </c>
      <c r="B1607">
        <v>214</v>
      </c>
      <c r="C1607">
        <v>225</v>
      </c>
      <c r="D1607" t="s">
        <v>666</v>
      </c>
      <c r="G1607">
        <v>9</v>
      </c>
      <c r="H1607">
        <v>1406.6984</v>
      </c>
      <c r="I1607" t="s">
        <v>189</v>
      </c>
      <c r="J1607">
        <v>5</v>
      </c>
      <c r="K1607">
        <v>1411.919813</v>
      </c>
      <c r="L1607">
        <v>4.052E-2</v>
      </c>
      <c r="M1607">
        <v>4.5173889999999997</v>
      </c>
      <c r="N1607">
        <v>4.2416000000000002E-2</v>
      </c>
      <c r="O1607">
        <v>12.591186</v>
      </c>
      <c r="P1607">
        <v>1.6511000000000001E-2</v>
      </c>
    </row>
    <row r="1608" spans="1:16" x14ac:dyDescent="0.2">
      <c r="A1608" t="s">
        <v>13</v>
      </c>
      <c r="B1608">
        <v>214</v>
      </c>
      <c r="C1608">
        <v>225</v>
      </c>
      <c r="D1608" t="s">
        <v>666</v>
      </c>
      <c r="G1608">
        <v>9</v>
      </c>
      <c r="H1608">
        <v>1406.6984</v>
      </c>
      <c r="I1608" t="s">
        <v>189</v>
      </c>
      <c r="J1608">
        <v>50.000003999999997</v>
      </c>
      <c r="K1608">
        <v>1411.9129350000001</v>
      </c>
      <c r="L1608">
        <v>2.6478000000000002E-2</v>
      </c>
      <c r="M1608">
        <v>4.5105110000000002</v>
      </c>
      <c r="N1608">
        <v>2.9297E-2</v>
      </c>
      <c r="O1608">
        <v>12.53223</v>
      </c>
      <c r="P1608">
        <v>8.9980000000000008E-3</v>
      </c>
    </row>
    <row r="1609" spans="1:16" x14ac:dyDescent="0.2">
      <c r="A1609" t="s">
        <v>13</v>
      </c>
      <c r="B1609">
        <v>214</v>
      </c>
      <c r="C1609">
        <v>225</v>
      </c>
      <c r="D1609" t="s">
        <v>666</v>
      </c>
      <c r="G1609">
        <v>9</v>
      </c>
      <c r="H1609">
        <v>1406.6984</v>
      </c>
      <c r="I1609" t="s">
        <v>38</v>
      </c>
      <c r="J1609">
        <v>0</v>
      </c>
      <c r="K1609">
        <v>1407.4024240000001</v>
      </c>
      <c r="L1609">
        <v>1.2540000000000001E-2</v>
      </c>
      <c r="M1609">
        <v>0</v>
      </c>
      <c r="N1609">
        <v>0</v>
      </c>
      <c r="O1609">
        <v>12.542158000000001</v>
      </c>
      <c r="P1609">
        <v>1.5671999999999998E-2</v>
      </c>
    </row>
    <row r="1610" spans="1:16" x14ac:dyDescent="0.2">
      <c r="A1610" t="s">
        <v>13</v>
      </c>
      <c r="B1610">
        <v>214</v>
      </c>
      <c r="C1610">
        <v>225</v>
      </c>
      <c r="D1610" t="s">
        <v>666</v>
      </c>
      <c r="G1610">
        <v>9</v>
      </c>
      <c r="H1610">
        <v>1406.6984</v>
      </c>
      <c r="I1610" t="s">
        <v>38</v>
      </c>
      <c r="J1610">
        <v>0.05</v>
      </c>
      <c r="K1610">
        <v>1412.0289130000001</v>
      </c>
      <c r="L1610">
        <v>4.8140000000000002E-2</v>
      </c>
      <c r="M1610">
        <v>4.6264890000000003</v>
      </c>
      <c r="N1610">
        <v>4.9745999999999999E-2</v>
      </c>
      <c r="O1610">
        <v>12.532881</v>
      </c>
      <c r="P1610">
        <v>8.234E-3</v>
      </c>
    </row>
    <row r="1611" spans="1:16" x14ac:dyDescent="0.2">
      <c r="A1611" t="s">
        <v>13</v>
      </c>
      <c r="B1611">
        <v>214</v>
      </c>
      <c r="C1611">
        <v>225</v>
      </c>
      <c r="D1611" t="s">
        <v>666</v>
      </c>
      <c r="G1611">
        <v>9</v>
      </c>
      <c r="H1611">
        <v>1406.6984</v>
      </c>
      <c r="I1611" t="s">
        <v>38</v>
      </c>
      <c r="J1611">
        <v>0.5</v>
      </c>
      <c r="K1611">
        <v>1412.0294200000001</v>
      </c>
      <c r="L1611">
        <v>8.9775999999999995E-2</v>
      </c>
      <c r="M1611">
        <v>4.6269960000000001</v>
      </c>
      <c r="N1611">
        <v>9.0648000000000006E-2</v>
      </c>
      <c r="O1611">
        <v>12.528915</v>
      </c>
      <c r="P1611">
        <v>1.4886E-2</v>
      </c>
    </row>
    <row r="1612" spans="1:16" x14ac:dyDescent="0.2">
      <c r="A1612" t="s">
        <v>13</v>
      </c>
      <c r="B1612">
        <v>214</v>
      </c>
      <c r="C1612">
        <v>225</v>
      </c>
      <c r="D1612" t="s">
        <v>666</v>
      </c>
      <c r="G1612">
        <v>9</v>
      </c>
      <c r="H1612">
        <v>1406.6984</v>
      </c>
      <c r="I1612" t="s">
        <v>38</v>
      </c>
      <c r="J1612">
        <v>5</v>
      </c>
      <c r="K1612">
        <v>1411.903605</v>
      </c>
      <c r="L1612">
        <v>8.9908000000000002E-2</v>
      </c>
      <c r="M1612">
        <v>4.5011809999999999</v>
      </c>
      <c r="N1612">
        <v>9.0777999999999998E-2</v>
      </c>
      <c r="O1612">
        <v>12.569807000000001</v>
      </c>
      <c r="P1612">
        <v>6.4869999999999997E-3</v>
      </c>
    </row>
    <row r="1613" spans="1:16" x14ac:dyDescent="0.2">
      <c r="A1613" t="s">
        <v>13</v>
      </c>
      <c r="B1613">
        <v>214</v>
      </c>
      <c r="C1613">
        <v>225</v>
      </c>
      <c r="D1613" t="s">
        <v>666</v>
      </c>
      <c r="G1613">
        <v>9</v>
      </c>
      <c r="H1613">
        <v>1406.6984</v>
      </c>
      <c r="I1613" t="s">
        <v>38</v>
      </c>
      <c r="J1613">
        <v>50.000003999999997</v>
      </c>
      <c r="K1613">
        <v>1411.8890710000001</v>
      </c>
      <c r="L1613">
        <v>2.7486E-2</v>
      </c>
      <c r="M1613">
        <v>4.4866460000000004</v>
      </c>
      <c r="N1613">
        <v>3.0210999999999998E-2</v>
      </c>
      <c r="O1613">
        <v>12.547091</v>
      </c>
      <c r="P1613">
        <v>1.5688000000000001E-2</v>
      </c>
    </row>
    <row r="1614" spans="1:16" x14ac:dyDescent="0.2">
      <c r="A1614" t="s">
        <v>13</v>
      </c>
      <c r="B1614">
        <v>215</v>
      </c>
      <c r="C1614">
        <v>225</v>
      </c>
      <c r="D1614" t="s">
        <v>667</v>
      </c>
      <c r="G1614">
        <v>8</v>
      </c>
      <c r="H1614">
        <v>1243.6351</v>
      </c>
      <c r="I1614" t="s">
        <v>189</v>
      </c>
      <c r="J1614">
        <v>0</v>
      </c>
      <c r="K1614">
        <v>1244.2932989999999</v>
      </c>
      <c r="L1614">
        <v>5.9567000000000002E-2</v>
      </c>
      <c r="M1614">
        <v>0</v>
      </c>
      <c r="N1614">
        <v>0</v>
      </c>
      <c r="O1614">
        <v>11.968078</v>
      </c>
      <c r="P1614">
        <v>1.4520999999999999E-2</v>
      </c>
    </row>
    <row r="1615" spans="1:16" x14ac:dyDescent="0.2">
      <c r="A1615" t="s">
        <v>13</v>
      </c>
      <c r="B1615">
        <v>215</v>
      </c>
      <c r="C1615">
        <v>225</v>
      </c>
      <c r="D1615" t="s">
        <v>667</v>
      </c>
      <c r="G1615">
        <v>8</v>
      </c>
      <c r="H1615">
        <v>1243.6351</v>
      </c>
      <c r="I1615" t="s">
        <v>189</v>
      </c>
      <c r="J1615">
        <v>0.05</v>
      </c>
      <c r="K1615">
        <v>1248.3783759999999</v>
      </c>
      <c r="L1615">
        <v>0.102809</v>
      </c>
      <c r="M1615">
        <v>4.0850770000000001</v>
      </c>
      <c r="N1615">
        <v>0.11881899999999999</v>
      </c>
      <c r="O1615">
        <v>11.990410000000001</v>
      </c>
      <c r="P1615">
        <v>2.0542000000000001E-2</v>
      </c>
    </row>
    <row r="1616" spans="1:16" x14ac:dyDescent="0.2">
      <c r="A1616" t="s">
        <v>13</v>
      </c>
      <c r="B1616">
        <v>215</v>
      </c>
      <c r="C1616">
        <v>225</v>
      </c>
      <c r="D1616" t="s">
        <v>667</v>
      </c>
      <c r="G1616">
        <v>8</v>
      </c>
      <c r="H1616">
        <v>1243.6351</v>
      </c>
      <c r="I1616" t="s">
        <v>189</v>
      </c>
      <c r="J1616">
        <v>0.5</v>
      </c>
      <c r="K1616">
        <v>1248.318209</v>
      </c>
      <c r="L1616">
        <v>2.8733999999999999E-2</v>
      </c>
      <c r="M1616">
        <v>4.0249100000000002</v>
      </c>
      <c r="N1616">
        <v>6.6136E-2</v>
      </c>
      <c r="O1616">
        <v>11.973343</v>
      </c>
      <c r="P1616">
        <v>1.0854000000000001E-2</v>
      </c>
    </row>
    <row r="1617" spans="1:16" x14ac:dyDescent="0.2">
      <c r="A1617" t="s">
        <v>13</v>
      </c>
      <c r="B1617">
        <v>215</v>
      </c>
      <c r="C1617">
        <v>225</v>
      </c>
      <c r="D1617" t="s">
        <v>667</v>
      </c>
      <c r="G1617">
        <v>8</v>
      </c>
      <c r="H1617">
        <v>1243.6351</v>
      </c>
      <c r="I1617" t="s">
        <v>189</v>
      </c>
      <c r="J1617">
        <v>5</v>
      </c>
      <c r="K1617">
        <v>1248.2708769999999</v>
      </c>
      <c r="L1617">
        <v>1.5167999999999999E-2</v>
      </c>
      <c r="M1617">
        <v>3.977579</v>
      </c>
      <c r="N1617">
        <v>6.1468000000000002E-2</v>
      </c>
      <c r="O1617">
        <v>12.021285000000001</v>
      </c>
      <c r="P1617">
        <v>1.1675E-2</v>
      </c>
    </row>
    <row r="1618" spans="1:16" x14ac:dyDescent="0.2">
      <c r="A1618" t="s">
        <v>13</v>
      </c>
      <c r="B1618">
        <v>215</v>
      </c>
      <c r="C1618">
        <v>225</v>
      </c>
      <c r="D1618" t="s">
        <v>667</v>
      </c>
      <c r="G1618">
        <v>8</v>
      </c>
      <c r="H1618">
        <v>1243.6351</v>
      </c>
      <c r="I1618" t="s">
        <v>189</v>
      </c>
      <c r="J1618">
        <v>50.000003999999997</v>
      </c>
      <c r="K1618">
        <v>1248.309849</v>
      </c>
      <c r="L1618">
        <v>1.2418999999999999E-2</v>
      </c>
      <c r="M1618">
        <v>4.0165499999999996</v>
      </c>
      <c r="N1618">
        <v>6.0847999999999999E-2</v>
      </c>
      <c r="O1618">
        <v>11.959695</v>
      </c>
      <c r="P1618">
        <v>5.8950000000000001E-3</v>
      </c>
    </row>
    <row r="1619" spans="1:16" x14ac:dyDescent="0.2">
      <c r="A1619" t="s">
        <v>13</v>
      </c>
      <c r="B1619">
        <v>215</v>
      </c>
      <c r="C1619">
        <v>225</v>
      </c>
      <c r="D1619" t="s">
        <v>667</v>
      </c>
      <c r="G1619">
        <v>8</v>
      </c>
      <c r="H1619">
        <v>1243.6351</v>
      </c>
      <c r="I1619" t="s">
        <v>38</v>
      </c>
      <c r="J1619">
        <v>0</v>
      </c>
      <c r="K1619">
        <v>1244.2932989999999</v>
      </c>
      <c r="L1619">
        <v>5.9567000000000002E-2</v>
      </c>
      <c r="M1619">
        <v>0</v>
      </c>
      <c r="N1619">
        <v>0</v>
      </c>
      <c r="O1619">
        <v>11.968078</v>
      </c>
      <c r="P1619">
        <v>1.4520999999999999E-2</v>
      </c>
    </row>
    <row r="1620" spans="1:16" x14ac:dyDescent="0.2">
      <c r="A1620" t="s">
        <v>13</v>
      </c>
      <c r="B1620">
        <v>215</v>
      </c>
      <c r="C1620">
        <v>225</v>
      </c>
      <c r="D1620" t="s">
        <v>667</v>
      </c>
      <c r="G1620">
        <v>8</v>
      </c>
      <c r="H1620">
        <v>1243.6351</v>
      </c>
      <c r="I1620" t="s">
        <v>38</v>
      </c>
      <c r="J1620">
        <v>0.05</v>
      </c>
      <c r="K1620">
        <v>1248.363754</v>
      </c>
      <c r="L1620">
        <v>4.6794000000000002E-2</v>
      </c>
      <c r="M1620">
        <v>4.0704549999999999</v>
      </c>
      <c r="N1620">
        <v>7.5748999999999997E-2</v>
      </c>
      <c r="O1620">
        <v>11.951682999999999</v>
      </c>
      <c r="P1620">
        <v>1.5202E-2</v>
      </c>
    </row>
    <row r="1621" spans="1:16" x14ac:dyDescent="0.2">
      <c r="A1621" t="s">
        <v>13</v>
      </c>
      <c r="B1621">
        <v>215</v>
      </c>
      <c r="C1621">
        <v>225</v>
      </c>
      <c r="D1621" t="s">
        <v>667</v>
      </c>
      <c r="G1621">
        <v>8</v>
      </c>
      <c r="H1621">
        <v>1243.6351</v>
      </c>
      <c r="I1621" t="s">
        <v>38</v>
      </c>
      <c r="J1621">
        <v>0.5</v>
      </c>
      <c r="K1621">
        <v>1248.2782749999999</v>
      </c>
      <c r="L1621">
        <v>3.9965000000000001E-2</v>
      </c>
      <c r="M1621">
        <v>3.9849760000000001</v>
      </c>
      <c r="N1621">
        <v>7.1732000000000004E-2</v>
      </c>
      <c r="O1621">
        <v>11.939806000000001</v>
      </c>
      <c r="P1621">
        <v>1.1065E-2</v>
      </c>
    </row>
    <row r="1622" spans="1:16" x14ac:dyDescent="0.2">
      <c r="A1622" t="s">
        <v>13</v>
      </c>
      <c r="B1622">
        <v>215</v>
      </c>
      <c r="C1622">
        <v>225</v>
      </c>
      <c r="D1622" t="s">
        <v>667</v>
      </c>
      <c r="G1622">
        <v>8</v>
      </c>
      <c r="H1622">
        <v>1243.6351</v>
      </c>
      <c r="I1622" t="s">
        <v>38</v>
      </c>
      <c r="J1622">
        <v>5</v>
      </c>
      <c r="K1622">
        <v>1248.2549449999999</v>
      </c>
      <c r="L1622">
        <v>9.4525999999999999E-2</v>
      </c>
      <c r="M1622">
        <v>3.961646</v>
      </c>
      <c r="N1622">
        <v>0.11172899999999999</v>
      </c>
      <c r="O1622">
        <v>11.977712</v>
      </c>
      <c r="P1622">
        <v>9.1599999999999997E-3</v>
      </c>
    </row>
    <row r="1623" spans="1:16" x14ac:dyDescent="0.2">
      <c r="A1623" t="s">
        <v>13</v>
      </c>
      <c r="B1623">
        <v>215</v>
      </c>
      <c r="C1623">
        <v>225</v>
      </c>
      <c r="D1623" t="s">
        <v>667</v>
      </c>
      <c r="G1623">
        <v>8</v>
      </c>
      <c r="H1623">
        <v>1243.6351</v>
      </c>
      <c r="I1623" t="s">
        <v>38</v>
      </c>
      <c r="J1623">
        <v>50.000003999999997</v>
      </c>
      <c r="K1623">
        <v>1248.2129130000001</v>
      </c>
      <c r="L1623">
        <v>3.1593999999999997E-2</v>
      </c>
      <c r="M1623">
        <v>3.9196140000000002</v>
      </c>
      <c r="N1623">
        <v>6.7427000000000001E-2</v>
      </c>
      <c r="O1623">
        <v>11.96773</v>
      </c>
      <c r="P1623">
        <v>1.8832000000000002E-2</v>
      </c>
    </row>
    <row r="1624" spans="1:16" x14ac:dyDescent="0.2">
      <c r="A1624" t="s">
        <v>13</v>
      </c>
      <c r="B1624">
        <v>226</v>
      </c>
      <c r="C1624">
        <v>235</v>
      </c>
      <c r="D1624" t="s">
        <v>668</v>
      </c>
      <c r="G1624">
        <v>9</v>
      </c>
      <c r="H1624">
        <v>1174.5923</v>
      </c>
      <c r="I1624" t="s">
        <v>189</v>
      </c>
      <c r="J1624">
        <v>0</v>
      </c>
      <c r="K1624">
        <v>1175.066059</v>
      </c>
      <c r="L1624">
        <v>5.1589999999999997E-2</v>
      </c>
      <c r="M1624">
        <v>0</v>
      </c>
      <c r="N1624">
        <v>0</v>
      </c>
      <c r="O1624">
        <v>4.6876069999999999</v>
      </c>
      <c r="P1624">
        <v>8.7019999999999997E-3</v>
      </c>
    </row>
    <row r="1625" spans="1:16" x14ac:dyDescent="0.2">
      <c r="A1625" t="s">
        <v>13</v>
      </c>
      <c r="B1625">
        <v>226</v>
      </c>
      <c r="C1625">
        <v>235</v>
      </c>
      <c r="D1625" t="s">
        <v>668</v>
      </c>
      <c r="G1625">
        <v>9</v>
      </c>
      <c r="H1625">
        <v>1174.5923</v>
      </c>
      <c r="I1625" t="s">
        <v>189</v>
      </c>
      <c r="J1625">
        <v>0.05</v>
      </c>
      <c r="K1625">
        <v>1179.5568900000001</v>
      </c>
      <c r="L1625">
        <v>0.13248499999999999</v>
      </c>
      <c r="M1625">
        <v>4.490831</v>
      </c>
      <c r="N1625">
        <v>0.142175</v>
      </c>
      <c r="O1625">
        <v>4.6741289999999998</v>
      </c>
      <c r="P1625">
        <v>1.0274E-2</v>
      </c>
    </row>
    <row r="1626" spans="1:16" x14ac:dyDescent="0.2">
      <c r="A1626" t="s">
        <v>13</v>
      </c>
      <c r="B1626">
        <v>226</v>
      </c>
      <c r="C1626">
        <v>235</v>
      </c>
      <c r="D1626" t="s">
        <v>668</v>
      </c>
      <c r="G1626">
        <v>9</v>
      </c>
      <c r="H1626">
        <v>1174.5923</v>
      </c>
      <c r="I1626" t="s">
        <v>189</v>
      </c>
      <c r="J1626">
        <v>0.5</v>
      </c>
      <c r="K1626">
        <v>1179.7200110000001</v>
      </c>
      <c r="L1626">
        <v>4.7641999999999997E-2</v>
      </c>
      <c r="M1626">
        <v>4.6539520000000003</v>
      </c>
      <c r="N1626">
        <v>7.0222999999999994E-2</v>
      </c>
      <c r="O1626">
        <v>4.6681670000000004</v>
      </c>
      <c r="P1626">
        <v>6.4209999999999996E-3</v>
      </c>
    </row>
    <row r="1627" spans="1:16" x14ac:dyDescent="0.2">
      <c r="A1627" t="s">
        <v>13</v>
      </c>
      <c r="B1627">
        <v>226</v>
      </c>
      <c r="C1627">
        <v>235</v>
      </c>
      <c r="D1627" t="s">
        <v>668</v>
      </c>
      <c r="G1627">
        <v>9</v>
      </c>
      <c r="H1627">
        <v>1174.5923</v>
      </c>
      <c r="I1627" t="s">
        <v>189</v>
      </c>
      <c r="J1627">
        <v>5</v>
      </c>
      <c r="K1627">
        <v>1179.5325740000001</v>
      </c>
      <c r="L1627">
        <v>7.0250999999999994E-2</v>
      </c>
      <c r="M1627">
        <v>4.4665150000000002</v>
      </c>
      <c r="N1627">
        <v>8.7159E-2</v>
      </c>
      <c r="O1627">
        <v>4.6738819999999999</v>
      </c>
      <c r="P1627">
        <v>3.359E-3</v>
      </c>
    </row>
    <row r="1628" spans="1:16" x14ac:dyDescent="0.2">
      <c r="A1628" t="s">
        <v>13</v>
      </c>
      <c r="B1628">
        <v>226</v>
      </c>
      <c r="C1628">
        <v>235</v>
      </c>
      <c r="D1628" t="s">
        <v>668</v>
      </c>
      <c r="G1628">
        <v>9</v>
      </c>
      <c r="H1628">
        <v>1174.5923</v>
      </c>
      <c r="I1628" t="s">
        <v>189</v>
      </c>
      <c r="J1628">
        <v>50.000003999999997</v>
      </c>
      <c r="K1628">
        <v>1179.5665899999999</v>
      </c>
      <c r="L1628">
        <v>5.4940999999999997E-2</v>
      </c>
      <c r="M1628">
        <v>4.5005309999999996</v>
      </c>
      <c r="N1628">
        <v>7.5366000000000002E-2</v>
      </c>
      <c r="O1628">
        <v>4.6639759999999999</v>
      </c>
      <c r="P1628">
        <v>5.4920000000000004E-3</v>
      </c>
    </row>
    <row r="1629" spans="1:16" x14ac:dyDescent="0.2">
      <c r="A1629" t="s">
        <v>13</v>
      </c>
      <c r="B1629">
        <v>226</v>
      </c>
      <c r="C1629">
        <v>235</v>
      </c>
      <c r="D1629" t="s">
        <v>668</v>
      </c>
      <c r="G1629">
        <v>9</v>
      </c>
      <c r="H1629">
        <v>1174.5923</v>
      </c>
      <c r="I1629" t="s">
        <v>38</v>
      </c>
      <c r="J1629">
        <v>0</v>
      </c>
      <c r="K1629">
        <v>1175.066059</v>
      </c>
      <c r="L1629">
        <v>5.1589999999999997E-2</v>
      </c>
      <c r="M1629">
        <v>0</v>
      </c>
      <c r="N1629">
        <v>0</v>
      </c>
      <c r="O1629">
        <v>4.6876069999999999</v>
      </c>
      <c r="P1629">
        <v>8.7019999999999997E-3</v>
      </c>
    </row>
    <row r="1630" spans="1:16" x14ac:dyDescent="0.2">
      <c r="A1630" t="s">
        <v>13</v>
      </c>
      <c r="B1630">
        <v>226</v>
      </c>
      <c r="C1630">
        <v>235</v>
      </c>
      <c r="D1630" t="s">
        <v>668</v>
      </c>
      <c r="G1630">
        <v>9</v>
      </c>
      <c r="H1630">
        <v>1174.5923</v>
      </c>
      <c r="I1630" t="s">
        <v>38</v>
      </c>
      <c r="J1630">
        <v>0.05</v>
      </c>
      <c r="K1630">
        <v>1179.4653049999999</v>
      </c>
      <c r="L1630">
        <v>0.10202</v>
      </c>
      <c r="M1630">
        <v>4.3992459999999998</v>
      </c>
      <c r="N1630">
        <v>0.11432299999999999</v>
      </c>
      <c r="O1630">
        <v>4.6767149999999997</v>
      </c>
      <c r="P1630">
        <v>5.9890000000000004E-3</v>
      </c>
    </row>
    <row r="1631" spans="1:16" x14ac:dyDescent="0.2">
      <c r="A1631" t="s">
        <v>13</v>
      </c>
      <c r="B1631">
        <v>226</v>
      </c>
      <c r="C1631">
        <v>235</v>
      </c>
      <c r="D1631" t="s">
        <v>668</v>
      </c>
      <c r="G1631">
        <v>9</v>
      </c>
      <c r="H1631">
        <v>1174.5923</v>
      </c>
      <c r="I1631" t="s">
        <v>38</v>
      </c>
      <c r="J1631">
        <v>0.5</v>
      </c>
      <c r="K1631">
        <v>1179.6361260000001</v>
      </c>
      <c r="L1631">
        <v>5.7769000000000001E-2</v>
      </c>
      <c r="M1631">
        <v>4.5700669999999999</v>
      </c>
      <c r="N1631">
        <v>7.7451999999999993E-2</v>
      </c>
      <c r="O1631">
        <v>4.6658809999999997</v>
      </c>
      <c r="P1631">
        <v>6.5389999999999997E-3</v>
      </c>
    </row>
    <row r="1632" spans="1:16" x14ac:dyDescent="0.2">
      <c r="A1632" t="s">
        <v>13</v>
      </c>
      <c r="B1632">
        <v>226</v>
      </c>
      <c r="C1632">
        <v>235</v>
      </c>
      <c r="D1632" t="s">
        <v>668</v>
      </c>
      <c r="G1632">
        <v>9</v>
      </c>
      <c r="H1632">
        <v>1174.5923</v>
      </c>
      <c r="I1632" t="s">
        <v>38</v>
      </c>
      <c r="J1632">
        <v>5</v>
      </c>
      <c r="K1632">
        <v>1179.503332</v>
      </c>
      <c r="L1632">
        <v>3.9779000000000002E-2</v>
      </c>
      <c r="M1632">
        <v>4.4372740000000004</v>
      </c>
      <c r="N1632">
        <v>6.5145999999999996E-2</v>
      </c>
      <c r="O1632">
        <v>4.6633849999999999</v>
      </c>
      <c r="P1632">
        <v>4.2100000000000002E-3</v>
      </c>
    </row>
    <row r="1633" spans="1:16" x14ac:dyDescent="0.2">
      <c r="A1633" t="s">
        <v>13</v>
      </c>
      <c r="B1633">
        <v>226</v>
      </c>
      <c r="C1633">
        <v>235</v>
      </c>
      <c r="D1633" t="s">
        <v>668</v>
      </c>
      <c r="G1633">
        <v>9</v>
      </c>
      <c r="H1633">
        <v>1174.5923</v>
      </c>
      <c r="I1633" t="s">
        <v>38</v>
      </c>
      <c r="J1633">
        <v>50.000003999999997</v>
      </c>
      <c r="K1633">
        <v>1179.561768</v>
      </c>
      <c r="L1633">
        <v>6.2369000000000001E-2</v>
      </c>
      <c r="M1633">
        <v>4.4957089999999997</v>
      </c>
      <c r="N1633">
        <v>8.0940999999999999E-2</v>
      </c>
      <c r="O1633">
        <v>4.666601</v>
      </c>
      <c r="P1633">
        <v>4.8479999999999999E-3</v>
      </c>
    </row>
    <row r="1634" spans="1:16" x14ac:dyDescent="0.2">
      <c r="A1634" t="s">
        <v>13</v>
      </c>
      <c r="B1634">
        <v>236</v>
      </c>
      <c r="C1634">
        <v>242</v>
      </c>
      <c r="D1634" t="s">
        <v>669</v>
      </c>
      <c r="G1634">
        <v>6</v>
      </c>
      <c r="H1634">
        <v>880.47090000000003</v>
      </c>
      <c r="I1634" t="s">
        <v>189</v>
      </c>
      <c r="J1634">
        <v>0</v>
      </c>
      <c r="K1634">
        <v>880.94720199999995</v>
      </c>
      <c r="L1634">
        <v>4.1418999999999997E-2</v>
      </c>
      <c r="M1634">
        <v>0</v>
      </c>
      <c r="N1634">
        <v>0</v>
      </c>
      <c r="O1634">
        <v>10.200157000000001</v>
      </c>
      <c r="P1634">
        <v>2.0271999999999998E-2</v>
      </c>
    </row>
    <row r="1635" spans="1:16" x14ac:dyDescent="0.2">
      <c r="A1635" t="s">
        <v>13</v>
      </c>
      <c r="B1635">
        <v>236</v>
      </c>
      <c r="C1635">
        <v>242</v>
      </c>
      <c r="D1635" t="s">
        <v>669</v>
      </c>
      <c r="G1635">
        <v>6</v>
      </c>
      <c r="H1635">
        <v>880.47090000000003</v>
      </c>
      <c r="I1635" t="s">
        <v>189</v>
      </c>
      <c r="J1635">
        <v>0.05</v>
      </c>
      <c r="K1635">
        <v>881.39773000000002</v>
      </c>
      <c r="L1635">
        <v>2.4101000000000001E-2</v>
      </c>
      <c r="M1635">
        <v>0.45052799999999998</v>
      </c>
      <c r="N1635">
        <v>4.7920999999999998E-2</v>
      </c>
      <c r="O1635">
        <v>10.215790999999999</v>
      </c>
      <c r="P1635">
        <v>2.4818E-2</v>
      </c>
    </row>
    <row r="1636" spans="1:16" x14ac:dyDescent="0.2">
      <c r="A1636" t="s">
        <v>13</v>
      </c>
      <c r="B1636">
        <v>236</v>
      </c>
      <c r="C1636">
        <v>242</v>
      </c>
      <c r="D1636" t="s">
        <v>669</v>
      </c>
      <c r="G1636">
        <v>6</v>
      </c>
      <c r="H1636">
        <v>880.47090000000003</v>
      </c>
      <c r="I1636" t="s">
        <v>189</v>
      </c>
      <c r="J1636">
        <v>0.5</v>
      </c>
      <c r="K1636">
        <v>881.44968800000004</v>
      </c>
      <c r="L1636">
        <v>4.0823999999999999E-2</v>
      </c>
      <c r="M1636">
        <v>0.50248499999999996</v>
      </c>
      <c r="N1636">
        <v>5.8155999999999999E-2</v>
      </c>
      <c r="O1636">
        <v>10.185428</v>
      </c>
      <c r="P1636">
        <v>7.9019999999999993E-3</v>
      </c>
    </row>
    <row r="1637" spans="1:16" x14ac:dyDescent="0.2">
      <c r="A1637" t="s">
        <v>13</v>
      </c>
      <c r="B1637">
        <v>236</v>
      </c>
      <c r="C1637">
        <v>242</v>
      </c>
      <c r="D1637" t="s">
        <v>669</v>
      </c>
      <c r="G1637">
        <v>6</v>
      </c>
      <c r="H1637">
        <v>880.47090000000003</v>
      </c>
      <c r="I1637" t="s">
        <v>189</v>
      </c>
      <c r="J1637">
        <v>5</v>
      </c>
      <c r="K1637">
        <v>881.57179299999996</v>
      </c>
      <c r="L1637">
        <v>6.9181000000000006E-2</v>
      </c>
      <c r="M1637">
        <v>0.62459100000000001</v>
      </c>
      <c r="N1637">
        <v>8.0631999999999995E-2</v>
      </c>
      <c r="O1637">
        <v>10.223822</v>
      </c>
      <c r="P1637">
        <v>8.0359999999999997E-3</v>
      </c>
    </row>
    <row r="1638" spans="1:16" x14ac:dyDescent="0.2">
      <c r="A1638" t="s">
        <v>13</v>
      </c>
      <c r="B1638">
        <v>236</v>
      </c>
      <c r="C1638">
        <v>242</v>
      </c>
      <c r="D1638" t="s">
        <v>669</v>
      </c>
      <c r="G1638">
        <v>6</v>
      </c>
      <c r="H1638">
        <v>880.47090000000003</v>
      </c>
      <c r="I1638" t="s">
        <v>189</v>
      </c>
      <c r="J1638">
        <v>50.000003999999997</v>
      </c>
      <c r="K1638">
        <v>881.73721599999999</v>
      </c>
      <c r="L1638">
        <v>6.9348000000000007E-2</v>
      </c>
      <c r="M1638">
        <v>0.79001299999999997</v>
      </c>
      <c r="N1638">
        <v>8.0776000000000001E-2</v>
      </c>
      <c r="O1638">
        <v>10.136087</v>
      </c>
      <c r="P1638">
        <v>1.8386E-2</v>
      </c>
    </row>
    <row r="1639" spans="1:16" x14ac:dyDescent="0.2">
      <c r="A1639" t="s">
        <v>13</v>
      </c>
      <c r="B1639">
        <v>236</v>
      </c>
      <c r="C1639">
        <v>242</v>
      </c>
      <c r="D1639" t="s">
        <v>669</v>
      </c>
      <c r="G1639">
        <v>6</v>
      </c>
      <c r="H1639">
        <v>880.47090000000003</v>
      </c>
      <c r="I1639" t="s">
        <v>38</v>
      </c>
      <c r="J1639">
        <v>0</v>
      </c>
      <c r="K1639">
        <v>880.94720199999995</v>
      </c>
      <c r="L1639">
        <v>4.1418999999999997E-2</v>
      </c>
      <c r="M1639">
        <v>0</v>
      </c>
      <c r="N1639">
        <v>0</v>
      </c>
      <c r="O1639">
        <v>10.200157000000001</v>
      </c>
      <c r="P1639">
        <v>2.0271999999999998E-2</v>
      </c>
    </row>
    <row r="1640" spans="1:16" x14ac:dyDescent="0.2">
      <c r="A1640" t="s">
        <v>13</v>
      </c>
      <c r="B1640">
        <v>236</v>
      </c>
      <c r="C1640">
        <v>242</v>
      </c>
      <c r="D1640" t="s">
        <v>669</v>
      </c>
      <c r="G1640">
        <v>6</v>
      </c>
      <c r="H1640">
        <v>880.47090000000003</v>
      </c>
      <c r="I1640" t="s">
        <v>38</v>
      </c>
      <c r="J1640">
        <v>0.05</v>
      </c>
      <c r="K1640">
        <v>881.44911200000001</v>
      </c>
      <c r="L1640">
        <v>5.6120000000000003E-2</v>
      </c>
      <c r="M1640">
        <v>0.50190999999999997</v>
      </c>
      <c r="N1640">
        <v>6.9750000000000006E-2</v>
      </c>
      <c r="O1640">
        <v>10.16207</v>
      </c>
      <c r="P1640">
        <v>1.9678000000000001E-2</v>
      </c>
    </row>
    <row r="1641" spans="1:16" x14ac:dyDescent="0.2">
      <c r="A1641" t="s">
        <v>13</v>
      </c>
      <c r="B1641">
        <v>236</v>
      </c>
      <c r="C1641">
        <v>242</v>
      </c>
      <c r="D1641" t="s">
        <v>669</v>
      </c>
      <c r="G1641">
        <v>6</v>
      </c>
      <c r="H1641">
        <v>880.47090000000003</v>
      </c>
      <c r="I1641" t="s">
        <v>38</v>
      </c>
      <c r="J1641">
        <v>0.5</v>
      </c>
      <c r="K1641">
        <v>881.40684899999997</v>
      </c>
      <c r="L1641">
        <v>6.4638000000000001E-2</v>
      </c>
      <c r="M1641">
        <v>0.45964700000000003</v>
      </c>
      <c r="N1641">
        <v>7.6770000000000005E-2</v>
      </c>
      <c r="O1641">
        <v>10.155329999999999</v>
      </c>
      <c r="P1641">
        <v>1.9917000000000001E-2</v>
      </c>
    </row>
    <row r="1642" spans="1:16" x14ac:dyDescent="0.2">
      <c r="A1642" t="s">
        <v>13</v>
      </c>
      <c r="B1642">
        <v>236</v>
      </c>
      <c r="C1642">
        <v>242</v>
      </c>
      <c r="D1642" t="s">
        <v>669</v>
      </c>
      <c r="G1642">
        <v>6</v>
      </c>
      <c r="H1642">
        <v>880.47090000000003</v>
      </c>
      <c r="I1642" t="s">
        <v>38</v>
      </c>
      <c r="J1642">
        <v>5</v>
      </c>
      <c r="K1642">
        <v>881.47871999999995</v>
      </c>
      <c r="L1642">
        <v>7.3046E-2</v>
      </c>
      <c r="M1642">
        <v>0.53151800000000005</v>
      </c>
      <c r="N1642">
        <v>8.3972000000000005E-2</v>
      </c>
      <c r="O1642">
        <v>10.155138000000001</v>
      </c>
      <c r="P1642">
        <v>1.2114E-2</v>
      </c>
    </row>
    <row r="1643" spans="1:16" x14ac:dyDescent="0.2">
      <c r="A1643" t="s">
        <v>13</v>
      </c>
      <c r="B1643">
        <v>236</v>
      </c>
      <c r="C1643">
        <v>242</v>
      </c>
      <c r="D1643" t="s">
        <v>669</v>
      </c>
      <c r="G1643">
        <v>6</v>
      </c>
      <c r="H1643">
        <v>880.47090000000003</v>
      </c>
      <c r="I1643" t="s">
        <v>38</v>
      </c>
      <c r="J1643">
        <v>50.000003999999997</v>
      </c>
      <c r="K1643">
        <v>881.65805</v>
      </c>
      <c r="L1643">
        <v>3.058E-2</v>
      </c>
      <c r="M1643">
        <v>0.71084800000000004</v>
      </c>
      <c r="N1643">
        <v>5.1485000000000003E-2</v>
      </c>
      <c r="O1643">
        <v>10.174213999999999</v>
      </c>
      <c r="P1643">
        <v>2.2377999999999999E-2</v>
      </c>
    </row>
    <row r="1644" spans="1:16" x14ac:dyDescent="0.2">
      <c r="A1644" t="s">
        <v>13</v>
      </c>
      <c r="B1644">
        <v>252</v>
      </c>
      <c r="C1644">
        <v>259</v>
      </c>
      <c r="D1644" t="s">
        <v>670</v>
      </c>
      <c r="G1644">
        <v>6</v>
      </c>
      <c r="H1644">
        <v>909.47159999999997</v>
      </c>
      <c r="I1644" t="s">
        <v>189</v>
      </c>
      <c r="J1644">
        <v>0</v>
      </c>
      <c r="K1644">
        <v>909.99636599999997</v>
      </c>
      <c r="L1644">
        <v>2.9583000000000002E-2</v>
      </c>
      <c r="M1644">
        <v>0</v>
      </c>
      <c r="N1644">
        <v>0</v>
      </c>
      <c r="O1644">
        <v>15.192026</v>
      </c>
      <c r="P1644">
        <v>5.5859999999999998E-3</v>
      </c>
    </row>
    <row r="1645" spans="1:16" x14ac:dyDescent="0.2">
      <c r="A1645" t="s">
        <v>13</v>
      </c>
      <c r="B1645">
        <v>252</v>
      </c>
      <c r="C1645">
        <v>259</v>
      </c>
      <c r="D1645" t="s">
        <v>670</v>
      </c>
      <c r="G1645">
        <v>6</v>
      </c>
      <c r="H1645">
        <v>909.47159999999997</v>
      </c>
      <c r="I1645" t="s">
        <v>189</v>
      </c>
      <c r="J1645">
        <v>0.05</v>
      </c>
      <c r="K1645">
        <v>910.08493299999998</v>
      </c>
      <c r="L1645">
        <v>8.2830000000000004E-3</v>
      </c>
      <c r="M1645">
        <v>8.8567999999999994E-2</v>
      </c>
      <c r="N1645">
        <v>3.0720999999999998E-2</v>
      </c>
      <c r="O1645">
        <v>15.215002</v>
      </c>
      <c r="P1645">
        <v>1.0928999999999999E-2</v>
      </c>
    </row>
    <row r="1646" spans="1:16" x14ac:dyDescent="0.2">
      <c r="A1646" t="s">
        <v>13</v>
      </c>
      <c r="B1646">
        <v>252</v>
      </c>
      <c r="C1646">
        <v>259</v>
      </c>
      <c r="D1646" t="s">
        <v>670</v>
      </c>
      <c r="G1646">
        <v>6</v>
      </c>
      <c r="H1646">
        <v>909.47159999999997</v>
      </c>
      <c r="I1646" t="s">
        <v>189</v>
      </c>
      <c r="J1646">
        <v>0.5</v>
      </c>
      <c r="K1646">
        <v>910.289131</v>
      </c>
      <c r="L1646">
        <v>1.6652E-2</v>
      </c>
      <c r="M1646">
        <v>0.292765</v>
      </c>
      <c r="N1646">
        <v>3.3947999999999999E-2</v>
      </c>
      <c r="O1646">
        <v>15.208492</v>
      </c>
      <c r="P1646">
        <v>1.2903E-2</v>
      </c>
    </row>
    <row r="1647" spans="1:16" x14ac:dyDescent="0.2">
      <c r="A1647" t="s">
        <v>13</v>
      </c>
      <c r="B1647">
        <v>252</v>
      </c>
      <c r="C1647">
        <v>259</v>
      </c>
      <c r="D1647" t="s">
        <v>670</v>
      </c>
      <c r="G1647">
        <v>6</v>
      </c>
      <c r="H1647">
        <v>909.47159999999997</v>
      </c>
      <c r="I1647" t="s">
        <v>189</v>
      </c>
      <c r="J1647">
        <v>5</v>
      </c>
      <c r="K1647">
        <v>910.89452000000006</v>
      </c>
      <c r="L1647">
        <v>7.7299999999999999E-3</v>
      </c>
      <c r="M1647">
        <v>0.89815400000000001</v>
      </c>
      <c r="N1647">
        <v>3.0577E-2</v>
      </c>
      <c r="O1647">
        <v>15.270667</v>
      </c>
      <c r="P1647">
        <v>2.1742000000000001E-2</v>
      </c>
    </row>
    <row r="1648" spans="1:16" x14ac:dyDescent="0.2">
      <c r="A1648" t="s">
        <v>13</v>
      </c>
      <c r="B1648">
        <v>252</v>
      </c>
      <c r="C1648">
        <v>259</v>
      </c>
      <c r="D1648" t="s">
        <v>670</v>
      </c>
      <c r="G1648">
        <v>6</v>
      </c>
      <c r="H1648">
        <v>909.47159999999997</v>
      </c>
      <c r="I1648" t="s">
        <v>189</v>
      </c>
      <c r="J1648">
        <v>50.000003999999997</v>
      </c>
      <c r="K1648">
        <v>911.68747299999995</v>
      </c>
      <c r="L1648">
        <v>2.0881E-2</v>
      </c>
      <c r="M1648">
        <v>1.6911080000000001</v>
      </c>
      <c r="N1648">
        <v>3.6209999999999999E-2</v>
      </c>
      <c r="O1648">
        <v>15.212109</v>
      </c>
      <c r="P1648">
        <v>9.7809999999999998E-3</v>
      </c>
    </row>
    <row r="1649" spans="1:16" x14ac:dyDescent="0.2">
      <c r="A1649" t="s">
        <v>13</v>
      </c>
      <c r="B1649">
        <v>252</v>
      </c>
      <c r="C1649">
        <v>259</v>
      </c>
      <c r="D1649" t="s">
        <v>670</v>
      </c>
      <c r="G1649">
        <v>6</v>
      </c>
      <c r="H1649">
        <v>909.47159999999997</v>
      </c>
      <c r="I1649" t="s">
        <v>38</v>
      </c>
      <c r="J1649">
        <v>0</v>
      </c>
      <c r="K1649">
        <v>909.99636599999997</v>
      </c>
      <c r="L1649">
        <v>2.9583000000000002E-2</v>
      </c>
      <c r="M1649">
        <v>0</v>
      </c>
      <c r="N1649">
        <v>0</v>
      </c>
      <c r="O1649">
        <v>15.192026</v>
      </c>
      <c r="P1649">
        <v>5.5859999999999998E-3</v>
      </c>
    </row>
    <row r="1650" spans="1:16" x14ac:dyDescent="0.2">
      <c r="A1650" t="s">
        <v>13</v>
      </c>
      <c r="B1650">
        <v>252</v>
      </c>
      <c r="C1650">
        <v>259</v>
      </c>
      <c r="D1650" t="s">
        <v>670</v>
      </c>
      <c r="G1650">
        <v>6</v>
      </c>
      <c r="H1650">
        <v>909.47159999999997</v>
      </c>
      <c r="I1650" t="s">
        <v>38</v>
      </c>
      <c r="J1650">
        <v>0.05</v>
      </c>
      <c r="K1650">
        <v>910.10944700000005</v>
      </c>
      <c r="L1650">
        <v>2.4705000000000001E-2</v>
      </c>
      <c r="M1650">
        <v>0.113082</v>
      </c>
      <c r="N1650">
        <v>3.8542E-2</v>
      </c>
      <c r="O1650">
        <v>15.206808000000001</v>
      </c>
      <c r="P1650">
        <v>1.9022000000000001E-2</v>
      </c>
    </row>
    <row r="1651" spans="1:16" x14ac:dyDescent="0.2">
      <c r="A1651" t="s">
        <v>13</v>
      </c>
      <c r="B1651">
        <v>252</v>
      </c>
      <c r="C1651">
        <v>259</v>
      </c>
      <c r="D1651" t="s">
        <v>670</v>
      </c>
      <c r="G1651">
        <v>6</v>
      </c>
      <c r="H1651">
        <v>909.47159999999997</v>
      </c>
      <c r="I1651" t="s">
        <v>38</v>
      </c>
      <c r="J1651">
        <v>0.5</v>
      </c>
      <c r="K1651">
        <v>910.27406499999995</v>
      </c>
      <c r="L1651">
        <v>2.4715999999999998E-2</v>
      </c>
      <c r="M1651">
        <v>0.27769899999999997</v>
      </c>
      <c r="N1651">
        <v>3.8550000000000001E-2</v>
      </c>
      <c r="O1651">
        <v>15.203162000000001</v>
      </c>
      <c r="P1651">
        <v>6.0689999999999997E-3</v>
      </c>
    </row>
    <row r="1652" spans="1:16" x14ac:dyDescent="0.2">
      <c r="A1652" t="s">
        <v>13</v>
      </c>
      <c r="B1652">
        <v>252</v>
      </c>
      <c r="C1652">
        <v>259</v>
      </c>
      <c r="D1652" t="s">
        <v>670</v>
      </c>
      <c r="G1652">
        <v>6</v>
      </c>
      <c r="H1652">
        <v>909.47159999999997</v>
      </c>
      <c r="I1652" t="s">
        <v>38</v>
      </c>
      <c r="J1652">
        <v>5</v>
      </c>
      <c r="K1652">
        <v>910.89495999999997</v>
      </c>
      <c r="L1652">
        <v>9.8949999999999993E-3</v>
      </c>
      <c r="M1652">
        <v>0.89859500000000003</v>
      </c>
      <c r="N1652">
        <v>3.1194E-2</v>
      </c>
      <c r="O1652">
        <v>15.246861000000001</v>
      </c>
      <c r="P1652">
        <v>1.3010000000000001E-2</v>
      </c>
    </row>
    <row r="1653" spans="1:16" x14ac:dyDescent="0.2">
      <c r="A1653" t="s">
        <v>13</v>
      </c>
      <c r="B1653">
        <v>252</v>
      </c>
      <c r="C1653">
        <v>259</v>
      </c>
      <c r="D1653" t="s">
        <v>670</v>
      </c>
      <c r="G1653">
        <v>6</v>
      </c>
      <c r="H1653">
        <v>909.47159999999997</v>
      </c>
      <c r="I1653" t="s">
        <v>38</v>
      </c>
      <c r="J1653">
        <v>50.000003999999997</v>
      </c>
      <c r="K1653">
        <v>911.64899600000001</v>
      </c>
      <c r="L1653">
        <v>1.9452000000000001E-2</v>
      </c>
      <c r="M1653">
        <v>1.65263</v>
      </c>
      <c r="N1653">
        <v>3.5406E-2</v>
      </c>
      <c r="O1653">
        <v>15.22213</v>
      </c>
      <c r="P1653">
        <v>5.1770000000000002E-3</v>
      </c>
    </row>
    <row r="1654" spans="1:16" x14ac:dyDescent="0.2">
      <c r="A1654" t="s">
        <v>13</v>
      </c>
      <c r="B1654">
        <v>252</v>
      </c>
      <c r="C1654">
        <v>260</v>
      </c>
      <c r="D1654" t="s">
        <v>671</v>
      </c>
      <c r="G1654">
        <v>7</v>
      </c>
      <c r="H1654">
        <v>1024.4985999999999</v>
      </c>
      <c r="I1654" t="s">
        <v>189</v>
      </c>
      <c r="J1654">
        <v>0</v>
      </c>
      <c r="K1654">
        <v>1025.0399629999999</v>
      </c>
      <c r="L1654">
        <v>2.5492000000000001E-2</v>
      </c>
      <c r="M1654">
        <v>0</v>
      </c>
      <c r="N1654">
        <v>0</v>
      </c>
      <c r="O1654">
        <v>14.371898</v>
      </c>
      <c r="P1654">
        <v>3.3319999999999999E-3</v>
      </c>
    </row>
    <row r="1655" spans="1:16" x14ac:dyDescent="0.2">
      <c r="A1655" t="s">
        <v>13</v>
      </c>
      <c r="B1655">
        <v>252</v>
      </c>
      <c r="C1655">
        <v>260</v>
      </c>
      <c r="D1655" t="s">
        <v>671</v>
      </c>
      <c r="G1655">
        <v>7</v>
      </c>
      <c r="H1655">
        <v>1024.4985999999999</v>
      </c>
      <c r="I1655" t="s">
        <v>189</v>
      </c>
      <c r="J1655">
        <v>0.05</v>
      </c>
      <c r="K1655">
        <v>1025.1803130000001</v>
      </c>
      <c r="L1655">
        <v>2.2519000000000001E-2</v>
      </c>
      <c r="M1655">
        <v>0.14035</v>
      </c>
      <c r="N1655">
        <v>3.4014999999999997E-2</v>
      </c>
      <c r="O1655">
        <v>14.402685999999999</v>
      </c>
      <c r="P1655">
        <v>1.5517E-2</v>
      </c>
    </row>
    <row r="1656" spans="1:16" x14ac:dyDescent="0.2">
      <c r="A1656" t="s">
        <v>13</v>
      </c>
      <c r="B1656">
        <v>252</v>
      </c>
      <c r="C1656">
        <v>260</v>
      </c>
      <c r="D1656" t="s">
        <v>671</v>
      </c>
      <c r="G1656">
        <v>7</v>
      </c>
      <c r="H1656">
        <v>1024.4985999999999</v>
      </c>
      <c r="I1656" t="s">
        <v>189</v>
      </c>
      <c r="J1656">
        <v>0.5</v>
      </c>
      <c r="K1656">
        <v>1025.347352</v>
      </c>
      <c r="L1656">
        <v>3.4123000000000001E-2</v>
      </c>
      <c r="M1656">
        <v>0.30738900000000002</v>
      </c>
      <c r="N1656">
        <v>4.2594E-2</v>
      </c>
      <c r="O1656">
        <v>14.40157</v>
      </c>
      <c r="P1656">
        <v>1.0203E-2</v>
      </c>
    </row>
    <row r="1657" spans="1:16" x14ac:dyDescent="0.2">
      <c r="A1657" t="s">
        <v>13</v>
      </c>
      <c r="B1657">
        <v>252</v>
      </c>
      <c r="C1657">
        <v>260</v>
      </c>
      <c r="D1657" t="s">
        <v>671</v>
      </c>
      <c r="G1657">
        <v>7</v>
      </c>
      <c r="H1657">
        <v>1024.4985999999999</v>
      </c>
      <c r="I1657" t="s">
        <v>189</v>
      </c>
      <c r="J1657">
        <v>5</v>
      </c>
      <c r="K1657">
        <v>1025.86619</v>
      </c>
      <c r="L1657">
        <v>4.1114999999999999E-2</v>
      </c>
      <c r="M1657">
        <v>0.82622700000000004</v>
      </c>
      <c r="N1657">
        <v>4.8377000000000003E-2</v>
      </c>
      <c r="O1657">
        <v>14.442247999999999</v>
      </c>
      <c r="P1657">
        <v>1.932E-2</v>
      </c>
    </row>
    <row r="1658" spans="1:16" x14ac:dyDescent="0.2">
      <c r="A1658" t="s">
        <v>13</v>
      </c>
      <c r="B1658">
        <v>252</v>
      </c>
      <c r="C1658">
        <v>260</v>
      </c>
      <c r="D1658" t="s">
        <v>671</v>
      </c>
      <c r="G1658">
        <v>7</v>
      </c>
      <c r="H1658">
        <v>1024.4985999999999</v>
      </c>
      <c r="I1658" t="s">
        <v>189</v>
      </c>
      <c r="J1658">
        <v>50.000003999999997</v>
      </c>
      <c r="K1658">
        <v>1026.508507</v>
      </c>
      <c r="L1658">
        <v>8.6306999999999995E-2</v>
      </c>
      <c r="M1658">
        <v>1.4685440000000001</v>
      </c>
      <c r="N1658">
        <v>8.9993000000000004E-2</v>
      </c>
      <c r="O1658">
        <v>14.398156</v>
      </c>
      <c r="P1658">
        <v>1.2520999999999999E-2</v>
      </c>
    </row>
    <row r="1659" spans="1:16" x14ac:dyDescent="0.2">
      <c r="A1659" t="s">
        <v>13</v>
      </c>
      <c r="B1659">
        <v>252</v>
      </c>
      <c r="C1659">
        <v>260</v>
      </c>
      <c r="D1659" t="s">
        <v>671</v>
      </c>
      <c r="G1659">
        <v>7</v>
      </c>
      <c r="H1659">
        <v>1024.4985999999999</v>
      </c>
      <c r="I1659" t="s">
        <v>38</v>
      </c>
      <c r="J1659">
        <v>0</v>
      </c>
      <c r="K1659">
        <v>1025.0399629999999</v>
      </c>
      <c r="L1659">
        <v>2.5492000000000001E-2</v>
      </c>
      <c r="M1659">
        <v>0</v>
      </c>
      <c r="N1659">
        <v>0</v>
      </c>
      <c r="O1659">
        <v>14.371898</v>
      </c>
      <c r="P1659">
        <v>3.3319999999999999E-3</v>
      </c>
    </row>
    <row r="1660" spans="1:16" x14ac:dyDescent="0.2">
      <c r="A1660" t="s">
        <v>13</v>
      </c>
      <c r="B1660">
        <v>252</v>
      </c>
      <c r="C1660">
        <v>260</v>
      </c>
      <c r="D1660" t="s">
        <v>671</v>
      </c>
      <c r="G1660">
        <v>7</v>
      </c>
      <c r="H1660">
        <v>1024.4985999999999</v>
      </c>
      <c r="I1660" t="s">
        <v>38</v>
      </c>
      <c r="J1660">
        <v>0.05</v>
      </c>
      <c r="K1660">
        <v>1025.179926</v>
      </c>
      <c r="L1660">
        <v>2.5921E-2</v>
      </c>
      <c r="M1660">
        <v>0.139963</v>
      </c>
      <c r="N1660">
        <v>3.6355999999999999E-2</v>
      </c>
      <c r="O1660">
        <v>14.400428</v>
      </c>
      <c r="P1660">
        <v>1.3571E-2</v>
      </c>
    </row>
    <row r="1661" spans="1:16" x14ac:dyDescent="0.2">
      <c r="A1661" t="s">
        <v>13</v>
      </c>
      <c r="B1661">
        <v>252</v>
      </c>
      <c r="C1661">
        <v>260</v>
      </c>
      <c r="D1661" t="s">
        <v>671</v>
      </c>
      <c r="G1661">
        <v>7</v>
      </c>
      <c r="H1661">
        <v>1024.4985999999999</v>
      </c>
      <c r="I1661" t="s">
        <v>38</v>
      </c>
      <c r="J1661">
        <v>0.5</v>
      </c>
      <c r="K1661">
        <v>1025.317941</v>
      </c>
      <c r="L1661">
        <v>4.0497999999999999E-2</v>
      </c>
      <c r="M1661">
        <v>0.277978</v>
      </c>
      <c r="N1661">
        <v>4.7853E-2</v>
      </c>
      <c r="O1661">
        <v>14.388591999999999</v>
      </c>
      <c r="P1661">
        <v>2.8800000000000002E-3</v>
      </c>
    </row>
    <row r="1662" spans="1:16" x14ac:dyDescent="0.2">
      <c r="A1662" t="s">
        <v>13</v>
      </c>
      <c r="B1662">
        <v>252</v>
      </c>
      <c r="C1662">
        <v>260</v>
      </c>
      <c r="D1662" t="s">
        <v>671</v>
      </c>
      <c r="G1662">
        <v>7</v>
      </c>
      <c r="H1662">
        <v>1024.4985999999999</v>
      </c>
      <c r="I1662" t="s">
        <v>38</v>
      </c>
      <c r="J1662">
        <v>5</v>
      </c>
      <c r="K1662">
        <v>1025.8420840000001</v>
      </c>
      <c r="L1662">
        <v>3.7232000000000001E-2</v>
      </c>
      <c r="M1662">
        <v>0.80212099999999997</v>
      </c>
      <c r="N1662">
        <v>4.5123000000000003E-2</v>
      </c>
      <c r="O1662">
        <v>14.425993999999999</v>
      </c>
      <c r="P1662">
        <v>1.0078E-2</v>
      </c>
    </row>
    <row r="1663" spans="1:16" x14ac:dyDescent="0.2">
      <c r="A1663" t="s">
        <v>13</v>
      </c>
      <c r="B1663">
        <v>252</v>
      </c>
      <c r="C1663">
        <v>260</v>
      </c>
      <c r="D1663" t="s">
        <v>671</v>
      </c>
      <c r="G1663">
        <v>7</v>
      </c>
      <c r="H1663">
        <v>1024.4985999999999</v>
      </c>
      <c r="I1663" t="s">
        <v>38</v>
      </c>
      <c r="J1663">
        <v>50.000003999999997</v>
      </c>
      <c r="K1663">
        <v>1026.5289250000001</v>
      </c>
      <c r="L1663">
        <v>2.2187999999999999E-2</v>
      </c>
      <c r="M1663">
        <v>1.4889619999999999</v>
      </c>
      <c r="N1663">
        <v>3.3796E-2</v>
      </c>
      <c r="O1663">
        <v>14.406815</v>
      </c>
      <c r="P1663">
        <v>9.7839999999999993E-3</v>
      </c>
    </row>
    <row r="1664" spans="1:16" x14ac:dyDescent="0.2">
      <c r="A1664" t="s">
        <v>13</v>
      </c>
      <c r="B1664">
        <v>265</v>
      </c>
      <c r="C1664">
        <v>278</v>
      </c>
      <c r="D1664" t="s">
        <v>672</v>
      </c>
      <c r="G1664">
        <v>12</v>
      </c>
      <c r="H1664">
        <v>1690.87</v>
      </c>
      <c r="I1664" t="s">
        <v>189</v>
      </c>
      <c r="J1664">
        <v>0</v>
      </c>
      <c r="K1664">
        <v>1691.8061769999999</v>
      </c>
      <c r="L1664">
        <v>0.181508</v>
      </c>
      <c r="M1664">
        <v>0</v>
      </c>
      <c r="N1664">
        <v>0</v>
      </c>
      <c r="O1664">
        <v>12.474885</v>
      </c>
      <c r="P1664">
        <v>1.729E-2</v>
      </c>
    </row>
    <row r="1665" spans="1:16" x14ac:dyDescent="0.2">
      <c r="A1665" t="s">
        <v>13</v>
      </c>
      <c r="B1665">
        <v>265</v>
      </c>
      <c r="C1665">
        <v>278</v>
      </c>
      <c r="D1665" t="s">
        <v>672</v>
      </c>
      <c r="G1665">
        <v>12</v>
      </c>
      <c r="H1665">
        <v>1690.87</v>
      </c>
      <c r="I1665" t="s">
        <v>189</v>
      </c>
      <c r="J1665">
        <v>0.05</v>
      </c>
      <c r="K1665">
        <v>1693.5877499999999</v>
      </c>
      <c r="L1665">
        <v>7.2935E-2</v>
      </c>
      <c r="M1665">
        <v>1.7815719999999999</v>
      </c>
      <c r="N1665">
        <v>0.19561400000000001</v>
      </c>
      <c r="O1665">
        <v>12.490008</v>
      </c>
      <c r="P1665">
        <v>1.8633E-2</v>
      </c>
    </row>
    <row r="1666" spans="1:16" x14ac:dyDescent="0.2">
      <c r="A1666" t="s">
        <v>13</v>
      </c>
      <c r="B1666">
        <v>265</v>
      </c>
      <c r="C1666">
        <v>278</v>
      </c>
      <c r="D1666" t="s">
        <v>672</v>
      </c>
      <c r="G1666">
        <v>12</v>
      </c>
      <c r="H1666">
        <v>1690.87</v>
      </c>
      <c r="I1666" t="s">
        <v>189</v>
      </c>
      <c r="J1666">
        <v>0.5</v>
      </c>
      <c r="K1666">
        <v>1694.4368280000001</v>
      </c>
      <c r="L1666">
        <v>0.10519100000000001</v>
      </c>
      <c r="M1666">
        <v>2.6306500000000002</v>
      </c>
      <c r="N1666">
        <v>0.209786</v>
      </c>
      <c r="O1666">
        <v>12.456614</v>
      </c>
      <c r="P1666">
        <v>2.8822E-2</v>
      </c>
    </row>
    <row r="1667" spans="1:16" x14ac:dyDescent="0.2">
      <c r="A1667" t="s">
        <v>13</v>
      </c>
      <c r="B1667">
        <v>265</v>
      </c>
      <c r="C1667">
        <v>278</v>
      </c>
      <c r="D1667" t="s">
        <v>672</v>
      </c>
      <c r="G1667">
        <v>12</v>
      </c>
      <c r="H1667">
        <v>1690.87</v>
      </c>
      <c r="I1667" t="s">
        <v>189</v>
      </c>
      <c r="J1667">
        <v>5</v>
      </c>
      <c r="K1667">
        <v>1694.8934180000001</v>
      </c>
      <c r="L1667">
        <v>6.6843E-2</v>
      </c>
      <c r="M1667">
        <v>3.08724</v>
      </c>
      <c r="N1667">
        <v>0.19342500000000001</v>
      </c>
      <c r="O1667">
        <v>12.520773999999999</v>
      </c>
      <c r="P1667">
        <v>2.1714000000000001E-2</v>
      </c>
    </row>
    <row r="1668" spans="1:16" x14ac:dyDescent="0.2">
      <c r="A1668" t="s">
        <v>13</v>
      </c>
      <c r="B1668">
        <v>265</v>
      </c>
      <c r="C1668">
        <v>278</v>
      </c>
      <c r="D1668" t="s">
        <v>672</v>
      </c>
      <c r="G1668">
        <v>12</v>
      </c>
      <c r="H1668">
        <v>1690.87</v>
      </c>
      <c r="I1668" t="s">
        <v>189</v>
      </c>
      <c r="J1668">
        <v>50.000003999999997</v>
      </c>
      <c r="K1668">
        <v>1694.8011980000001</v>
      </c>
      <c r="L1668">
        <v>3.6627E-2</v>
      </c>
      <c r="M1668">
        <v>2.9950199999999998</v>
      </c>
      <c r="N1668">
        <v>0.185167</v>
      </c>
      <c r="O1668">
        <v>12.430834000000001</v>
      </c>
      <c r="P1668">
        <v>1.3547999999999999E-2</v>
      </c>
    </row>
    <row r="1669" spans="1:16" x14ac:dyDescent="0.2">
      <c r="A1669" t="s">
        <v>13</v>
      </c>
      <c r="B1669">
        <v>265</v>
      </c>
      <c r="C1669">
        <v>278</v>
      </c>
      <c r="D1669" t="s">
        <v>672</v>
      </c>
      <c r="G1669">
        <v>12</v>
      </c>
      <c r="H1669">
        <v>1690.87</v>
      </c>
      <c r="I1669" t="s">
        <v>38</v>
      </c>
      <c r="J1669">
        <v>0</v>
      </c>
      <c r="K1669">
        <v>1691.8061769999999</v>
      </c>
      <c r="L1669">
        <v>0.181508</v>
      </c>
      <c r="M1669">
        <v>0</v>
      </c>
      <c r="N1669">
        <v>0</v>
      </c>
      <c r="O1669">
        <v>12.474885</v>
      </c>
      <c r="P1669">
        <v>1.729E-2</v>
      </c>
    </row>
    <row r="1670" spans="1:16" x14ac:dyDescent="0.2">
      <c r="A1670" t="s">
        <v>13</v>
      </c>
      <c r="B1670">
        <v>265</v>
      </c>
      <c r="C1670">
        <v>278</v>
      </c>
      <c r="D1670" t="s">
        <v>672</v>
      </c>
      <c r="G1670">
        <v>12</v>
      </c>
      <c r="H1670">
        <v>1690.87</v>
      </c>
      <c r="I1670" t="s">
        <v>38</v>
      </c>
      <c r="J1670">
        <v>0.05</v>
      </c>
      <c r="K1670">
        <v>1693.55891</v>
      </c>
      <c r="L1670">
        <v>5.3052000000000002E-2</v>
      </c>
      <c r="M1670">
        <v>1.7527330000000001</v>
      </c>
      <c r="N1670">
        <v>0.18910199999999999</v>
      </c>
      <c r="O1670">
        <v>12.477990999999999</v>
      </c>
      <c r="P1670">
        <v>3.2224000000000003E-2</v>
      </c>
    </row>
    <row r="1671" spans="1:16" x14ac:dyDescent="0.2">
      <c r="A1671" t="s">
        <v>13</v>
      </c>
      <c r="B1671">
        <v>265</v>
      </c>
      <c r="C1671">
        <v>278</v>
      </c>
      <c r="D1671" t="s">
        <v>672</v>
      </c>
      <c r="G1671">
        <v>12</v>
      </c>
      <c r="H1671">
        <v>1690.87</v>
      </c>
      <c r="I1671" t="s">
        <v>38</v>
      </c>
      <c r="J1671">
        <v>0.5</v>
      </c>
      <c r="K1671">
        <v>1694.3589179999999</v>
      </c>
      <c r="L1671">
        <v>6.1579000000000002E-2</v>
      </c>
      <c r="M1671">
        <v>2.55274</v>
      </c>
      <c r="N1671">
        <v>0.19166900000000001</v>
      </c>
      <c r="O1671">
        <v>12.449146000000001</v>
      </c>
      <c r="P1671">
        <v>1.2418E-2</v>
      </c>
    </row>
    <row r="1672" spans="1:16" x14ac:dyDescent="0.2">
      <c r="A1672" t="s">
        <v>13</v>
      </c>
      <c r="B1672">
        <v>265</v>
      </c>
      <c r="C1672">
        <v>278</v>
      </c>
      <c r="D1672" t="s">
        <v>672</v>
      </c>
      <c r="G1672">
        <v>12</v>
      </c>
      <c r="H1672">
        <v>1690.87</v>
      </c>
      <c r="I1672" t="s">
        <v>38</v>
      </c>
      <c r="J1672">
        <v>5</v>
      </c>
      <c r="K1672">
        <v>1694.7455480000001</v>
      </c>
      <c r="L1672">
        <v>6.9705000000000003E-2</v>
      </c>
      <c r="M1672">
        <v>2.939371</v>
      </c>
      <c r="N1672">
        <v>0.19443199999999999</v>
      </c>
      <c r="O1672">
        <v>12.480159</v>
      </c>
      <c r="P1672">
        <v>1.4917E-2</v>
      </c>
    </row>
    <row r="1673" spans="1:16" x14ac:dyDescent="0.2">
      <c r="A1673" t="s">
        <v>13</v>
      </c>
      <c r="B1673">
        <v>265</v>
      </c>
      <c r="C1673">
        <v>278</v>
      </c>
      <c r="D1673" t="s">
        <v>672</v>
      </c>
      <c r="G1673">
        <v>12</v>
      </c>
      <c r="H1673">
        <v>1690.87</v>
      </c>
      <c r="I1673" t="s">
        <v>38</v>
      </c>
      <c r="J1673">
        <v>50.000003999999997</v>
      </c>
      <c r="K1673">
        <v>1694.8092779999999</v>
      </c>
      <c r="L1673">
        <v>1.7482999999999999E-2</v>
      </c>
      <c r="M1673">
        <v>3.0030999999999999</v>
      </c>
      <c r="N1673">
        <v>0.18234800000000001</v>
      </c>
      <c r="O1673">
        <v>12.459567</v>
      </c>
      <c r="P1673">
        <v>1.2631E-2</v>
      </c>
    </row>
    <row r="1674" spans="1:16" x14ac:dyDescent="0.2">
      <c r="A1674" t="s">
        <v>13</v>
      </c>
      <c r="B1674">
        <v>265</v>
      </c>
      <c r="C1674">
        <v>279</v>
      </c>
      <c r="D1674" t="s">
        <v>673</v>
      </c>
      <c r="G1674">
        <v>13</v>
      </c>
      <c r="H1674">
        <v>1804.9129</v>
      </c>
      <c r="I1674" t="s">
        <v>189</v>
      </c>
      <c r="J1674">
        <v>0</v>
      </c>
      <c r="K1674">
        <v>1805.9318949999999</v>
      </c>
      <c r="L1674">
        <v>2.0983000000000002E-2</v>
      </c>
      <c r="M1674">
        <v>0</v>
      </c>
      <c r="N1674">
        <v>0</v>
      </c>
      <c r="O1674">
        <v>11.595461999999999</v>
      </c>
      <c r="P1674">
        <v>8.3250000000000008E-3</v>
      </c>
    </row>
    <row r="1675" spans="1:16" x14ac:dyDescent="0.2">
      <c r="A1675" t="s">
        <v>13</v>
      </c>
      <c r="B1675">
        <v>265</v>
      </c>
      <c r="C1675">
        <v>279</v>
      </c>
      <c r="D1675" t="s">
        <v>673</v>
      </c>
      <c r="G1675">
        <v>13</v>
      </c>
      <c r="H1675">
        <v>1804.9129</v>
      </c>
      <c r="I1675" t="s">
        <v>189</v>
      </c>
      <c r="J1675">
        <v>0.05</v>
      </c>
      <c r="K1675">
        <v>1807.8194209999999</v>
      </c>
      <c r="L1675">
        <v>9.5354999999999995E-2</v>
      </c>
      <c r="M1675">
        <v>1.8875249999999999</v>
      </c>
      <c r="N1675">
        <v>9.7637000000000002E-2</v>
      </c>
      <c r="O1675">
        <v>11.620756</v>
      </c>
      <c r="P1675">
        <v>2.1307E-2</v>
      </c>
    </row>
    <row r="1676" spans="1:16" x14ac:dyDescent="0.2">
      <c r="A1676" t="s">
        <v>13</v>
      </c>
      <c r="B1676">
        <v>265</v>
      </c>
      <c r="C1676">
        <v>279</v>
      </c>
      <c r="D1676" t="s">
        <v>673</v>
      </c>
      <c r="G1676">
        <v>13</v>
      </c>
      <c r="H1676">
        <v>1804.9129</v>
      </c>
      <c r="I1676" t="s">
        <v>189</v>
      </c>
      <c r="J1676">
        <v>0.5</v>
      </c>
      <c r="K1676">
        <v>1808.731499</v>
      </c>
      <c r="L1676">
        <v>3.5307999999999999E-2</v>
      </c>
      <c r="M1676">
        <v>2.799604</v>
      </c>
      <c r="N1676">
        <v>4.1072999999999998E-2</v>
      </c>
      <c r="O1676">
        <v>11.597813</v>
      </c>
      <c r="P1676">
        <v>7.4590000000000004E-3</v>
      </c>
    </row>
    <row r="1677" spans="1:16" x14ac:dyDescent="0.2">
      <c r="A1677" t="s">
        <v>13</v>
      </c>
      <c r="B1677">
        <v>265</v>
      </c>
      <c r="C1677">
        <v>279</v>
      </c>
      <c r="D1677" t="s">
        <v>673</v>
      </c>
      <c r="G1677">
        <v>13</v>
      </c>
      <c r="H1677">
        <v>1804.9129</v>
      </c>
      <c r="I1677" t="s">
        <v>189</v>
      </c>
      <c r="J1677">
        <v>5</v>
      </c>
      <c r="K1677">
        <v>1809.1927619999999</v>
      </c>
      <c r="L1677">
        <v>8.3213999999999996E-2</v>
      </c>
      <c r="M1677">
        <v>3.260866</v>
      </c>
      <c r="N1677">
        <v>8.5818000000000005E-2</v>
      </c>
      <c r="O1677">
        <v>11.633996</v>
      </c>
      <c r="P1677">
        <v>1.6736000000000001E-2</v>
      </c>
    </row>
    <row r="1678" spans="1:16" x14ac:dyDescent="0.2">
      <c r="A1678" t="s">
        <v>13</v>
      </c>
      <c r="B1678">
        <v>265</v>
      </c>
      <c r="C1678">
        <v>279</v>
      </c>
      <c r="D1678" t="s">
        <v>673</v>
      </c>
      <c r="G1678">
        <v>13</v>
      </c>
      <c r="H1678">
        <v>1804.9129</v>
      </c>
      <c r="I1678" t="s">
        <v>189</v>
      </c>
      <c r="J1678">
        <v>50.000003999999997</v>
      </c>
      <c r="K1678">
        <v>1809.6254980000001</v>
      </c>
      <c r="L1678">
        <v>8.2715999999999998E-2</v>
      </c>
      <c r="M1678">
        <v>3.693603</v>
      </c>
      <c r="N1678">
        <v>8.5335999999999995E-2</v>
      </c>
      <c r="O1678">
        <v>11.577642000000001</v>
      </c>
      <c r="P1678">
        <v>1.2794E-2</v>
      </c>
    </row>
    <row r="1679" spans="1:16" x14ac:dyDescent="0.2">
      <c r="A1679" t="s">
        <v>13</v>
      </c>
      <c r="B1679">
        <v>265</v>
      </c>
      <c r="C1679">
        <v>279</v>
      </c>
      <c r="D1679" t="s">
        <v>673</v>
      </c>
      <c r="G1679">
        <v>13</v>
      </c>
      <c r="H1679">
        <v>1804.9129</v>
      </c>
      <c r="I1679" t="s">
        <v>38</v>
      </c>
      <c r="J1679">
        <v>0</v>
      </c>
      <c r="K1679">
        <v>1805.9318949999999</v>
      </c>
      <c r="L1679">
        <v>2.0983000000000002E-2</v>
      </c>
      <c r="M1679">
        <v>0</v>
      </c>
      <c r="N1679">
        <v>0</v>
      </c>
      <c r="O1679">
        <v>11.595461999999999</v>
      </c>
      <c r="P1679">
        <v>8.3250000000000008E-3</v>
      </c>
    </row>
    <row r="1680" spans="1:16" x14ac:dyDescent="0.2">
      <c r="A1680" t="s">
        <v>13</v>
      </c>
      <c r="B1680">
        <v>265</v>
      </c>
      <c r="C1680">
        <v>279</v>
      </c>
      <c r="D1680" t="s">
        <v>673</v>
      </c>
      <c r="G1680">
        <v>13</v>
      </c>
      <c r="H1680">
        <v>1804.9129</v>
      </c>
      <c r="I1680" t="s">
        <v>38</v>
      </c>
      <c r="J1680">
        <v>0.05</v>
      </c>
      <c r="K1680">
        <v>1807.7835700000001</v>
      </c>
      <c r="L1680">
        <v>2.4028999999999998E-2</v>
      </c>
      <c r="M1680">
        <v>1.851675</v>
      </c>
      <c r="N1680">
        <v>3.1900999999999999E-2</v>
      </c>
      <c r="O1680">
        <v>11.599970000000001</v>
      </c>
      <c r="P1680">
        <v>1.7895999999999999E-2</v>
      </c>
    </row>
    <row r="1681" spans="1:16" x14ac:dyDescent="0.2">
      <c r="A1681" t="s">
        <v>13</v>
      </c>
      <c r="B1681">
        <v>265</v>
      </c>
      <c r="C1681">
        <v>279</v>
      </c>
      <c r="D1681" t="s">
        <v>673</v>
      </c>
      <c r="G1681">
        <v>13</v>
      </c>
      <c r="H1681">
        <v>1804.9129</v>
      </c>
      <c r="I1681" t="s">
        <v>38</v>
      </c>
      <c r="J1681">
        <v>0.5</v>
      </c>
      <c r="K1681">
        <v>1808.6438860000001</v>
      </c>
      <c r="L1681">
        <v>1.098E-2</v>
      </c>
      <c r="M1681">
        <v>2.7119909999999998</v>
      </c>
      <c r="N1681">
        <v>2.3682000000000002E-2</v>
      </c>
      <c r="O1681">
        <v>11.575461000000001</v>
      </c>
      <c r="P1681">
        <v>9.4859999999999996E-3</v>
      </c>
    </row>
    <row r="1682" spans="1:16" x14ac:dyDescent="0.2">
      <c r="A1682" t="s">
        <v>13</v>
      </c>
      <c r="B1682">
        <v>265</v>
      </c>
      <c r="C1682">
        <v>279</v>
      </c>
      <c r="D1682" t="s">
        <v>673</v>
      </c>
      <c r="G1682">
        <v>13</v>
      </c>
      <c r="H1682">
        <v>1804.9129</v>
      </c>
      <c r="I1682" t="s">
        <v>38</v>
      </c>
      <c r="J1682">
        <v>5</v>
      </c>
      <c r="K1682">
        <v>1809.230425</v>
      </c>
      <c r="L1682">
        <v>7.4310000000000001E-2</v>
      </c>
      <c r="M1682">
        <v>3.2985289999999998</v>
      </c>
      <c r="N1682">
        <v>7.7216000000000007E-2</v>
      </c>
      <c r="O1682">
        <v>11.60488</v>
      </c>
      <c r="P1682">
        <v>1.2638999999999999E-2</v>
      </c>
    </row>
    <row r="1683" spans="1:16" x14ac:dyDescent="0.2">
      <c r="A1683" t="s">
        <v>13</v>
      </c>
      <c r="B1683">
        <v>265</v>
      </c>
      <c r="C1683">
        <v>279</v>
      </c>
      <c r="D1683" t="s">
        <v>673</v>
      </c>
      <c r="G1683">
        <v>13</v>
      </c>
      <c r="H1683">
        <v>1804.9129</v>
      </c>
      <c r="I1683" t="s">
        <v>38</v>
      </c>
      <c r="J1683">
        <v>50.000003999999997</v>
      </c>
      <c r="K1683">
        <v>1809.489495</v>
      </c>
      <c r="L1683">
        <v>0.10465099999999999</v>
      </c>
      <c r="M1683">
        <v>3.5575999999999999</v>
      </c>
      <c r="N1683">
        <v>0.10673299999999999</v>
      </c>
      <c r="O1683">
        <v>11.595800000000001</v>
      </c>
      <c r="P1683">
        <v>1.4855999999999999E-2</v>
      </c>
    </row>
    <row r="1684" spans="1:16" x14ac:dyDescent="0.2">
      <c r="A1684" t="s">
        <v>13</v>
      </c>
      <c r="B1684">
        <v>267</v>
      </c>
      <c r="C1684">
        <v>278</v>
      </c>
      <c r="D1684" t="s">
        <v>674</v>
      </c>
      <c r="G1684">
        <v>10</v>
      </c>
      <c r="H1684">
        <v>1506.7488000000001</v>
      </c>
      <c r="I1684" t="s">
        <v>189</v>
      </c>
      <c r="J1684">
        <v>0</v>
      </c>
      <c r="K1684">
        <v>1507.5273930000001</v>
      </c>
      <c r="L1684">
        <v>4.6518999999999998E-2</v>
      </c>
      <c r="M1684">
        <v>0</v>
      </c>
      <c r="N1684">
        <v>0</v>
      </c>
      <c r="O1684">
        <v>12.161384999999999</v>
      </c>
      <c r="P1684">
        <v>1.6223000000000001E-2</v>
      </c>
    </row>
    <row r="1685" spans="1:16" x14ac:dyDescent="0.2">
      <c r="A1685" t="s">
        <v>13</v>
      </c>
      <c r="B1685">
        <v>267</v>
      </c>
      <c r="C1685">
        <v>278</v>
      </c>
      <c r="D1685" t="s">
        <v>674</v>
      </c>
      <c r="G1685">
        <v>10</v>
      </c>
      <c r="H1685">
        <v>1506.7488000000001</v>
      </c>
      <c r="I1685" t="s">
        <v>189</v>
      </c>
      <c r="J1685">
        <v>0.05</v>
      </c>
      <c r="K1685">
        <v>1509.0106040000001</v>
      </c>
      <c r="L1685">
        <v>6.4265000000000003E-2</v>
      </c>
      <c r="M1685">
        <v>1.4832110000000001</v>
      </c>
      <c r="N1685">
        <v>7.9335000000000003E-2</v>
      </c>
      <c r="O1685">
        <v>12.224030000000001</v>
      </c>
      <c r="P1685">
        <v>6.1371000000000002E-2</v>
      </c>
    </row>
    <row r="1686" spans="1:16" x14ac:dyDescent="0.2">
      <c r="A1686" t="s">
        <v>13</v>
      </c>
      <c r="B1686">
        <v>267</v>
      </c>
      <c r="C1686">
        <v>278</v>
      </c>
      <c r="D1686" t="s">
        <v>674</v>
      </c>
      <c r="G1686">
        <v>10</v>
      </c>
      <c r="H1686">
        <v>1506.7488000000001</v>
      </c>
      <c r="I1686" t="s">
        <v>189</v>
      </c>
      <c r="J1686">
        <v>0.5</v>
      </c>
      <c r="K1686">
        <v>1509.91536</v>
      </c>
      <c r="L1686">
        <v>6.6944000000000004E-2</v>
      </c>
      <c r="M1686">
        <v>2.3879670000000002</v>
      </c>
      <c r="N1686">
        <v>8.1519999999999995E-2</v>
      </c>
      <c r="O1686">
        <v>12.142391</v>
      </c>
      <c r="P1686">
        <v>1.7687999999999999E-2</v>
      </c>
    </row>
    <row r="1687" spans="1:16" x14ac:dyDescent="0.2">
      <c r="A1687" t="s">
        <v>13</v>
      </c>
      <c r="B1687">
        <v>267</v>
      </c>
      <c r="C1687">
        <v>278</v>
      </c>
      <c r="D1687" t="s">
        <v>674</v>
      </c>
      <c r="G1687">
        <v>10</v>
      </c>
      <c r="H1687">
        <v>1506.7488000000001</v>
      </c>
      <c r="I1687" t="s">
        <v>189</v>
      </c>
      <c r="J1687">
        <v>5</v>
      </c>
      <c r="K1687">
        <v>1510.2855520000001</v>
      </c>
      <c r="L1687">
        <v>6.0891000000000001E-2</v>
      </c>
      <c r="M1687">
        <v>2.758159</v>
      </c>
      <c r="N1687">
        <v>7.6627000000000001E-2</v>
      </c>
      <c r="O1687">
        <v>12.193671999999999</v>
      </c>
      <c r="P1687">
        <v>1.4416E-2</v>
      </c>
    </row>
    <row r="1688" spans="1:16" x14ac:dyDescent="0.2">
      <c r="A1688" t="s">
        <v>13</v>
      </c>
      <c r="B1688">
        <v>267</v>
      </c>
      <c r="C1688">
        <v>278</v>
      </c>
      <c r="D1688" t="s">
        <v>674</v>
      </c>
      <c r="G1688">
        <v>10</v>
      </c>
      <c r="H1688">
        <v>1506.7488000000001</v>
      </c>
      <c r="I1688" t="s">
        <v>189</v>
      </c>
      <c r="J1688">
        <v>50.000003999999997</v>
      </c>
      <c r="K1688">
        <v>1510.1052139999999</v>
      </c>
      <c r="L1688">
        <v>6.2202E-2</v>
      </c>
      <c r="M1688">
        <v>2.5778219999999998</v>
      </c>
      <c r="N1688">
        <v>7.7673000000000006E-2</v>
      </c>
      <c r="O1688">
        <v>12.120649999999999</v>
      </c>
      <c r="P1688">
        <v>1.2818E-2</v>
      </c>
    </row>
    <row r="1689" spans="1:16" x14ac:dyDescent="0.2">
      <c r="A1689" t="s">
        <v>13</v>
      </c>
      <c r="B1689">
        <v>267</v>
      </c>
      <c r="C1689">
        <v>278</v>
      </c>
      <c r="D1689" t="s">
        <v>674</v>
      </c>
      <c r="G1689">
        <v>10</v>
      </c>
      <c r="H1689">
        <v>1506.7488000000001</v>
      </c>
      <c r="I1689" t="s">
        <v>38</v>
      </c>
      <c r="J1689">
        <v>0</v>
      </c>
      <c r="K1689">
        <v>1507.5273930000001</v>
      </c>
      <c r="L1689">
        <v>4.6518999999999998E-2</v>
      </c>
      <c r="M1689">
        <v>0</v>
      </c>
      <c r="N1689">
        <v>0</v>
      </c>
      <c r="O1689">
        <v>12.161384999999999</v>
      </c>
      <c r="P1689">
        <v>1.6223000000000001E-2</v>
      </c>
    </row>
    <row r="1690" spans="1:16" x14ac:dyDescent="0.2">
      <c r="A1690" t="s">
        <v>13</v>
      </c>
      <c r="B1690">
        <v>267</v>
      </c>
      <c r="C1690">
        <v>278</v>
      </c>
      <c r="D1690" t="s">
        <v>674</v>
      </c>
      <c r="G1690">
        <v>10</v>
      </c>
      <c r="H1690">
        <v>1506.7488000000001</v>
      </c>
      <c r="I1690" t="s">
        <v>38</v>
      </c>
      <c r="J1690">
        <v>0.05</v>
      </c>
      <c r="K1690">
        <v>1509.0626850000001</v>
      </c>
      <c r="L1690">
        <v>6.9546999999999998E-2</v>
      </c>
      <c r="M1690">
        <v>1.5352920000000001</v>
      </c>
      <c r="N1690">
        <v>8.3669999999999994E-2</v>
      </c>
      <c r="O1690">
        <v>12.14911</v>
      </c>
      <c r="P1690">
        <v>2.9401E-2</v>
      </c>
    </row>
    <row r="1691" spans="1:16" x14ac:dyDescent="0.2">
      <c r="A1691" t="s">
        <v>13</v>
      </c>
      <c r="B1691">
        <v>267</v>
      </c>
      <c r="C1691">
        <v>278</v>
      </c>
      <c r="D1691" t="s">
        <v>674</v>
      </c>
      <c r="G1691">
        <v>10</v>
      </c>
      <c r="H1691">
        <v>1506.7488000000001</v>
      </c>
      <c r="I1691" t="s">
        <v>38</v>
      </c>
      <c r="J1691">
        <v>0.5</v>
      </c>
      <c r="K1691">
        <v>1509.790677</v>
      </c>
      <c r="L1691">
        <v>7.5747999999999996E-2</v>
      </c>
      <c r="M1691">
        <v>2.2632850000000002</v>
      </c>
      <c r="N1691">
        <v>8.8891999999999999E-2</v>
      </c>
      <c r="O1691">
        <v>12.123303999999999</v>
      </c>
      <c r="P1691">
        <v>1.1011999999999999E-2</v>
      </c>
    </row>
    <row r="1692" spans="1:16" x14ac:dyDescent="0.2">
      <c r="A1692" t="s">
        <v>13</v>
      </c>
      <c r="B1692">
        <v>267</v>
      </c>
      <c r="C1692">
        <v>278</v>
      </c>
      <c r="D1692" t="s">
        <v>674</v>
      </c>
      <c r="G1692">
        <v>10</v>
      </c>
      <c r="H1692">
        <v>1506.7488000000001</v>
      </c>
      <c r="I1692" t="s">
        <v>38</v>
      </c>
      <c r="J1692">
        <v>5</v>
      </c>
      <c r="K1692">
        <v>1510.150564</v>
      </c>
      <c r="L1692">
        <v>0.11616899999999999</v>
      </c>
      <c r="M1692">
        <v>2.6231710000000001</v>
      </c>
      <c r="N1692">
        <v>0.125137</v>
      </c>
      <c r="O1692">
        <v>12.157693</v>
      </c>
      <c r="P1692">
        <v>1.3682E-2</v>
      </c>
    </row>
    <row r="1693" spans="1:16" x14ac:dyDescent="0.2">
      <c r="A1693" t="s">
        <v>13</v>
      </c>
      <c r="B1693">
        <v>267</v>
      </c>
      <c r="C1693">
        <v>278</v>
      </c>
      <c r="D1693" t="s">
        <v>674</v>
      </c>
      <c r="G1693">
        <v>10</v>
      </c>
      <c r="H1693">
        <v>1506.7488000000001</v>
      </c>
      <c r="I1693" t="s">
        <v>38</v>
      </c>
      <c r="J1693">
        <v>50.000003999999997</v>
      </c>
      <c r="K1693">
        <v>1510.138166</v>
      </c>
      <c r="L1693">
        <v>8.2092999999999999E-2</v>
      </c>
      <c r="M1693">
        <v>2.610773</v>
      </c>
      <c r="N1693">
        <v>9.4356999999999996E-2</v>
      </c>
      <c r="O1693">
        <v>12.146642999999999</v>
      </c>
      <c r="P1693">
        <v>1.4296E-2</v>
      </c>
    </row>
    <row r="1694" spans="1:16" x14ac:dyDescent="0.2">
      <c r="A1694" t="s">
        <v>13</v>
      </c>
      <c r="B1694">
        <v>279</v>
      </c>
      <c r="C1694">
        <v>288</v>
      </c>
      <c r="D1694" t="s">
        <v>675</v>
      </c>
      <c r="G1694">
        <v>9</v>
      </c>
      <c r="H1694">
        <v>1240.6279999999999</v>
      </c>
      <c r="I1694" t="s">
        <v>189</v>
      </c>
      <c r="J1694">
        <v>0</v>
      </c>
      <c r="K1694">
        <v>1241.2587470000001</v>
      </c>
      <c r="L1694">
        <v>5.7237000000000003E-2</v>
      </c>
      <c r="M1694">
        <v>0</v>
      </c>
      <c r="N1694">
        <v>0</v>
      </c>
      <c r="O1694">
        <v>4.7905870000000004</v>
      </c>
      <c r="P1694">
        <v>4.0169999999999997E-3</v>
      </c>
    </row>
    <row r="1695" spans="1:16" x14ac:dyDescent="0.2">
      <c r="A1695" t="s">
        <v>13</v>
      </c>
      <c r="B1695">
        <v>279</v>
      </c>
      <c r="C1695">
        <v>288</v>
      </c>
      <c r="D1695" t="s">
        <v>675</v>
      </c>
      <c r="G1695">
        <v>9</v>
      </c>
      <c r="H1695">
        <v>1240.6279999999999</v>
      </c>
      <c r="I1695" t="s">
        <v>189</v>
      </c>
      <c r="J1695">
        <v>0.05</v>
      </c>
      <c r="K1695">
        <v>1242.409277</v>
      </c>
      <c r="L1695">
        <v>8.7301000000000004E-2</v>
      </c>
      <c r="M1695">
        <v>1.1505300000000001</v>
      </c>
      <c r="N1695">
        <v>0.104391</v>
      </c>
      <c r="O1695">
        <v>4.781784</v>
      </c>
      <c r="P1695">
        <v>7.7559999999999999E-3</v>
      </c>
    </row>
    <row r="1696" spans="1:16" x14ac:dyDescent="0.2">
      <c r="A1696" t="s">
        <v>13</v>
      </c>
      <c r="B1696">
        <v>279</v>
      </c>
      <c r="C1696">
        <v>288</v>
      </c>
      <c r="D1696" t="s">
        <v>675</v>
      </c>
      <c r="G1696">
        <v>9</v>
      </c>
      <c r="H1696">
        <v>1240.6279999999999</v>
      </c>
      <c r="I1696" t="s">
        <v>189</v>
      </c>
      <c r="J1696">
        <v>0.5</v>
      </c>
      <c r="K1696">
        <v>1242.5102549999999</v>
      </c>
      <c r="L1696">
        <v>0.116525</v>
      </c>
      <c r="M1696">
        <v>1.2515080000000001</v>
      </c>
      <c r="N1696">
        <v>0.12982299999999999</v>
      </c>
      <c r="O1696">
        <v>4.7746959999999996</v>
      </c>
      <c r="P1696">
        <v>6.0029999999999997E-3</v>
      </c>
    </row>
    <row r="1697" spans="1:16" x14ac:dyDescent="0.2">
      <c r="A1697" t="s">
        <v>13</v>
      </c>
      <c r="B1697">
        <v>279</v>
      </c>
      <c r="C1697">
        <v>288</v>
      </c>
      <c r="D1697" t="s">
        <v>675</v>
      </c>
      <c r="G1697">
        <v>9</v>
      </c>
      <c r="H1697">
        <v>1240.6279999999999</v>
      </c>
      <c r="I1697" t="s">
        <v>189</v>
      </c>
      <c r="J1697">
        <v>5</v>
      </c>
      <c r="K1697">
        <v>1243.0092119999999</v>
      </c>
      <c r="L1697">
        <v>0.116448</v>
      </c>
      <c r="M1697">
        <v>1.7504649999999999</v>
      </c>
      <c r="N1697">
        <v>0.12975500000000001</v>
      </c>
      <c r="O1697">
        <v>4.776173</v>
      </c>
      <c r="P1697">
        <v>5.7829999999999999E-3</v>
      </c>
    </row>
    <row r="1698" spans="1:16" x14ac:dyDescent="0.2">
      <c r="A1698" t="s">
        <v>13</v>
      </c>
      <c r="B1698">
        <v>279</v>
      </c>
      <c r="C1698">
        <v>288</v>
      </c>
      <c r="D1698" t="s">
        <v>675</v>
      </c>
      <c r="G1698">
        <v>9</v>
      </c>
      <c r="H1698">
        <v>1240.6279999999999</v>
      </c>
      <c r="I1698" t="s">
        <v>189</v>
      </c>
      <c r="J1698">
        <v>50.000003999999997</v>
      </c>
      <c r="K1698">
        <v>1243.829444</v>
      </c>
      <c r="L1698">
        <v>8.8716000000000003E-2</v>
      </c>
      <c r="M1698">
        <v>2.570697</v>
      </c>
      <c r="N1698">
        <v>0.105577</v>
      </c>
      <c r="O1698">
        <v>4.7711699999999997</v>
      </c>
      <c r="P1698">
        <v>4.1000000000000003E-3</v>
      </c>
    </row>
    <row r="1699" spans="1:16" x14ac:dyDescent="0.2">
      <c r="A1699" t="s">
        <v>13</v>
      </c>
      <c r="B1699">
        <v>279</v>
      </c>
      <c r="C1699">
        <v>288</v>
      </c>
      <c r="D1699" t="s">
        <v>675</v>
      </c>
      <c r="G1699">
        <v>9</v>
      </c>
      <c r="H1699">
        <v>1240.6279999999999</v>
      </c>
      <c r="I1699" t="s">
        <v>38</v>
      </c>
      <c r="J1699">
        <v>0</v>
      </c>
      <c r="K1699">
        <v>1241.2587470000001</v>
      </c>
      <c r="L1699">
        <v>5.7237000000000003E-2</v>
      </c>
      <c r="M1699">
        <v>0</v>
      </c>
      <c r="N1699">
        <v>0</v>
      </c>
      <c r="O1699">
        <v>4.7905870000000004</v>
      </c>
      <c r="P1699">
        <v>4.0169999999999997E-3</v>
      </c>
    </row>
    <row r="1700" spans="1:16" x14ac:dyDescent="0.2">
      <c r="A1700" t="s">
        <v>13</v>
      </c>
      <c r="B1700">
        <v>279</v>
      </c>
      <c r="C1700">
        <v>288</v>
      </c>
      <c r="D1700" t="s">
        <v>675</v>
      </c>
      <c r="G1700">
        <v>9</v>
      </c>
      <c r="H1700">
        <v>1240.6279999999999</v>
      </c>
      <c r="I1700" t="s">
        <v>38</v>
      </c>
      <c r="J1700">
        <v>0.05</v>
      </c>
      <c r="K1700">
        <v>1242.3575760000001</v>
      </c>
      <c r="L1700">
        <v>6.9119E-2</v>
      </c>
      <c r="M1700">
        <v>1.0988290000000001</v>
      </c>
      <c r="N1700">
        <v>8.9742000000000002E-2</v>
      </c>
      <c r="O1700">
        <v>4.7670399999999997</v>
      </c>
      <c r="P1700">
        <v>8.397E-3</v>
      </c>
    </row>
    <row r="1701" spans="1:16" x14ac:dyDescent="0.2">
      <c r="A1701" t="s">
        <v>13</v>
      </c>
      <c r="B1701">
        <v>279</v>
      </c>
      <c r="C1701">
        <v>288</v>
      </c>
      <c r="D1701" t="s">
        <v>675</v>
      </c>
      <c r="G1701">
        <v>9</v>
      </c>
      <c r="H1701">
        <v>1240.6279999999999</v>
      </c>
      <c r="I1701" t="s">
        <v>38</v>
      </c>
      <c r="J1701">
        <v>0.5</v>
      </c>
      <c r="K1701">
        <v>1242.4652430000001</v>
      </c>
      <c r="L1701">
        <v>4.7049000000000001E-2</v>
      </c>
      <c r="M1701">
        <v>1.206496</v>
      </c>
      <c r="N1701">
        <v>7.4092000000000005E-2</v>
      </c>
      <c r="O1701">
        <v>4.7507809999999999</v>
      </c>
      <c r="P1701">
        <v>8.2880000000000002E-3</v>
      </c>
    </row>
    <row r="1702" spans="1:16" x14ac:dyDescent="0.2">
      <c r="A1702" t="s">
        <v>13</v>
      </c>
      <c r="B1702">
        <v>279</v>
      </c>
      <c r="C1702">
        <v>288</v>
      </c>
      <c r="D1702" t="s">
        <v>675</v>
      </c>
      <c r="G1702">
        <v>9</v>
      </c>
      <c r="H1702">
        <v>1240.6279999999999</v>
      </c>
      <c r="I1702" t="s">
        <v>38</v>
      </c>
      <c r="J1702">
        <v>5</v>
      </c>
      <c r="K1702">
        <v>1243.000233</v>
      </c>
      <c r="L1702">
        <v>9.9972000000000005E-2</v>
      </c>
      <c r="M1702">
        <v>1.7414860000000001</v>
      </c>
      <c r="N1702">
        <v>0.11519799999999999</v>
      </c>
      <c r="O1702">
        <v>4.7580169999999997</v>
      </c>
      <c r="P1702">
        <v>5.0280000000000004E-3</v>
      </c>
    </row>
    <row r="1703" spans="1:16" x14ac:dyDescent="0.2">
      <c r="A1703" t="s">
        <v>13</v>
      </c>
      <c r="B1703">
        <v>279</v>
      </c>
      <c r="C1703">
        <v>288</v>
      </c>
      <c r="D1703" t="s">
        <v>675</v>
      </c>
      <c r="G1703">
        <v>9</v>
      </c>
      <c r="H1703">
        <v>1240.6279999999999</v>
      </c>
      <c r="I1703" t="s">
        <v>38</v>
      </c>
      <c r="J1703">
        <v>50.000003999999997</v>
      </c>
      <c r="K1703">
        <v>1243.8758560000001</v>
      </c>
      <c r="L1703">
        <v>9.9298999999999998E-2</v>
      </c>
      <c r="M1703">
        <v>2.6171090000000001</v>
      </c>
      <c r="N1703">
        <v>0.11461399999999999</v>
      </c>
      <c r="O1703">
        <v>4.7595460000000003</v>
      </c>
      <c r="P1703">
        <v>4.6610000000000002E-3</v>
      </c>
    </row>
    <row r="1704" spans="1:16" x14ac:dyDescent="0.2">
      <c r="A1704" t="s">
        <v>13</v>
      </c>
      <c r="B1704">
        <v>281</v>
      </c>
      <c r="C1704">
        <v>288</v>
      </c>
      <c r="D1704" t="s">
        <v>676</v>
      </c>
      <c r="G1704">
        <v>7</v>
      </c>
      <c r="H1704">
        <v>998.49009999999998</v>
      </c>
      <c r="I1704" t="s">
        <v>189</v>
      </c>
      <c r="J1704">
        <v>0</v>
      </c>
      <c r="K1704">
        <v>998.980189</v>
      </c>
      <c r="L1704">
        <v>3.2263E-2</v>
      </c>
      <c r="M1704">
        <v>0</v>
      </c>
      <c r="N1704">
        <v>0</v>
      </c>
      <c r="O1704">
        <v>4.7944769999999997</v>
      </c>
      <c r="P1704">
        <v>3.2759999999999998E-3</v>
      </c>
    </row>
    <row r="1705" spans="1:16" x14ac:dyDescent="0.2">
      <c r="A1705" t="s">
        <v>13</v>
      </c>
      <c r="B1705">
        <v>281</v>
      </c>
      <c r="C1705">
        <v>288</v>
      </c>
      <c r="D1705" t="s">
        <v>676</v>
      </c>
      <c r="G1705">
        <v>7</v>
      </c>
      <c r="H1705">
        <v>998.49009999999998</v>
      </c>
      <c r="I1705" t="s">
        <v>189</v>
      </c>
      <c r="J1705">
        <v>0.05</v>
      </c>
      <c r="K1705">
        <v>999.84691999999995</v>
      </c>
      <c r="L1705">
        <v>3.6684000000000001E-2</v>
      </c>
      <c r="M1705">
        <v>0.86673199999999995</v>
      </c>
      <c r="N1705">
        <v>4.8853000000000001E-2</v>
      </c>
      <c r="O1705">
        <v>4.775925</v>
      </c>
      <c r="P1705">
        <v>6.2729999999999999E-3</v>
      </c>
    </row>
    <row r="1706" spans="1:16" x14ac:dyDescent="0.2">
      <c r="A1706" t="s">
        <v>13</v>
      </c>
      <c r="B1706">
        <v>281</v>
      </c>
      <c r="C1706">
        <v>288</v>
      </c>
      <c r="D1706" t="s">
        <v>676</v>
      </c>
      <c r="G1706">
        <v>7</v>
      </c>
      <c r="H1706">
        <v>998.49009999999998</v>
      </c>
      <c r="I1706" t="s">
        <v>189</v>
      </c>
      <c r="J1706">
        <v>0.5</v>
      </c>
      <c r="K1706">
        <v>999.86131899999998</v>
      </c>
      <c r="L1706">
        <v>7.3666999999999996E-2</v>
      </c>
      <c r="M1706">
        <v>0.88112999999999997</v>
      </c>
      <c r="N1706">
        <v>8.0422999999999994E-2</v>
      </c>
      <c r="O1706">
        <v>4.7777139999999996</v>
      </c>
      <c r="P1706">
        <v>9.0799999999999995E-4</v>
      </c>
    </row>
    <row r="1707" spans="1:16" x14ac:dyDescent="0.2">
      <c r="A1707" t="s">
        <v>13</v>
      </c>
      <c r="B1707">
        <v>281</v>
      </c>
      <c r="C1707">
        <v>288</v>
      </c>
      <c r="D1707" t="s">
        <v>676</v>
      </c>
      <c r="G1707">
        <v>7</v>
      </c>
      <c r="H1707">
        <v>998.49009999999998</v>
      </c>
      <c r="I1707" t="s">
        <v>189</v>
      </c>
      <c r="J1707">
        <v>5</v>
      </c>
      <c r="K1707">
        <v>1000.423527</v>
      </c>
      <c r="L1707">
        <v>9.4957E-2</v>
      </c>
      <c r="M1707">
        <v>1.443338</v>
      </c>
      <c r="N1707">
        <v>0.100289</v>
      </c>
      <c r="O1707">
        <v>4.7823890000000002</v>
      </c>
      <c r="P1707">
        <v>3.7390000000000001E-3</v>
      </c>
    </row>
    <row r="1708" spans="1:16" x14ac:dyDescent="0.2">
      <c r="A1708" t="s">
        <v>13</v>
      </c>
      <c r="B1708">
        <v>281</v>
      </c>
      <c r="C1708">
        <v>288</v>
      </c>
      <c r="D1708" t="s">
        <v>676</v>
      </c>
      <c r="G1708">
        <v>7</v>
      </c>
      <c r="H1708">
        <v>998.49009999999998</v>
      </c>
      <c r="I1708" t="s">
        <v>189</v>
      </c>
      <c r="J1708">
        <v>50.000003999999997</v>
      </c>
      <c r="K1708">
        <v>1001.340239</v>
      </c>
      <c r="L1708">
        <v>1.8773000000000001E-2</v>
      </c>
      <c r="M1708">
        <v>2.3600500000000002</v>
      </c>
      <c r="N1708">
        <v>3.7326999999999999E-2</v>
      </c>
      <c r="O1708">
        <v>4.7678750000000001</v>
      </c>
      <c r="P1708">
        <v>7.8410000000000007E-3</v>
      </c>
    </row>
    <row r="1709" spans="1:16" x14ac:dyDescent="0.2">
      <c r="A1709" t="s">
        <v>13</v>
      </c>
      <c r="B1709">
        <v>281</v>
      </c>
      <c r="C1709">
        <v>288</v>
      </c>
      <c r="D1709" t="s">
        <v>676</v>
      </c>
      <c r="G1709">
        <v>7</v>
      </c>
      <c r="H1709">
        <v>998.49009999999998</v>
      </c>
      <c r="I1709" t="s">
        <v>38</v>
      </c>
      <c r="J1709">
        <v>0</v>
      </c>
      <c r="K1709">
        <v>998.980189</v>
      </c>
      <c r="L1709">
        <v>3.2263E-2</v>
      </c>
      <c r="M1709">
        <v>0</v>
      </c>
      <c r="N1709">
        <v>0</v>
      </c>
      <c r="O1709">
        <v>4.7944769999999997</v>
      </c>
      <c r="P1709">
        <v>3.2759999999999998E-3</v>
      </c>
    </row>
    <row r="1710" spans="1:16" x14ac:dyDescent="0.2">
      <c r="A1710" t="s">
        <v>13</v>
      </c>
      <c r="B1710">
        <v>281</v>
      </c>
      <c r="C1710">
        <v>288</v>
      </c>
      <c r="D1710" t="s">
        <v>676</v>
      </c>
      <c r="G1710">
        <v>7</v>
      </c>
      <c r="H1710">
        <v>998.49009999999998</v>
      </c>
      <c r="I1710" t="s">
        <v>38</v>
      </c>
      <c r="J1710">
        <v>0.05</v>
      </c>
      <c r="K1710">
        <v>999.970505</v>
      </c>
      <c r="L1710">
        <v>4.6892000000000003E-2</v>
      </c>
      <c r="M1710">
        <v>0.99031599999999997</v>
      </c>
      <c r="N1710">
        <v>5.6918999999999997E-2</v>
      </c>
      <c r="O1710">
        <v>4.7665379999999997</v>
      </c>
      <c r="P1710">
        <v>8.3320000000000009E-3</v>
      </c>
    </row>
    <row r="1711" spans="1:16" x14ac:dyDescent="0.2">
      <c r="A1711" t="s">
        <v>13</v>
      </c>
      <c r="B1711">
        <v>281</v>
      </c>
      <c r="C1711">
        <v>288</v>
      </c>
      <c r="D1711" t="s">
        <v>676</v>
      </c>
      <c r="G1711">
        <v>7</v>
      </c>
      <c r="H1711">
        <v>998.49009999999998</v>
      </c>
      <c r="I1711" t="s">
        <v>38</v>
      </c>
      <c r="J1711">
        <v>0.5</v>
      </c>
      <c r="K1711">
        <v>999.84711100000004</v>
      </c>
      <c r="L1711">
        <v>5.5217000000000002E-2</v>
      </c>
      <c r="M1711">
        <v>0.86692199999999997</v>
      </c>
      <c r="N1711">
        <v>6.3951999999999995E-2</v>
      </c>
      <c r="O1711">
        <v>4.7573249999999998</v>
      </c>
      <c r="P1711">
        <v>6.7850000000000002E-3</v>
      </c>
    </row>
    <row r="1712" spans="1:16" x14ac:dyDescent="0.2">
      <c r="A1712" t="s">
        <v>13</v>
      </c>
      <c r="B1712">
        <v>281</v>
      </c>
      <c r="C1712">
        <v>288</v>
      </c>
      <c r="D1712" t="s">
        <v>676</v>
      </c>
      <c r="G1712">
        <v>7</v>
      </c>
      <c r="H1712">
        <v>998.49009999999998</v>
      </c>
      <c r="I1712" t="s">
        <v>38</v>
      </c>
      <c r="J1712">
        <v>5</v>
      </c>
      <c r="K1712">
        <v>1000.364268</v>
      </c>
      <c r="L1712">
        <v>9.2397999999999994E-2</v>
      </c>
      <c r="M1712">
        <v>1.3840790000000001</v>
      </c>
      <c r="N1712">
        <v>9.7868999999999998E-2</v>
      </c>
      <c r="O1712">
        <v>4.7569860000000004</v>
      </c>
      <c r="P1712">
        <v>8.0339999999999995E-3</v>
      </c>
    </row>
    <row r="1713" spans="1:16" x14ac:dyDescent="0.2">
      <c r="A1713" t="s">
        <v>13</v>
      </c>
      <c r="B1713">
        <v>281</v>
      </c>
      <c r="C1713">
        <v>288</v>
      </c>
      <c r="D1713" t="s">
        <v>676</v>
      </c>
      <c r="G1713">
        <v>7</v>
      </c>
      <c r="H1713">
        <v>998.49009999999998</v>
      </c>
      <c r="I1713" t="s">
        <v>38</v>
      </c>
      <c r="J1713">
        <v>50.000003999999997</v>
      </c>
      <c r="K1713">
        <v>1001.221283</v>
      </c>
      <c r="L1713">
        <v>3.2041E-2</v>
      </c>
      <c r="M1713">
        <v>2.2410939999999999</v>
      </c>
      <c r="N1713">
        <v>4.5469999999999997E-2</v>
      </c>
      <c r="O1713">
        <v>4.754435</v>
      </c>
      <c r="P1713">
        <v>1.4890000000000001E-3</v>
      </c>
    </row>
    <row r="1714" spans="1:16" x14ac:dyDescent="0.2">
      <c r="A1714" t="s">
        <v>13</v>
      </c>
      <c r="B1714">
        <v>294</v>
      </c>
      <c r="C1714">
        <v>306</v>
      </c>
      <c r="D1714" t="s">
        <v>677</v>
      </c>
      <c r="G1714">
        <v>11</v>
      </c>
      <c r="H1714">
        <v>1607.8136</v>
      </c>
      <c r="I1714" t="s">
        <v>189</v>
      </c>
      <c r="J1714">
        <v>0</v>
      </c>
      <c r="K1714">
        <v>1608.6725019999999</v>
      </c>
      <c r="L1714">
        <v>6.0543E-2</v>
      </c>
      <c r="M1714">
        <v>0</v>
      </c>
      <c r="N1714">
        <v>0</v>
      </c>
      <c r="O1714">
        <v>4.553585</v>
      </c>
      <c r="P1714">
        <v>6.0860000000000003E-3</v>
      </c>
    </row>
    <row r="1715" spans="1:16" x14ac:dyDescent="0.2">
      <c r="A1715" t="s">
        <v>13</v>
      </c>
      <c r="B1715">
        <v>294</v>
      </c>
      <c r="C1715">
        <v>306</v>
      </c>
      <c r="D1715" t="s">
        <v>677</v>
      </c>
      <c r="G1715">
        <v>11</v>
      </c>
      <c r="H1715">
        <v>1607.8136</v>
      </c>
      <c r="I1715" t="s">
        <v>189</v>
      </c>
      <c r="J1715">
        <v>0.05</v>
      </c>
      <c r="K1715">
        <v>1609.277484</v>
      </c>
      <c r="L1715">
        <v>6.8848999999999994E-2</v>
      </c>
      <c r="M1715">
        <v>0.60498200000000002</v>
      </c>
      <c r="N1715">
        <v>9.1682E-2</v>
      </c>
      <c r="O1715">
        <v>4.5387449999999996</v>
      </c>
      <c r="P1715">
        <v>7.5469999999999999E-3</v>
      </c>
    </row>
    <row r="1716" spans="1:16" x14ac:dyDescent="0.2">
      <c r="A1716" t="s">
        <v>13</v>
      </c>
      <c r="B1716">
        <v>294</v>
      </c>
      <c r="C1716">
        <v>306</v>
      </c>
      <c r="D1716" t="s">
        <v>677</v>
      </c>
      <c r="G1716">
        <v>11</v>
      </c>
      <c r="H1716">
        <v>1607.8136</v>
      </c>
      <c r="I1716" t="s">
        <v>189</v>
      </c>
      <c r="J1716">
        <v>0.5</v>
      </c>
      <c r="K1716">
        <v>1609.570418</v>
      </c>
      <c r="L1716">
        <v>4.267E-2</v>
      </c>
      <c r="M1716">
        <v>0.89791600000000005</v>
      </c>
      <c r="N1716">
        <v>7.4068999999999996E-2</v>
      </c>
      <c r="O1716">
        <v>4.5410019999999998</v>
      </c>
      <c r="P1716">
        <v>2.722E-3</v>
      </c>
    </row>
    <row r="1717" spans="1:16" x14ac:dyDescent="0.2">
      <c r="A1717" t="s">
        <v>13</v>
      </c>
      <c r="B1717">
        <v>294</v>
      </c>
      <c r="C1717">
        <v>306</v>
      </c>
      <c r="D1717" t="s">
        <v>677</v>
      </c>
      <c r="G1717">
        <v>11</v>
      </c>
      <c r="H1717">
        <v>1607.8136</v>
      </c>
      <c r="I1717" t="s">
        <v>189</v>
      </c>
      <c r="J1717">
        <v>5</v>
      </c>
      <c r="K1717">
        <v>1610.135342</v>
      </c>
      <c r="L1717">
        <v>6.2614000000000003E-2</v>
      </c>
      <c r="M1717">
        <v>1.4628399999999999</v>
      </c>
      <c r="N1717">
        <v>8.7096999999999994E-2</v>
      </c>
      <c r="O1717">
        <v>4.5383889999999996</v>
      </c>
      <c r="P1717">
        <v>4.6430000000000004E-3</v>
      </c>
    </row>
    <row r="1718" spans="1:16" x14ac:dyDescent="0.2">
      <c r="A1718" t="s">
        <v>13</v>
      </c>
      <c r="B1718">
        <v>294</v>
      </c>
      <c r="C1718">
        <v>306</v>
      </c>
      <c r="D1718" t="s">
        <v>677</v>
      </c>
      <c r="G1718">
        <v>11</v>
      </c>
      <c r="H1718">
        <v>1607.8136</v>
      </c>
      <c r="I1718" t="s">
        <v>189</v>
      </c>
      <c r="J1718">
        <v>50.000003999999997</v>
      </c>
      <c r="K1718">
        <v>1611.4676340000001</v>
      </c>
      <c r="L1718">
        <v>4.1936000000000001E-2</v>
      </c>
      <c r="M1718">
        <v>2.7951320000000002</v>
      </c>
      <c r="N1718">
        <v>7.3648000000000005E-2</v>
      </c>
      <c r="O1718">
        <v>4.5313800000000004</v>
      </c>
      <c r="P1718">
        <v>3.7919999999999998E-3</v>
      </c>
    </row>
    <row r="1719" spans="1:16" x14ac:dyDescent="0.2">
      <c r="A1719" t="s">
        <v>13</v>
      </c>
      <c r="B1719">
        <v>294</v>
      </c>
      <c r="C1719">
        <v>306</v>
      </c>
      <c r="D1719" t="s">
        <v>677</v>
      </c>
      <c r="G1719">
        <v>11</v>
      </c>
      <c r="H1719">
        <v>1607.8136</v>
      </c>
      <c r="I1719" t="s">
        <v>38</v>
      </c>
      <c r="J1719">
        <v>0</v>
      </c>
      <c r="K1719">
        <v>1608.6725019999999</v>
      </c>
      <c r="L1719">
        <v>6.0543E-2</v>
      </c>
      <c r="M1719">
        <v>0</v>
      </c>
      <c r="N1719">
        <v>0</v>
      </c>
      <c r="O1719">
        <v>4.553585</v>
      </c>
      <c r="P1719">
        <v>6.0860000000000003E-3</v>
      </c>
    </row>
    <row r="1720" spans="1:16" x14ac:dyDescent="0.2">
      <c r="A1720" t="s">
        <v>13</v>
      </c>
      <c r="B1720">
        <v>294</v>
      </c>
      <c r="C1720">
        <v>306</v>
      </c>
      <c r="D1720" t="s">
        <v>677</v>
      </c>
      <c r="G1720">
        <v>11</v>
      </c>
      <c r="H1720">
        <v>1607.8136</v>
      </c>
      <c r="I1720" t="s">
        <v>38</v>
      </c>
      <c r="J1720">
        <v>0.05</v>
      </c>
      <c r="K1720">
        <v>1609.234412</v>
      </c>
      <c r="L1720">
        <v>6.2864000000000003E-2</v>
      </c>
      <c r="M1720">
        <v>0.56191000000000002</v>
      </c>
      <c r="N1720">
        <v>8.7276999999999993E-2</v>
      </c>
      <c r="O1720">
        <v>4.5406519999999997</v>
      </c>
      <c r="P1720">
        <v>4.0639999999999999E-3</v>
      </c>
    </row>
    <row r="1721" spans="1:16" x14ac:dyDescent="0.2">
      <c r="A1721" t="s">
        <v>13</v>
      </c>
      <c r="B1721">
        <v>294</v>
      </c>
      <c r="C1721">
        <v>306</v>
      </c>
      <c r="D1721" t="s">
        <v>677</v>
      </c>
      <c r="G1721">
        <v>11</v>
      </c>
      <c r="H1721">
        <v>1607.8136</v>
      </c>
      <c r="I1721" t="s">
        <v>38</v>
      </c>
      <c r="J1721">
        <v>0.5</v>
      </c>
      <c r="K1721">
        <v>1609.518877</v>
      </c>
      <c r="L1721">
        <v>5.0242000000000002E-2</v>
      </c>
      <c r="M1721">
        <v>0.84637600000000002</v>
      </c>
      <c r="N1721">
        <v>7.8674999999999995E-2</v>
      </c>
      <c r="O1721">
        <v>4.5290119999999998</v>
      </c>
      <c r="P1721">
        <v>4.6969999999999998E-3</v>
      </c>
    </row>
    <row r="1722" spans="1:16" x14ac:dyDescent="0.2">
      <c r="A1722" t="s">
        <v>13</v>
      </c>
      <c r="B1722">
        <v>294</v>
      </c>
      <c r="C1722">
        <v>306</v>
      </c>
      <c r="D1722" t="s">
        <v>677</v>
      </c>
      <c r="G1722">
        <v>11</v>
      </c>
      <c r="H1722">
        <v>1607.8136</v>
      </c>
      <c r="I1722" t="s">
        <v>38</v>
      </c>
      <c r="J1722">
        <v>5</v>
      </c>
      <c r="K1722">
        <v>1610.2275609999999</v>
      </c>
      <c r="L1722">
        <v>7.6426999999999995E-2</v>
      </c>
      <c r="M1722">
        <v>1.5550600000000001</v>
      </c>
      <c r="N1722">
        <v>9.7502000000000005E-2</v>
      </c>
      <c r="O1722">
        <v>4.5307019999999998</v>
      </c>
      <c r="P1722">
        <v>5.313E-3</v>
      </c>
    </row>
    <row r="1723" spans="1:16" x14ac:dyDescent="0.2">
      <c r="A1723" t="s">
        <v>13</v>
      </c>
      <c r="B1723">
        <v>294</v>
      </c>
      <c r="C1723">
        <v>306</v>
      </c>
      <c r="D1723" t="s">
        <v>677</v>
      </c>
      <c r="G1723">
        <v>11</v>
      </c>
      <c r="H1723">
        <v>1607.8136</v>
      </c>
      <c r="I1723" t="s">
        <v>38</v>
      </c>
      <c r="J1723">
        <v>50.000003999999997</v>
      </c>
      <c r="K1723">
        <v>1611.4470220000001</v>
      </c>
      <c r="L1723">
        <v>5.5939000000000003E-2</v>
      </c>
      <c r="M1723">
        <v>2.774521</v>
      </c>
      <c r="N1723">
        <v>8.2429000000000002E-2</v>
      </c>
      <c r="O1723">
        <v>4.5284529999999998</v>
      </c>
      <c r="P1723">
        <v>3.7659999999999998E-3</v>
      </c>
    </row>
    <row r="1724" spans="1:16" x14ac:dyDescent="0.2">
      <c r="A1724" t="s">
        <v>13</v>
      </c>
      <c r="B1724">
        <v>307</v>
      </c>
      <c r="C1724">
        <v>316</v>
      </c>
      <c r="D1724" t="s">
        <v>678</v>
      </c>
      <c r="G1724">
        <v>9</v>
      </c>
      <c r="H1724">
        <v>1224.6484</v>
      </c>
      <c r="I1724" t="s">
        <v>189</v>
      </c>
      <c r="J1724">
        <v>0</v>
      </c>
      <c r="K1724">
        <v>1225.2295329999999</v>
      </c>
      <c r="L1724">
        <v>5.8617000000000002E-2</v>
      </c>
      <c r="M1724">
        <v>0</v>
      </c>
      <c r="N1724">
        <v>0</v>
      </c>
      <c r="O1724">
        <v>6.5021829999999996</v>
      </c>
      <c r="P1724">
        <v>2.5843000000000001E-2</v>
      </c>
    </row>
    <row r="1725" spans="1:16" x14ac:dyDescent="0.2">
      <c r="A1725" t="s">
        <v>13</v>
      </c>
      <c r="B1725">
        <v>307</v>
      </c>
      <c r="C1725">
        <v>316</v>
      </c>
      <c r="D1725" t="s">
        <v>678</v>
      </c>
      <c r="G1725">
        <v>9</v>
      </c>
      <c r="H1725">
        <v>1224.6484</v>
      </c>
      <c r="I1725" t="s">
        <v>189</v>
      </c>
      <c r="J1725">
        <v>0.05</v>
      </c>
      <c r="K1725">
        <v>1225.812766</v>
      </c>
      <c r="L1725">
        <v>7.0014000000000007E-2</v>
      </c>
      <c r="M1725">
        <v>0.583233</v>
      </c>
      <c r="N1725">
        <v>9.1313000000000005E-2</v>
      </c>
      <c r="O1725">
        <v>6.5087549999999998</v>
      </c>
      <c r="P1725">
        <v>1.6123999999999999E-2</v>
      </c>
    </row>
    <row r="1726" spans="1:16" x14ac:dyDescent="0.2">
      <c r="A1726" t="s">
        <v>13</v>
      </c>
      <c r="B1726">
        <v>307</v>
      </c>
      <c r="C1726">
        <v>316</v>
      </c>
      <c r="D1726" t="s">
        <v>678</v>
      </c>
      <c r="G1726">
        <v>9</v>
      </c>
      <c r="H1726">
        <v>1224.6484</v>
      </c>
      <c r="I1726" t="s">
        <v>189</v>
      </c>
      <c r="J1726">
        <v>0.5</v>
      </c>
      <c r="K1726">
        <v>1226.335012</v>
      </c>
      <c r="L1726">
        <v>3.5938999999999999E-2</v>
      </c>
      <c r="M1726">
        <v>1.1054790000000001</v>
      </c>
      <c r="N1726">
        <v>6.8756999999999999E-2</v>
      </c>
      <c r="O1726">
        <v>6.4719530000000001</v>
      </c>
      <c r="P1726">
        <v>4.267E-3</v>
      </c>
    </row>
    <row r="1727" spans="1:16" x14ac:dyDescent="0.2">
      <c r="A1727" t="s">
        <v>13</v>
      </c>
      <c r="B1727">
        <v>307</v>
      </c>
      <c r="C1727">
        <v>316</v>
      </c>
      <c r="D1727" t="s">
        <v>678</v>
      </c>
      <c r="G1727">
        <v>9</v>
      </c>
      <c r="H1727">
        <v>1224.6484</v>
      </c>
      <c r="I1727" t="s">
        <v>189</v>
      </c>
      <c r="J1727">
        <v>5</v>
      </c>
      <c r="K1727">
        <v>1226.822696</v>
      </c>
      <c r="L1727">
        <v>4.3020999999999997E-2</v>
      </c>
      <c r="M1727">
        <v>1.5931630000000001</v>
      </c>
      <c r="N1727">
        <v>7.2709999999999997E-2</v>
      </c>
      <c r="O1727">
        <v>6.498532</v>
      </c>
      <c r="P1727">
        <v>1.1847E-2</v>
      </c>
    </row>
    <row r="1728" spans="1:16" x14ac:dyDescent="0.2">
      <c r="A1728" t="s">
        <v>13</v>
      </c>
      <c r="B1728">
        <v>307</v>
      </c>
      <c r="C1728">
        <v>316</v>
      </c>
      <c r="D1728" t="s">
        <v>678</v>
      </c>
      <c r="G1728">
        <v>9</v>
      </c>
      <c r="H1728">
        <v>1224.6484</v>
      </c>
      <c r="I1728" t="s">
        <v>189</v>
      </c>
      <c r="J1728">
        <v>50.000003999999997</v>
      </c>
      <c r="K1728">
        <v>1228.088591</v>
      </c>
      <c r="L1728">
        <v>8.8838E-2</v>
      </c>
      <c r="M1728">
        <v>2.8590580000000001</v>
      </c>
      <c r="N1728">
        <v>0.106434</v>
      </c>
      <c r="O1728">
        <v>6.4563420000000002</v>
      </c>
      <c r="P1728">
        <v>1.9023999999999999E-2</v>
      </c>
    </row>
    <row r="1729" spans="1:16" x14ac:dyDescent="0.2">
      <c r="A1729" t="s">
        <v>13</v>
      </c>
      <c r="B1729">
        <v>307</v>
      </c>
      <c r="C1729">
        <v>316</v>
      </c>
      <c r="D1729" t="s">
        <v>678</v>
      </c>
      <c r="G1729">
        <v>9</v>
      </c>
      <c r="H1729">
        <v>1224.6484</v>
      </c>
      <c r="I1729" t="s">
        <v>38</v>
      </c>
      <c r="J1729">
        <v>0</v>
      </c>
      <c r="K1729">
        <v>1225.2295329999999</v>
      </c>
      <c r="L1729">
        <v>5.8617000000000002E-2</v>
      </c>
      <c r="M1729">
        <v>0</v>
      </c>
      <c r="N1729">
        <v>0</v>
      </c>
      <c r="O1729">
        <v>6.5021829999999996</v>
      </c>
      <c r="P1729">
        <v>2.5843000000000001E-2</v>
      </c>
    </row>
    <row r="1730" spans="1:16" x14ac:dyDescent="0.2">
      <c r="A1730" t="s">
        <v>13</v>
      </c>
      <c r="B1730">
        <v>307</v>
      </c>
      <c r="C1730">
        <v>316</v>
      </c>
      <c r="D1730" t="s">
        <v>678</v>
      </c>
      <c r="G1730">
        <v>9</v>
      </c>
      <c r="H1730">
        <v>1224.6484</v>
      </c>
      <c r="I1730" t="s">
        <v>38</v>
      </c>
      <c r="J1730">
        <v>0.05</v>
      </c>
      <c r="K1730">
        <v>1225.7746770000001</v>
      </c>
      <c r="L1730">
        <v>4.4735999999999998E-2</v>
      </c>
      <c r="M1730">
        <v>0.54514399999999996</v>
      </c>
      <c r="N1730">
        <v>7.3737999999999998E-2</v>
      </c>
      <c r="O1730">
        <v>6.4638900000000001</v>
      </c>
      <c r="P1730">
        <v>1.1275E-2</v>
      </c>
    </row>
    <row r="1731" spans="1:16" x14ac:dyDescent="0.2">
      <c r="A1731" t="s">
        <v>13</v>
      </c>
      <c r="B1731">
        <v>307</v>
      </c>
      <c r="C1731">
        <v>316</v>
      </c>
      <c r="D1731" t="s">
        <v>678</v>
      </c>
      <c r="G1731">
        <v>9</v>
      </c>
      <c r="H1731">
        <v>1224.6484</v>
      </c>
      <c r="I1731" t="s">
        <v>38</v>
      </c>
      <c r="J1731">
        <v>0.5</v>
      </c>
      <c r="K1731">
        <v>1226.2862500000001</v>
      </c>
      <c r="L1731">
        <v>6.1933000000000002E-2</v>
      </c>
      <c r="M1731">
        <v>1.056718</v>
      </c>
      <c r="N1731">
        <v>8.5274000000000003E-2</v>
      </c>
      <c r="O1731">
        <v>6.4600140000000001</v>
      </c>
      <c r="P1731">
        <v>4.1110000000000001E-3</v>
      </c>
    </row>
    <row r="1732" spans="1:16" x14ac:dyDescent="0.2">
      <c r="A1732" t="s">
        <v>13</v>
      </c>
      <c r="B1732">
        <v>307</v>
      </c>
      <c r="C1732">
        <v>316</v>
      </c>
      <c r="D1732" t="s">
        <v>678</v>
      </c>
      <c r="G1732">
        <v>9</v>
      </c>
      <c r="H1732">
        <v>1224.6484</v>
      </c>
      <c r="I1732" t="s">
        <v>38</v>
      </c>
      <c r="J1732">
        <v>5</v>
      </c>
      <c r="K1732">
        <v>1226.778335</v>
      </c>
      <c r="L1732">
        <v>5.4404000000000001E-2</v>
      </c>
      <c r="M1732">
        <v>1.548802</v>
      </c>
      <c r="N1732">
        <v>7.9974000000000003E-2</v>
      </c>
      <c r="O1732">
        <v>6.4598420000000001</v>
      </c>
      <c r="P1732">
        <v>1.3295E-2</v>
      </c>
    </row>
    <row r="1733" spans="1:16" x14ac:dyDescent="0.2">
      <c r="A1733" t="s">
        <v>13</v>
      </c>
      <c r="B1733">
        <v>307</v>
      </c>
      <c r="C1733">
        <v>316</v>
      </c>
      <c r="D1733" t="s">
        <v>678</v>
      </c>
      <c r="G1733">
        <v>9</v>
      </c>
      <c r="H1733">
        <v>1224.6484</v>
      </c>
      <c r="I1733" t="s">
        <v>38</v>
      </c>
      <c r="J1733">
        <v>50.000003999999997</v>
      </c>
      <c r="K1733">
        <v>1228.015842</v>
      </c>
      <c r="L1733">
        <v>5.5490999999999999E-2</v>
      </c>
      <c r="M1733">
        <v>2.7863090000000001</v>
      </c>
      <c r="N1733">
        <v>8.0716999999999997E-2</v>
      </c>
      <c r="O1733">
        <v>6.4729099999999997</v>
      </c>
      <c r="P1733">
        <v>1.1932E-2</v>
      </c>
    </row>
    <row r="1734" spans="1:16" x14ac:dyDescent="0.2">
      <c r="A1734" t="s">
        <v>13</v>
      </c>
      <c r="B1734">
        <v>307</v>
      </c>
      <c r="C1734">
        <v>320</v>
      </c>
      <c r="D1734" t="s">
        <v>679</v>
      </c>
      <c r="G1734">
        <v>12</v>
      </c>
      <c r="H1734">
        <v>1710.8961999999999</v>
      </c>
      <c r="I1734" t="s">
        <v>189</v>
      </c>
      <c r="J1734">
        <v>0</v>
      </c>
      <c r="K1734">
        <v>1711.840385</v>
      </c>
      <c r="L1734">
        <v>4.2083000000000002E-2</v>
      </c>
      <c r="M1734">
        <v>0</v>
      </c>
      <c r="N1734">
        <v>0</v>
      </c>
      <c r="O1734">
        <v>13.092179</v>
      </c>
      <c r="P1734">
        <v>1.3533E-2</v>
      </c>
    </row>
    <row r="1735" spans="1:16" x14ac:dyDescent="0.2">
      <c r="A1735" t="s">
        <v>13</v>
      </c>
      <c r="B1735">
        <v>307</v>
      </c>
      <c r="C1735">
        <v>320</v>
      </c>
      <c r="D1735" t="s">
        <v>679</v>
      </c>
      <c r="G1735">
        <v>12</v>
      </c>
      <c r="H1735">
        <v>1710.8961999999999</v>
      </c>
      <c r="I1735" t="s">
        <v>189</v>
      </c>
      <c r="J1735">
        <v>0.05</v>
      </c>
      <c r="K1735">
        <v>1713.555932</v>
      </c>
      <c r="L1735">
        <v>5.6885999999999999E-2</v>
      </c>
      <c r="M1735">
        <v>1.7155480000000001</v>
      </c>
      <c r="N1735">
        <v>7.0760000000000003E-2</v>
      </c>
      <c r="O1735">
        <v>13.141126</v>
      </c>
      <c r="P1735">
        <v>2.2634000000000001E-2</v>
      </c>
    </row>
    <row r="1736" spans="1:16" x14ac:dyDescent="0.2">
      <c r="A1736" t="s">
        <v>13</v>
      </c>
      <c r="B1736">
        <v>307</v>
      </c>
      <c r="C1736">
        <v>320</v>
      </c>
      <c r="D1736" t="s">
        <v>679</v>
      </c>
      <c r="G1736">
        <v>12</v>
      </c>
      <c r="H1736">
        <v>1710.8961999999999</v>
      </c>
      <c r="I1736" t="s">
        <v>189</v>
      </c>
      <c r="J1736">
        <v>0.5</v>
      </c>
      <c r="K1736">
        <v>1713.9973239999999</v>
      </c>
      <c r="L1736">
        <v>5.7126999999999997E-2</v>
      </c>
      <c r="M1736">
        <v>2.1569389999999999</v>
      </c>
      <c r="N1736">
        <v>7.0954000000000003E-2</v>
      </c>
      <c r="O1736">
        <v>13.109242999999999</v>
      </c>
      <c r="P1736">
        <v>4.5574999999999997E-2</v>
      </c>
    </row>
    <row r="1737" spans="1:16" x14ac:dyDescent="0.2">
      <c r="A1737" t="s">
        <v>13</v>
      </c>
      <c r="B1737">
        <v>307</v>
      </c>
      <c r="C1737">
        <v>320</v>
      </c>
      <c r="D1737" t="s">
        <v>679</v>
      </c>
      <c r="G1737">
        <v>12</v>
      </c>
      <c r="H1737">
        <v>1710.8961999999999</v>
      </c>
      <c r="I1737" t="s">
        <v>189</v>
      </c>
      <c r="J1737">
        <v>5</v>
      </c>
      <c r="K1737">
        <v>1714.391464</v>
      </c>
      <c r="L1737">
        <v>5.5689000000000002E-2</v>
      </c>
      <c r="M1737">
        <v>2.5510790000000001</v>
      </c>
      <c r="N1737">
        <v>6.9801000000000002E-2</v>
      </c>
      <c r="O1737">
        <v>13.159395999999999</v>
      </c>
      <c r="P1737">
        <v>1.6729999999999998E-2</v>
      </c>
    </row>
    <row r="1738" spans="1:16" x14ac:dyDescent="0.2">
      <c r="A1738" t="s">
        <v>13</v>
      </c>
      <c r="B1738">
        <v>307</v>
      </c>
      <c r="C1738">
        <v>320</v>
      </c>
      <c r="D1738" t="s">
        <v>679</v>
      </c>
      <c r="G1738">
        <v>12</v>
      </c>
      <c r="H1738">
        <v>1710.8961999999999</v>
      </c>
      <c r="I1738" t="s">
        <v>189</v>
      </c>
      <c r="J1738">
        <v>50.000003999999997</v>
      </c>
      <c r="K1738">
        <v>1715.451096</v>
      </c>
      <c r="L1738">
        <v>8.7917999999999996E-2</v>
      </c>
      <c r="M1738">
        <v>3.6107109999999998</v>
      </c>
      <c r="N1738">
        <v>9.7471000000000002E-2</v>
      </c>
      <c r="O1738">
        <v>13.080277000000001</v>
      </c>
      <c r="P1738">
        <v>7.6860000000000001E-3</v>
      </c>
    </row>
    <row r="1739" spans="1:16" x14ac:dyDescent="0.2">
      <c r="A1739" t="s">
        <v>13</v>
      </c>
      <c r="B1739">
        <v>307</v>
      </c>
      <c r="C1739">
        <v>320</v>
      </c>
      <c r="D1739" t="s">
        <v>679</v>
      </c>
      <c r="G1739">
        <v>12</v>
      </c>
      <c r="H1739">
        <v>1710.8961999999999</v>
      </c>
      <c r="I1739" t="s">
        <v>38</v>
      </c>
      <c r="J1739">
        <v>0</v>
      </c>
      <c r="K1739">
        <v>1711.840385</v>
      </c>
      <c r="L1739">
        <v>4.2083000000000002E-2</v>
      </c>
      <c r="M1739">
        <v>0</v>
      </c>
      <c r="N1739">
        <v>0</v>
      </c>
      <c r="O1739">
        <v>13.092179</v>
      </c>
      <c r="P1739">
        <v>1.3533E-2</v>
      </c>
    </row>
    <row r="1740" spans="1:16" x14ac:dyDescent="0.2">
      <c r="A1740" t="s">
        <v>13</v>
      </c>
      <c r="B1740">
        <v>307</v>
      </c>
      <c r="C1740">
        <v>320</v>
      </c>
      <c r="D1740" t="s">
        <v>679</v>
      </c>
      <c r="G1740">
        <v>12</v>
      </c>
      <c r="H1740">
        <v>1710.8961999999999</v>
      </c>
      <c r="I1740" t="s">
        <v>38</v>
      </c>
      <c r="J1740">
        <v>0.05</v>
      </c>
      <c r="K1740">
        <v>1713.511827</v>
      </c>
      <c r="L1740">
        <v>6.9873000000000005E-2</v>
      </c>
      <c r="M1740">
        <v>1.6714420000000001</v>
      </c>
      <c r="N1740">
        <v>8.1567000000000001E-2</v>
      </c>
      <c r="O1740">
        <v>13.102188999999999</v>
      </c>
      <c r="P1740">
        <v>2.1356E-2</v>
      </c>
    </row>
    <row r="1741" spans="1:16" x14ac:dyDescent="0.2">
      <c r="A1741" t="s">
        <v>13</v>
      </c>
      <c r="B1741">
        <v>307</v>
      </c>
      <c r="C1741">
        <v>320</v>
      </c>
      <c r="D1741" t="s">
        <v>679</v>
      </c>
      <c r="G1741">
        <v>12</v>
      </c>
      <c r="H1741">
        <v>1710.8961999999999</v>
      </c>
      <c r="I1741" t="s">
        <v>38</v>
      </c>
      <c r="J1741">
        <v>0.5</v>
      </c>
      <c r="K1741">
        <v>1713.950938</v>
      </c>
      <c r="L1741">
        <v>5.9539000000000002E-2</v>
      </c>
      <c r="M1741">
        <v>2.1105529999999999</v>
      </c>
      <c r="N1741">
        <v>7.2910000000000003E-2</v>
      </c>
      <c r="O1741">
        <v>13.06884</v>
      </c>
      <c r="P1741">
        <v>1.2838E-2</v>
      </c>
    </row>
    <row r="1742" spans="1:16" x14ac:dyDescent="0.2">
      <c r="A1742" t="s">
        <v>13</v>
      </c>
      <c r="B1742">
        <v>307</v>
      </c>
      <c r="C1742">
        <v>320</v>
      </c>
      <c r="D1742" t="s">
        <v>679</v>
      </c>
      <c r="G1742">
        <v>12</v>
      </c>
      <c r="H1742">
        <v>1710.8961999999999</v>
      </c>
      <c r="I1742" t="s">
        <v>38</v>
      </c>
      <c r="J1742">
        <v>5</v>
      </c>
      <c r="K1742">
        <v>1714.4032360000001</v>
      </c>
      <c r="L1742">
        <v>3.2865999999999999E-2</v>
      </c>
      <c r="M1742">
        <v>2.5628510000000002</v>
      </c>
      <c r="N1742">
        <v>5.3395999999999999E-2</v>
      </c>
      <c r="O1742">
        <v>13.115367000000001</v>
      </c>
      <c r="P1742">
        <v>1.4728E-2</v>
      </c>
    </row>
    <row r="1743" spans="1:16" x14ac:dyDescent="0.2">
      <c r="A1743" t="s">
        <v>13</v>
      </c>
      <c r="B1743">
        <v>307</v>
      </c>
      <c r="C1743">
        <v>320</v>
      </c>
      <c r="D1743" t="s">
        <v>679</v>
      </c>
      <c r="G1743">
        <v>12</v>
      </c>
      <c r="H1743">
        <v>1710.8961999999999</v>
      </c>
      <c r="I1743" t="s">
        <v>38</v>
      </c>
      <c r="J1743">
        <v>50.000003999999997</v>
      </c>
      <c r="K1743">
        <v>1715.3698690000001</v>
      </c>
      <c r="L1743">
        <v>6.3395000000000007E-2</v>
      </c>
      <c r="M1743">
        <v>3.5294840000000001</v>
      </c>
      <c r="N1743">
        <v>7.6091000000000006E-2</v>
      </c>
      <c r="O1743">
        <v>13.107381</v>
      </c>
      <c r="P1743">
        <v>2.5187000000000001E-2</v>
      </c>
    </row>
    <row r="1744" spans="1:16" x14ac:dyDescent="0.2">
      <c r="A1744" t="s">
        <v>13</v>
      </c>
      <c r="B1744">
        <v>321</v>
      </c>
      <c r="C1744">
        <v>330</v>
      </c>
      <c r="D1744" t="s">
        <v>680</v>
      </c>
      <c r="G1744">
        <v>8</v>
      </c>
      <c r="H1744">
        <v>1261.5922</v>
      </c>
      <c r="I1744" t="s">
        <v>189</v>
      </c>
      <c r="J1744">
        <v>0</v>
      </c>
      <c r="K1744">
        <v>1262.2674939999999</v>
      </c>
      <c r="L1744">
        <v>4.7313000000000001E-2</v>
      </c>
      <c r="M1744">
        <v>0</v>
      </c>
      <c r="N1744">
        <v>0</v>
      </c>
      <c r="O1744">
        <v>14.489922999999999</v>
      </c>
      <c r="P1744">
        <v>6.0520000000000001E-3</v>
      </c>
    </row>
    <row r="1745" spans="1:16" x14ac:dyDescent="0.2">
      <c r="A1745" t="s">
        <v>13</v>
      </c>
      <c r="B1745">
        <v>321</v>
      </c>
      <c r="C1745">
        <v>330</v>
      </c>
      <c r="D1745" t="s">
        <v>680</v>
      </c>
      <c r="G1745">
        <v>8</v>
      </c>
      <c r="H1745">
        <v>1261.5922</v>
      </c>
      <c r="I1745" t="s">
        <v>189</v>
      </c>
      <c r="J1745">
        <v>0.05</v>
      </c>
      <c r="K1745">
        <v>1262.9145060000001</v>
      </c>
      <c r="L1745">
        <v>6.4630000000000007E-2</v>
      </c>
      <c r="M1745">
        <v>0.64701200000000003</v>
      </c>
      <c r="N1745">
        <v>8.0098000000000003E-2</v>
      </c>
      <c r="O1745">
        <v>14.51219</v>
      </c>
      <c r="P1745">
        <v>1.1695000000000001E-2</v>
      </c>
    </row>
    <row r="1746" spans="1:16" x14ac:dyDescent="0.2">
      <c r="A1746" t="s">
        <v>13</v>
      </c>
      <c r="B1746">
        <v>321</v>
      </c>
      <c r="C1746">
        <v>330</v>
      </c>
      <c r="D1746" t="s">
        <v>680</v>
      </c>
      <c r="G1746">
        <v>8</v>
      </c>
      <c r="H1746">
        <v>1261.5922</v>
      </c>
      <c r="I1746" t="s">
        <v>189</v>
      </c>
      <c r="J1746">
        <v>0.5</v>
      </c>
      <c r="K1746">
        <v>1263.5485759999999</v>
      </c>
      <c r="L1746">
        <v>4.2075000000000001E-2</v>
      </c>
      <c r="M1746">
        <v>1.2810820000000001</v>
      </c>
      <c r="N1746">
        <v>6.3314999999999996E-2</v>
      </c>
      <c r="O1746">
        <v>14.504935</v>
      </c>
      <c r="P1746">
        <v>1.4566000000000001E-2</v>
      </c>
    </row>
    <row r="1747" spans="1:16" x14ac:dyDescent="0.2">
      <c r="A1747" t="s">
        <v>13</v>
      </c>
      <c r="B1747">
        <v>321</v>
      </c>
      <c r="C1747">
        <v>330</v>
      </c>
      <c r="D1747" t="s">
        <v>680</v>
      </c>
      <c r="G1747">
        <v>8</v>
      </c>
      <c r="H1747">
        <v>1261.5922</v>
      </c>
      <c r="I1747" t="s">
        <v>189</v>
      </c>
      <c r="J1747">
        <v>5</v>
      </c>
      <c r="K1747">
        <v>1263.956678</v>
      </c>
      <c r="L1747">
        <v>5.0557999999999999E-2</v>
      </c>
      <c r="M1747">
        <v>1.689184</v>
      </c>
      <c r="N1747">
        <v>6.9244E-2</v>
      </c>
      <c r="O1747">
        <v>14.54213</v>
      </c>
      <c r="P1747">
        <v>1.1551000000000001E-2</v>
      </c>
    </row>
    <row r="1748" spans="1:16" x14ac:dyDescent="0.2">
      <c r="A1748" t="s">
        <v>13</v>
      </c>
      <c r="B1748">
        <v>321</v>
      </c>
      <c r="C1748">
        <v>330</v>
      </c>
      <c r="D1748" t="s">
        <v>680</v>
      </c>
      <c r="G1748">
        <v>8</v>
      </c>
      <c r="H1748">
        <v>1261.5922</v>
      </c>
      <c r="I1748" t="s">
        <v>189</v>
      </c>
      <c r="J1748">
        <v>50.000003999999997</v>
      </c>
      <c r="K1748">
        <v>1264.4449099999999</v>
      </c>
      <c r="L1748">
        <v>0.11953999999999999</v>
      </c>
      <c r="M1748">
        <v>2.177416</v>
      </c>
      <c r="N1748">
        <v>0.12856200000000001</v>
      </c>
      <c r="O1748">
        <v>14.508342000000001</v>
      </c>
      <c r="P1748">
        <v>9.9290000000000003E-3</v>
      </c>
    </row>
    <row r="1749" spans="1:16" x14ac:dyDescent="0.2">
      <c r="A1749" t="s">
        <v>13</v>
      </c>
      <c r="B1749">
        <v>321</v>
      </c>
      <c r="C1749">
        <v>330</v>
      </c>
      <c r="D1749" t="s">
        <v>680</v>
      </c>
      <c r="G1749">
        <v>8</v>
      </c>
      <c r="H1749">
        <v>1261.5922</v>
      </c>
      <c r="I1749" t="s">
        <v>38</v>
      </c>
      <c r="J1749">
        <v>0</v>
      </c>
      <c r="K1749">
        <v>1262.2674939999999</v>
      </c>
      <c r="L1749">
        <v>4.7313000000000001E-2</v>
      </c>
      <c r="M1749">
        <v>0</v>
      </c>
      <c r="N1749">
        <v>0</v>
      </c>
      <c r="O1749">
        <v>14.489922999999999</v>
      </c>
      <c r="P1749">
        <v>6.0520000000000001E-3</v>
      </c>
    </row>
    <row r="1750" spans="1:16" x14ac:dyDescent="0.2">
      <c r="A1750" t="s">
        <v>13</v>
      </c>
      <c r="B1750">
        <v>321</v>
      </c>
      <c r="C1750">
        <v>330</v>
      </c>
      <c r="D1750" t="s">
        <v>680</v>
      </c>
      <c r="G1750">
        <v>8</v>
      </c>
      <c r="H1750">
        <v>1261.5922</v>
      </c>
      <c r="I1750" t="s">
        <v>38</v>
      </c>
      <c r="J1750">
        <v>0.05</v>
      </c>
      <c r="K1750">
        <v>1262.8232599999999</v>
      </c>
      <c r="L1750">
        <v>3.0315000000000002E-2</v>
      </c>
      <c r="M1750">
        <v>0.55576599999999998</v>
      </c>
      <c r="N1750">
        <v>5.6191999999999999E-2</v>
      </c>
      <c r="O1750">
        <v>14.503498</v>
      </c>
      <c r="P1750">
        <v>1.5079E-2</v>
      </c>
    </row>
    <row r="1751" spans="1:16" x14ac:dyDescent="0.2">
      <c r="A1751" t="s">
        <v>13</v>
      </c>
      <c r="B1751">
        <v>321</v>
      </c>
      <c r="C1751">
        <v>330</v>
      </c>
      <c r="D1751" t="s">
        <v>680</v>
      </c>
      <c r="G1751">
        <v>8</v>
      </c>
      <c r="H1751">
        <v>1261.5922</v>
      </c>
      <c r="I1751" t="s">
        <v>38</v>
      </c>
      <c r="J1751">
        <v>0.5</v>
      </c>
      <c r="K1751">
        <v>1263.529495</v>
      </c>
      <c r="L1751">
        <v>5.9126999999999999E-2</v>
      </c>
      <c r="M1751">
        <v>1.2620009999999999</v>
      </c>
      <c r="N1751">
        <v>7.5727000000000003E-2</v>
      </c>
      <c r="O1751">
        <v>14.494982</v>
      </c>
      <c r="P1751">
        <v>9.2399999999999999E-3</v>
      </c>
    </row>
    <row r="1752" spans="1:16" x14ac:dyDescent="0.2">
      <c r="A1752" t="s">
        <v>13</v>
      </c>
      <c r="B1752">
        <v>321</v>
      </c>
      <c r="C1752">
        <v>330</v>
      </c>
      <c r="D1752" t="s">
        <v>680</v>
      </c>
      <c r="G1752">
        <v>8</v>
      </c>
      <c r="H1752">
        <v>1261.5922</v>
      </c>
      <c r="I1752" t="s">
        <v>38</v>
      </c>
      <c r="J1752">
        <v>5</v>
      </c>
      <c r="K1752">
        <v>1263.925653</v>
      </c>
      <c r="L1752">
        <v>6.9892999999999997E-2</v>
      </c>
      <c r="M1752">
        <v>1.6581589999999999</v>
      </c>
      <c r="N1752">
        <v>8.4401000000000004E-2</v>
      </c>
      <c r="O1752">
        <v>14.537580999999999</v>
      </c>
      <c r="P1752">
        <v>1.1783E-2</v>
      </c>
    </row>
    <row r="1753" spans="1:16" x14ac:dyDescent="0.2">
      <c r="A1753" t="s">
        <v>13</v>
      </c>
      <c r="B1753">
        <v>321</v>
      </c>
      <c r="C1753">
        <v>330</v>
      </c>
      <c r="D1753" t="s">
        <v>680</v>
      </c>
      <c r="G1753">
        <v>8</v>
      </c>
      <c r="H1753">
        <v>1261.5922</v>
      </c>
      <c r="I1753" t="s">
        <v>38</v>
      </c>
      <c r="J1753">
        <v>50.000003999999997</v>
      </c>
      <c r="K1753">
        <v>1264.460738</v>
      </c>
      <c r="L1753">
        <v>0.107242</v>
      </c>
      <c r="M1753">
        <v>2.193244</v>
      </c>
      <c r="N1753">
        <v>0.117215</v>
      </c>
      <c r="O1753">
        <v>14.52304</v>
      </c>
      <c r="P1753">
        <v>1.3782000000000001E-2</v>
      </c>
    </row>
    <row r="1754" spans="1:16" x14ac:dyDescent="0.2">
      <c r="A1754" t="s">
        <v>13</v>
      </c>
      <c r="B1754">
        <v>321</v>
      </c>
      <c r="C1754">
        <v>331</v>
      </c>
      <c r="D1754" t="s">
        <v>681</v>
      </c>
      <c r="G1754">
        <v>9</v>
      </c>
      <c r="H1754">
        <v>1408.6605999999999</v>
      </c>
      <c r="I1754" t="s">
        <v>189</v>
      </c>
      <c r="J1754">
        <v>0</v>
      </c>
      <c r="K1754">
        <v>1409.464735</v>
      </c>
      <c r="L1754">
        <v>3.0428E-2</v>
      </c>
      <c r="M1754">
        <v>0</v>
      </c>
      <c r="N1754">
        <v>0</v>
      </c>
      <c r="O1754">
        <v>17.216694</v>
      </c>
      <c r="P1754">
        <v>6.9589999999999999E-3</v>
      </c>
    </row>
    <row r="1755" spans="1:16" x14ac:dyDescent="0.2">
      <c r="A1755" t="s">
        <v>13</v>
      </c>
      <c r="B1755">
        <v>321</v>
      </c>
      <c r="C1755">
        <v>331</v>
      </c>
      <c r="D1755" t="s">
        <v>681</v>
      </c>
      <c r="G1755">
        <v>9</v>
      </c>
      <c r="H1755">
        <v>1408.6605999999999</v>
      </c>
      <c r="I1755" t="s">
        <v>189</v>
      </c>
      <c r="J1755">
        <v>0.05</v>
      </c>
      <c r="K1755">
        <v>1409.9988390000001</v>
      </c>
      <c r="L1755">
        <v>8.5744000000000001E-2</v>
      </c>
      <c r="M1755">
        <v>0.53410400000000002</v>
      </c>
      <c r="N1755">
        <v>9.0982999999999994E-2</v>
      </c>
      <c r="O1755">
        <v>17.240252000000002</v>
      </c>
      <c r="P1755">
        <v>1.3369000000000001E-2</v>
      </c>
    </row>
    <row r="1756" spans="1:16" x14ac:dyDescent="0.2">
      <c r="A1756" t="s">
        <v>13</v>
      </c>
      <c r="B1756">
        <v>321</v>
      </c>
      <c r="C1756">
        <v>331</v>
      </c>
      <c r="D1756" t="s">
        <v>681</v>
      </c>
      <c r="G1756">
        <v>9</v>
      </c>
      <c r="H1756">
        <v>1408.6605999999999</v>
      </c>
      <c r="I1756" t="s">
        <v>189</v>
      </c>
      <c r="J1756">
        <v>0.5</v>
      </c>
      <c r="K1756">
        <v>1410.5782710000001</v>
      </c>
      <c r="L1756">
        <v>3.6417999999999999E-2</v>
      </c>
      <c r="M1756">
        <v>1.1135360000000001</v>
      </c>
      <c r="N1756">
        <v>4.7455999999999998E-2</v>
      </c>
      <c r="O1756">
        <v>17.233438</v>
      </c>
      <c r="P1756">
        <v>1.3434E-2</v>
      </c>
    </row>
    <row r="1757" spans="1:16" x14ac:dyDescent="0.2">
      <c r="A1757" t="s">
        <v>13</v>
      </c>
      <c r="B1757">
        <v>321</v>
      </c>
      <c r="C1757">
        <v>331</v>
      </c>
      <c r="D1757" t="s">
        <v>681</v>
      </c>
      <c r="G1757">
        <v>9</v>
      </c>
      <c r="H1757">
        <v>1408.6605999999999</v>
      </c>
      <c r="I1757" t="s">
        <v>189</v>
      </c>
      <c r="J1757">
        <v>5</v>
      </c>
      <c r="K1757">
        <v>1411.0246970000001</v>
      </c>
      <c r="L1757">
        <v>0.10216</v>
      </c>
      <c r="M1757">
        <v>1.5599620000000001</v>
      </c>
      <c r="N1757">
        <v>0.106595</v>
      </c>
      <c r="O1757">
        <v>17.280750000000001</v>
      </c>
      <c r="P1757">
        <v>1.2928E-2</v>
      </c>
    </row>
    <row r="1758" spans="1:16" x14ac:dyDescent="0.2">
      <c r="A1758" t="s">
        <v>13</v>
      </c>
      <c r="B1758">
        <v>321</v>
      </c>
      <c r="C1758">
        <v>331</v>
      </c>
      <c r="D1758" t="s">
        <v>681</v>
      </c>
      <c r="G1758">
        <v>9</v>
      </c>
      <c r="H1758">
        <v>1408.6605999999999</v>
      </c>
      <c r="I1758" t="s">
        <v>189</v>
      </c>
      <c r="J1758">
        <v>50.000003999999997</v>
      </c>
      <c r="K1758">
        <v>1411.6228000000001</v>
      </c>
      <c r="L1758">
        <v>9.3572000000000002E-2</v>
      </c>
      <c r="M1758">
        <v>2.1580650000000001</v>
      </c>
      <c r="N1758">
        <v>9.8394999999999996E-2</v>
      </c>
      <c r="O1758">
        <v>17.240984000000001</v>
      </c>
      <c r="P1758">
        <v>1.1568E-2</v>
      </c>
    </row>
    <row r="1759" spans="1:16" x14ac:dyDescent="0.2">
      <c r="A1759" t="s">
        <v>13</v>
      </c>
      <c r="B1759">
        <v>321</v>
      </c>
      <c r="C1759">
        <v>331</v>
      </c>
      <c r="D1759" t="s">
        <v>681</v>
      </c>
      <c r="G1759">
        <v>9</v>
      </c>
      <c r="H1759">
        <v>1408.6605999999999</v>
      </c>
      <c r="I1759" t="s">
        <v>38</v>
      </c>
      <c r="J1759">
        <v>0</v>
      </c>
      <c r="K1759">
        <v>1409.464735</v>
      </c>
      <c r="L1759">
        <v>3.0428E-2</v>
      </c>
      <c r="M1759">
        <v>0</v>
      </c>
      <c r="N1759">
        <v>0</v>
      </c>
      <c r="O1759">
        <v>17.216694</v>
      </c>
      <c r="P1759">
        <v>6.9589999999999999E-3</v>
      </c>
    </row>
    <row r="1760" spans="1:16" x14ac:dyDescent="0.2">
      <c r="A1760" t="s">
        <v>13</v>
      </c>
      <c r="B1760">
        <v>321</v>
      </c>
      <c r="C1760">
        <v>331</v>
      </c>
      <c r="D1760" t="s">
        <v>681</v>
      </c>
      <c r="G1760">
        <v>9</v>
      </c>
      <c r="H1760">
        <v>1408.6605999999999</v>
      </c>
      <c r="I1760" t="s">
        <v>38</v>
      </c>
      <c r="J1760">
        <v>0.05</v>
      </c>
      <c r="K1760">
        <v>1410.07719</v>
      </c>
      <c r="L1760">
        <v>7.3955000000000007E-2</v>
      </c>
      <c r="M1760">
        <v>0.61245499999999997</v>
      </c>
      <c r="N1760">
        <v>7.9969999999999999E-2</v>
      </c>
      <c r="O1760">
        <v>17.232531000000002</v>
      </c>
      <c r="P1760">
        <v>1.7194999999999998E-2</v>
      </c>
    </row>
    <row r="1761" spans="1:16" x14ac:dyDescent="0.2">
      <c r="A1761" t="s">
        <v>13</v>
      </c>
      <c r="B1761">
        <v>321</v>
      </c>
      <c r="C1761">
        <v>331</v>
      </c>
      <c r="D1761" t="s">
        <v>681</v>
      </c>
      <c r="G1761">
        <v>9</v>
      </c>
      <c r="H1761">
        <v>1408.6605999999999</v>
      </c>
      <c r="I1761" t="s">
        <v>38</v>
      </c>
      <c r="J1761">
        <v>0.5</v>
      </c>
      <c r="K1761">
        <v>1410.6153670000001</v>
      </c>
      <c r="L1761">
        <v>1.8683999999999999E-2</v>
      </c>
      <c r="M1761">
        <v>1.1506320000000001</v>
      </c>
      <c r="N1761">
        <v>3.5706000000000002E-2</v>
      </c>
      <c r="O1761">
        <v>17.230307</v>
      </c>
      <c r="P1761">
        <v>7.6499999999999997E-3</v>
      </c>
    </row>
    <row r="1762" spans="1:16" x14ac:dyDescent="0.2">
      <c r="A1762" t="s">
        <v>13</v>
      </c>
      <c r="B1762">
        <v>321</v>
      </c>
      <c r="C1762">
        <v>331</v>
      </c>
      <c r="D1762" t="s">
        <v>681</v>
      </c>
      <c r="G1762">
        <v>9</v>
      </c>
      <c r="H1762">
        <v>1408.6605999999999</v>
      </c>
      <c r="I1762" t="s">
        <v>38</v>
      </c>
      <c r="J1762">
        <v>5</v>
      </c>
      <c r="K1762">
        <v>1411.0519879999999</v>
      </c>
      <c r="L1762">
        <v>6.4195000000000002E-2</v>
      </c>
      <c r="M1762">
        <v>1.587253</v>
      </c>
      <c r="N1762">
        <v>7.1041000000000007E-2</v>
      </c>
      <c r="O1762">
        <v>17.272532000000002</v>
      </c>
      <c r="P1762">
        <v>8.6999999999999994E-3</v>
      </c>
    </row>
    <row r="1763" spans="1:16" x14ac:dyDescent="0.2">
      <c r="A1763" t="s">
        <v>13</v>
      </c>
      <c r="B1763">
        <v>321</v>
      </c>
      <c r="C1763">
        <v>331</v>
      </c>
      <c r="D1763" t="s">
        <v>681</v>
      </c>
      <c r="G1763">
        <v>9</v>
      </c>
      <c r="H1763">
        <v>1408.6605999999999</v>
      </c>
      <c r="I1763" t="s">
        <v>38</v>
      </c>
      <c r="J1763">
        <v>50.000003999999997</v>
      </c>
      <c r="K1763">
        <v>1411.5546200000001</v>
      </c>
      <c r="L1763">
        <v>2.7074999999999998E-2</v>
      </c>
      <c r="M1763">
        <v>2.0898850000000002</v>
      </c>
      <c r="N1763">
        <v>4.0730000000000002E-2</v>
      </c>
      <c r="O1763">
        <v>17.255303999999999</v>
      </c>
      <c r="P1763">
        <v>1.3950000000000001E-2</v>
      </c>
    </row>
    <row r="1764" spans="1:16" x14ac:dyDescent="0.2">
      <c r="A1764" t="s">
        <v>13</v>
      </c>
      <c r="B1764">
        <v>322</v>
      </c>
      <c r="C1764">
        <v>330</v>
      </c>
      <c r="D1764" t="s">
        <v>682</v>
      </c>
      <c r="G1764">
        <v>7</v>
      </c>
      <c r="H1764">
        <v>1098.5288</v>
      </c>
      <c r="I1764" t="s">
        <v>189</v>
      </c>
      <c r="J1764">
        <v>0</v>
      </c>
      <c r="K1764">
        <v>1099.1323600000001</v>
      </c>
      <c r="L1764">
        <v>2.3647999999999999E-2</v>
      </c>
      <c r="M1764">
        <v>0</v>
      </c>
      <c r="N1764">
        <v>0</v>
      </c>
      <c r="O1764">
        <v>13.019463999999999</v>
      </c>
      <c r="P1764">
        <v>1.4674E-2</v>
      </c>
    </row>
    <row r="1765" spans="1:16" x14ac:dyDescent="0.2">
      <c r="A1765" t="s">
        <v>13</v>
      </c>
      <c r="B1765">
        <v>322</v>
      </c>
      <c r="C1765">
        <v>330</v>
      </c>
      <c r="D1765" t="s">
        <v>682</v>
      </c>
      <c r="G1765">
        <v>7</v>
      </c>
      <c r="H1765">
        <v>1098.5288</v>
      </c>
      <c r="I1765" t="s">
        <v>189</v>
      </c>
      <c r="J1765">
        <v>0.05</v>
      </c>
      <c r="K1765">
        <v>1099.545439</v>
      </c>
      <c r="L1765">
        <v>1.1084999999999999E-2</v>
      </c>
      <c r="M1765">
        <v>0.41307899999999997</v>
      </c>
      <c r="N1765">
        <v>2.6117000000000001E-2</v>
      </c>
      <c r="O1765">
        <v>13.031053999999999</v>
      </c>
      <c r="P1765">
        <v>6.9129999999999999E-3</v>
      </c>
    </row>
    <row r="1766" spans="1:16" x14ac:dyDescent="0.2">
      <c r="A1766" t="s">
        <v>13</v>
      </c>
      <c r="B1766">
        <v>322</v>
      </c>
      <c r="C1766">
        <v>330</v>
      </c>
      <c r="D1766" t="s">
        <v>682</v>
      </c>
      <c r="G1766">
        <v>7</v>
      </c>
      <c r="H1766">
        <v>1098.5288</v>
      </c>
      <c r="I1766" t="s">
        <v>189</v>
      </c>
      <c r="J1766">
        <v>0.5</v>
      </c>
      <c r="K1766">
        <v>1099.9332669999999</v>
      </c>
      <c r="L1766">
        <v>1.8807000000000001E-2</v>
      </c>
      <c r="M1766">
        <v>0.80090700000000004</v>
      </c>
      <c r="N1766">
        <v>3.0214999999999999E-2</v>
      </c>
      <c r="O1766">
        <v>13.030412</v>
      </c>
      <c r="P1766">
        <v>3.222E-3</v>
      </c>
    </row>
    <row r="1767" spans="1:16" x14ac:dyDescent="0.2">
      <c r="A1767" t="s">
        <v>13</v>
      </c>
      <c r="B1767">
        <v>322</v>
      </c>
      <c r="C1767">
        <v>330</v>
      </c>
      <c r="D1767" t="s">
        <v>682</v>
      </c>
      <c r="G1767">
        <v>7</v>
      </c>
      <c r="H1767">
        <v>1098.5288</v>
      </c>
      <c r="I1767" t="s">
        <v>189</v>
      </c>
      <c r="J1767">
        <v>5</v>
      </c>
      <c r="K1767">
        <v>1100.3073260000001</v>
      </c>
      <c r="L1767">
        <v>5.6963E-2</v>
      </c>
      <c r="M1767">
        <v>1.174966</v>
      </c>
      <c r="N1767">
        <v>6.1677000000000003E-2</v>
      </c>
      <c r="O1767">
        <v>13.066734</v>
      </c>
      <c r="P1767">
        <v>4.4320000000000002E-3</v>
      </c>
    </row>
    <row r="1768" spans="1:16" x14ac:dyDescent="0.2">
      <c r="A1768" t="s">
        <v>13</v>
      </c>
      <c r="B1768">
        <v>322</v>
      </c>
      <c r="C1768">
        <v>330</v>
      </c>
      <c r="D1768" t="s">
        <v>682</v>
      </c>
      <c r="G1768">
        <v>7</v>
      </c>
      <c r="H1768">
        <v>1098.5288</v>
      </c>
      <c r="I1768" t="s">
        <v>189</v>
      </c>
      <c r="J1768">
        <v>50.000003999999997</v>
      </c>
      <c r="K1768">
        <v>1100.9008710000001</v>
      </c>
      <c r="L1768">
        <v>1.384E-2</v>
      </c>
      <c r="M1768">
        <v>1.76851</v>
      </c>
      <c r="N1768">
        <v>2.7400000000000001E-2</v>
      </c>
      <c r="O1768">
        <v>13.033813</v>
      </c>
      <c r="P1768">
        <v>6.6309999999999997E-3</v>
      </c>
    </row>
    <row r="1769" spans="1:16" x14ac:dyDescent="0.2">
      <c r="A1769" t="s">
        <v>13</v>
      </c>
      <c r="B1769">
        <v>322</v>
      </c>
      <c r="C1769">
        <v>330</v>
      </c>
      <c r="D1769" t="s">
        <v>682</v>
      </c>
      <c r="G1769">
        <v>7</v>
      </c>
      <c r="H1769">
        <v>1098.5288</v>
      </c>
      <c r="I1769" t="s">
        <v>38</v>
      </c>
      <c r="J1769">
        <v>0</v>
      </c>
      <c r="K1769">
        <v>1099.1323600000001</v>
      </c>
      <c r="L1769">
        <v>2.3647999999999999E-2</v>
      </c>
      <c r="M1769">
        <v>0</v>
      </c>
      <c r="N1769">
        <v>0</v>
      </c>
      <c r="O1769">
        <v>13.019463999999999</v>
      </c>
      <c r="P1769">
        <v>1.4674E-2</v>
      </c>
    </row>
    <row r="1770" spans="1:16" x14ac:dyDescent="0.2">
      <c r="A1770" t="s">
        <v>13</v>
      </c>
      <c r="B1770">
        <v>322</v>
      </c>
      <c r="C1770">
        <v>330</v>
      </c>
      <c r="D1770" t="s">
        <v>682</v>
      </c>
      <c r="G1770">
        <v>7</v>
      </c>
      <c r="H1770">
        <v>1098.5288</v>
      </c>
      <c r="I1770" t="s">
        <v>38</v>
      </c>
      <c r="J1770">
        <v>0.05</v>
      </c>
      <c r="K1770">
        <v>1099.568141</v>
      </c>
      <c r="L1770">
        <v>2.4434999999999998E-2</v>
      </c>
      <c r="M1770">
        <v>0.43578099999999997</v>
      </c>
      <c r="N1770">
        <v>3.4004E-2</v>
      </c>
      <c r="O1770">
        <v>13.030773999999999</v>
      </c>
      <c r="P1770">
        <v>7.5880000000000001E-3</v>
      </c>
    </row>
    <row r="1771" spans="1:16" x14ac:dyDescent="0.2">
      <c r="A1771" t="s">
        <v>13</v>
      </c>
      <c r="B1771">
        <v>322</v>
      </c>
      <c r="C1771">
        <v>330</v>
      </c>
      <c r="D1771" t="s">
        <v>682</v>
      </c>
      <c r="G1771">
        <v>7</v>
      </c>
      <c r="H1771">
        <v>1098.5288</v>
      </c>
      <c r="I1771" t="s">
        <v>38</v>
      </c>
      <c r="J1771">
        <v>0.5</v>
      </c>
      <c r="K1771">
        <v>1099.905467</v>
      </c>
      <c r="L1771">
        <v>3.5999999999999997E-2</v>
      </c>
      <c r="M1771">
        <v>0.77310699999999999</v>
      </c>
      <c r="N1771">
        <v>4.3071999999999999E-2</v>
      </c>
      <c r="O1771">
        <v>13.021007000000001</v>
      </c>
      <c r="P1771">
        <v>1.3759E-2</v>
      </c>
    </row>
    <row r="1772" spans="1:16" x14ac:dyDescent="0.2">
      <c r="A1772" t="s">
        <v>13</v>
      </c>
      <c r="B1772">
        <v>322</v>
      </c>
      <c r="C1772">
        <v>330</v>
      </c>
      <c r="D1772" t="s">
        <v>682</v>
      </c>
      <c r="G1772">
        <v>7</v>
      </c>
      <c r="H1772">
        <v>1098.5288</v>
      </c>
      <c r="I1772" t="s">
        <v>38</v>
      </c>
      <c r="J1772">
        <v>5</v>
      </c>
      <c r="K1772">
        <v>1100.2914519999999</v>
      </c>
      <c r="L1772">
        <v>8.6040000000000005E-3</v>
      </c>
      <c r="M1772">
        <v>1.1590910000000001</v>
      </c>
      <c r="N1772">
        <v>2.5165E-2</v>
      </c>
      <c r="O1772">
        <v>13.055028999999999</v>
      </c>
      <c r="P1772">
        <v>1.0111999999999999E-2</v>
      </c>
    </row>
    <row r="1773" spans="1:16" x14ac:dyDescent="0.2">
      <c r="A1773" t="s">
        <v>13</v>
      </c>
      <c r="B1773">
        <v>322</v>
      </c>
      <c r="C1773">
        <v>330</v>
      </c>
      <c r="D1773" t="s">
        <v>682</v>
      </c>
      <c r="G1773">
        <v>7</v>
      </c>
      <c r="H1773">
        <v>1098.5288</v>
      </c>
      <c r="I1773" t="s">
        <v>38</v>
      </c>
      <c r="J1773">
        <v>50.000003999999997</v>
      </c>
      <c r="K1773">
        <v>1100.8662360000001</v>
      </c>
      <c r="L1773">
        <v>3.7776999999999998E-2</v>
      </c>
      <c r="M1773">
        <v>1.733876</v>
      </c>
      <c r="N1773">
        <v>4.4568000000000003E-2</v>
      </c>
      <c r="O1773">
        <v>13.049719</v>
      </c>
      <c r="P1773">
        <v>1.6886999999999999E-2</v>
      </c>
    </row>
    <row r="1774" spans="1:16" x14ac:dyDescent="0.2">
      <c r="A1774" t="s">
        <v>13</v>
      </c>
      <c r="B1774">
        <v>331</v>
      </c>
      <c r="C1774">
        <v>337</v>
      </c>
      <c r="D1774" t="s">
        <v>683</v>
      </c>
      <c r="G1774">
        <v>6</v>
      </c>
      <c r="H1774">
        <v>855.46109999999999</v>
      </c>
      <c r="I1774" t="s">
        <v>189</v>
      </c>
      <c r="J1774">
        <v>0</v>
      </c>
      <c r="K1774">
        <v>855.82738700000004</v>
      </c>
      <c r="L1774">
        <v>4.4899000000000001E-2</v>
      </c>
      <c r="M1774">
        <v>0</v>
      </c>
      <c r="N1774">
        <v>0</v>
      </c>
      <c r="O1774">
        <v>11.307302999999999</v>
      </c>
      <c r="P1774">
        <v>1.4426E-2</v>
      </c>
    </row>
    <row r="1775" spans="1:16" x14ac:dyDescent="0.2">
      <c r="A1775" t="s">
        <v>13</v>
      </c>
      <c r="B1775">
        <v>331</v>
      </c>
      <c r="C1775">
        <v>337</v>
      </c>
      <c r="D1775" t="s">
        <v>683</v>
      </c>
      <c r="G1775">
        <v>6</v>
      </c>
      <c r="H1775">
        <v>855.46109999999999</v>
      </c>
      <c r="I1775" t="s">
        <v>189</v>
      </c>
      <c r="J1775">
        <v>0.05</v>
      </c>
      <c r="K1775">
        <v>857.70218599999998</v>
      </c>
      <c r="L1775">
        <v>8.4510000000000002E-2</v>
      </c>
      <c r="M1775">
        <v>1.8747990000000001</v>
      </c>
      <c r="N1775">
        <v>9.5697000000000004E-2</v>
      </c>
      <c r="O1775">
        <v>11.329667000000001</v>
      </c>
      <c r="P1775">
        <v>2.3966000000000001E-2</v>
      </c>
    </row>
    <row r="1776" spans="1:16" x14ac:dyDescent="0.2">
      <c r="A1776" t="s">
        <v>13</v>
      </c>
      <c r="B1776">
        <v>331</v>
      </c>
      <c r="C1776">
        <v>337</v>
      </c>
      <c r="D1776" t="s">
        <v>683</v>
      </c>
      <c r="G1776">
        <v>6</v>
      </c>
      <c r="H1776">
        <v>855.46109999999999</v>
      </c>
      <c r="I1776" t="s">
        <v>189</v>
      </c>
      <c r="J1776">
        <v>0.5</v>
      </c>
      <c r="K1776">
        <v>858.26600399999995</v>
      </c>
      <c r="L1776">
        <v>2.8346E-2</v>
      </c>
      <c r="M1776">
        <v>2.438618</v>
      </c>
      <c r="N1776">
        <v>5.3097999999999999E-2</v>
      </c>
      <c r="O1776">
        <v>11.313475</v>
      </c>
      <c r="P1776">
        <v>1.0907E-2</v>
      </c>
    </row>
    <row r="1777" spans="1:16" x14ac:dyDescent="0.2">
      <c r="A1777" t="s">
        <v>13</v>
      </c>
      <c r="B1777">
        <v>331</v>
      </c>
      <c r="C1777">
        <v>337</v>
      </c>
      <c r="D1777" t="s">
        <v>683</v>
      </c>
      <c r="G1777">
        <v>6</v>
      </c>
      <c r="H1777">
        <v>855.46109999999999</v>
      </c>
      <c r="I1777" t="s">
        <v>189</v>
      </c>
      <c r="J1777">
        <v>5</v>
      </c>
      <c r="K1777">
        <v>858.69507199999998</v>
      </c>
      <c r="L1777">
        <v>4.1940999999999999E-2</v>
      </c>
      <c r="M1777">
        <v>2.8676849999999998</v>
      </c>
      <c r="N1777">
        <v>6.1441000000000003E-2</v>
      </c>
      <c r="O1777">
        <v>11.342665999999999</v>
      </c>
      <c r="P1777">
        <v>5.5789999999999998E-3</v>
      </c>
    </row>
    <row r="1778" spans="1:16" x14ac:dyDescent="0.2">
      <c r="A1778" t="s">
        <v>13</v>
      </c>
      <c r="B1778">
        <v>331</v>
      </c>
      <c r="C1778">
        <v>337</v>
      </c>
      <c r="D1778" t="s">
        <v>683</v>
      </c>
      <c r="G1778">
        <v>6</v>
      </c>
      <c r="H1778">
        <v>855.46109999999999</v>
      </c>
      <c r="I1778" t="s">
        <v>189</v>
      </c>
      <c r="J1778">
        <v>50.000003999999997</v>
      </c>
      <c r="K1778">
        <v>858.60884199999998</v>
      </c>
      <c r="L1778">
        <v>4.2215999999999997E-2</v>
      </c>
      <c r="M1778">
        <v>2.7814549999999998</v>
      </c>
      <c r="N1778">
        <v>6.1629000000000003E-2</v>
      </c>
      <c r="O1778">
        <v>11.27206</v>
      </c>
      <c r="P1778">
        <v>1.4755000000000001E-2</v>
      </c>
    </row>
    <row r="1779" spans="1:16" x14ac:dyDescent="0.2">
      <c r="A1779" t="s">
        <v>13</v>
      </c>
      <c r="B1779">
        <v>331</v>
      </c>
      <c r="C1779">
        <v>337</v>
      </c>
      <c r="D1779" t="s">
        <v>683</v>
      </c>
      <c r="G1779">
        <v>6</v>
      </c>
      <c r="H1779">
        <v>855.46109999999999</v>
      </c>
      <c r="I1779" t="s">
        <v>38</v>
      </c>
      <c r="J1779">
        <v>0</v>
      </c>
      <c r="K1779">
        <v>855.82738700000004</v>
      </c>
      <c r="L1779">
        <v>4.4899000000000001E-2</v>
      </c>
      <c r="M1779">
        <v>0</v>
      </c>
      <c r="N1779">
        <v>0</v>
      </c>
      <c r="O1779">
        <v>11.307302999999999</v>
      </c>
      <c r="P1779">
        <v>1.4426E-2</v>
      </c>
    </row>
    <row r="1780" spans="1:16" x14ac:dyDescent="0.2">
      <c r="A1780" t="s">
        <v>13</v>
      </c>
      <c r="B1780">
        <v>331</v>
      </c>
      <c r="C1780">
        <v>337</v>
      </c>
      <c r="D1780" t="s">
        <v>683</v>
      </c>
      <c r="G1780">
        <v>6</v>
      </c>
      <c r="H1780">
        <v>855.46109999999999</v>
      </c>
      <c r="I1780" t="s">
        <v>38</v>
      </c>
      <c r="J1780">
        <v>0.05</v>
      </c>
      <c r="K1780">
        <v>857.62468799999999</v>
      </c>
      <c r="L1780">
        <v>3.2731000000000003E-2</v>
      </c>
      <c r="M1780">
        <v>1.797301</v>
      </c>
      <c r="N1780">
        <v>5.5563000000000001E-2</v>
      </c>
      <c r="O1780">
        <v>11.298575</v>
      </c>
      <c r="P1780">
        <v>1.1691999999999999E-2</v>
      </c>
    </row>
    <row r="1781" spans="1:16" x14ac:dyDescent="0.2">
      <c r="A1781" t="s">
        <v>13</v>
      </c>
      <c r="B1781">
        <v>331</v>
      </c>
      <c r="C1781">
        <v>337</v>
      </c>
      <c r="D1781" t="s">
        <v>683</v>
      </c>
      <c r="G1781">
        <v>6</v>
      </c>
      <c r="H1781">
        <v>855.46109999999999</v>
      </c>
      <c r="I1781" t="s">
        <v>38</v>
      </c>
      <c r="J1781">
        <v>0.5</v>
      </c>
      <c r="K1781">
        <v>858.20176300000003</v>
      </c>
      <c r="L1781">
        <v>3.6108000000000001E-2</v>
      </c>
      <c r="M1781">
        <v>2.3743759999999998</v>
      </c>
      <c r="N1781">
        <v>5.7617000000000002E-2</v>
      </c>
      <c r="O1781">
        <v>11.282843</v>
      </c>
      <c r="P1781">
        <v>1.469E-2</v>
      </c>
    </row>
    <row r="1782" spans="1:16" x14ac:dyDescent="0.2">
      <c r="A1782" t="s">
        <v>13</v>
      </c>
      <c r="B1782">
        <v>331</v>
      </c>
      <c r="C1782">
        <v>337</v>
      </c>
      <c r="D1782" t="s">
        <v>683</v>
      </c>
      <c r="G1782">
        <v>6</v>
      </c>
      <c r="H1782">
        <v>855.46109999999999</v>
      </c>
      <c r="I1782" t="s">
        <v>38</v>
      </c>
      <c r="J1782">
        <v>5</v>
      </c>
      <c r="K1782">
        <v>858.65319599999998</v>
      </c>
      <c r="L1782">
        <v>4.3430999999999997E-2</v>
      </c>
      <c r="M1782">
        <v>2.825809</v>
      </c>
      <c r="N1782">
        <v>6.2467000000000002E-2</v>
      </c>
      <c r="O1782">
        <v>11.307214999999999</v>
      </c>
      <c r="P1782">
        <v>7.79E-3</v>
      </c>
    </row>
    <row r="1783" spans="1:16" x14ac:dyDescent="0.2">
      <c r="A1783" t="s">
        <v>13</v>
      </c>
      <c r="B1783">
        <v>331</v>
      </c>
      <c r="C1783">
        <v>337</v>
      </c>
      <c r="D1783" t="s">
        <v>683</v>
      </c>
      <c r="G1783">
        <v>6</v>
      </c>
      <c r="H1783">
        <v>855.46109999999999</v>
      </c>
      <c r="I1783" t="s">
        <v>38</v>
      </c>
      <c r="J1783">
        <v>50.000003999999997</v>
      </c>
      <c r="K1783">
        <v>858.64617699999997</v>
      </c>
      <c r="L1783">
        <v>6.1545000000000002E-2</v>
      </c>
      <c r="M1783">
        <v>2.8187899999999999</v>
      </c>
      <c r="N1783">
        <v>7.6182E-2</v>
      </c>
      <c r="O1783">
        <v>11.3104</v>
      </c>
      <c r="P1783">
        <v>1.8970000000000001E-2</v>
      </c>
    </row>
    <row r="1784" spans="1:16" x14ac:dyDescent="0.2">
      <c r="A1784" t="s">
        <v>13</v>
      </c>
      <c r="B1784">
        <v>331</v>
      </c>
      <c r="C1784">
        <v>339</v>
      </c>
      <c r="D1784" t="s">
        <v>684</v>
      </c>
      <c r="G1784">
        <v>8</v>
      </c>
      <c r="H1784">
        <v>1013.5302</v>
      </c>
      <c r="I1784" t="s">
        <v>189</v>
      </c>
      <c r="J1784">
        <v>0</v>
      </c>
      <c r="K1784">
        <v>1013.970727</v>
      </c>
      <c r="L1784">
        <v>8.763E-2</v>
      </c>
      <c r="M1784">
        <v>0</v>
      </c>
      <c r="N1784">
        <v>0</v>
      </c>
      <c r="O1784">
        <v>10.782513</v>
      </c>
      <c r="P1784">
        <v>1.3421000000000001E-2</v>
      </c>
    </row>
    <row r="1785" spans="1:16" x14ac:dyDescent="0.2">
      <c r="A1785" t="s">
        <v>13</v>
      </c>
      <c r="B1785">
        <v>331</v>
      </c>
      <c r="C1785">
        <v>339</v>
      </c>
      <c r="D1785" t="s">
        <v>684</v>
      </c>
      <c r="G1785">
        <v>8</v>
      </c>
      <c r="H1785">
        <v>1013.5302</v>
      </c>
      <c r="I1785" t="s">
        <v>189</v>
      </c>
      <c r="J1785">
        <v>0.05</v>
      </c>
      <c r="K1785">
        <v>1016.74938</v>
      </c>
      <c r="L1785">
        <v>7.8783000000000006E-2</v>
      </c>
      <c r="M1785">
        <v>2.7786529999999998</v>
      </c>
      <c r="N1785">
        <v>0.117838</v>
      </c>
      <c r="O1785">
        <v>10.787234</v>
      </c>
      <c r="P1785">
        <v>1.9868E-2</v>
      </c>
    </row>
    <row r="1786" spans="1:16" x14ac:dyDescent="0.2">
      <c r="A1786" t="s">
        <v>13</v>
      </c>
      <c r="B1786">
        <v>331</v>
      </c>
      <c r="C1786">
        <v>339</v>
      </c>
      <c r="D1786" t="s">
        <v>684</v>
      </c>
      <c r="G1786">
        <v>8</v>
      </c>
      <c r="H1786">
        <v>1013.5302</v>
      </c>
      <c r="I1786" t="s">
        <v>189</v>
      </c>
      <c r="J1786">
        <v>0.5</v>
      </c>
      <c r="K1786">
        <v>1017.488891</v>
      </c>
      <c r="L1786">
        <v>5.3439E-2</v>
      </c>
      <c r="M1786">
        <v>3.5181629999999999</v>
      </c>
      <c r="N1786">
        <v>0.10263899999999999</v>
      </c>
      <c r="O1786">
        <v>10.769012999999999</v>
      </c>
      <c r="P1786">
        <v>8.3210000000000003E-3</v>
      </c>
    </row>
    <row r="1787" spans="1:16" x14ac:dyDescent="0.2">
      <c r="A1787" t="s">
        <v>13</v>
      </c>
      <c r="B1787">
        <v>331</v>
      </c>
      <c r="C1787">
        <v>339</v>
      </c>
      <c r="D1787" t="s">
        <v>684</v>
      </c>
      <c r="G1787">
        <v>8</v>
      </c>
      <c r="H1787">
        <v>1013.5302</v>
      </c>
      <c r="I1787" t="s">
        <v>189</v>
      </c>
      <c r="J1787">
        <v>5</v>
      </c>
      <c r="K1787">
        <v>1017.75741</v>
      </c>
      <c r="L1787">
        <v>6.4890000000000003E-2</v>
      </c>
      <c r="M1787">
        <v>3.786683</v>
      </c>
      <c r="N1787">
        <v>0.10904</v>
      </c>
      <c r="O1787">
        <v>10.800207</v>
      </c>
      <c r="P1787">
        <v>4.516E-3</v>
      </c>
    </row>
    <row r="1788" spans="1:16" x14ac:dyDescent="0.2">
      <c r="A1788" t="s">
        <v>13</v>
      </c>
      <c r="B1788">
        <v>331</v>
      </c>
      <c r="C1788">
        <v>339</v>
      </c>
      <c r="D1788" t="s">
        <v>684</v>
      </c>
      <c r="G1788">
        <v>8</v>
      </c>
      <c r="H1788">
        <v>1013.5302</v>
      </c>
      <c r="I1788" t="s">
        <v>189</v>
      </c>
      <c r="J1788">
        <v>50.000003999999997</v>
      </c>
      <c r="K1788">
        <v>1017.665885</v>
      </c>
      <c r="L1788">
        <v>6.7724000000000006E-2</v>
      </c>
      <c r="M1788">
        <v>3.6951580000000002</v>
      </c>
      <c r="N1788">
        <v>0.11075</v>
      </c>
      <c r="O1788">
        <v>10.737653</v>
      </c>
      <c r="P1788">
        <v>1.2357E-2</v>
      </c>
    </row>
    <row r="1789" spans="1:16" x14ac:dyDescent="0.2">
      <c r="A1789" t="s">
        <v>13</v>
      </c>
      <c r="B1789">
        <v>331</v>
      </c>
      <c r="C1789">
        <v>339</v>
      </c>
      <c r="D1789" t="s">
        <v>684</v>
      </c>
      <c r="G1789">
        <v>8</v>
      </c>
      <c r="H1789">
        <v>1013.5302</v>
      </c>
      <c r="I1789" t="s">
        <v>38</v>
      </c>
      <c r="J1789">
        <v>0</v>
      </c>
      <c r="K1789">
        <v>1013.970727</v>
      </c>
      <c r="L1789">
        <v>8.763E-2</v>
      </c>
      <c r="M1789">
        <v>0</v>
      </c>
      <c r="N1789">
        <v>0</v>
      </c>
      <c r="O1789">
        <v>10.782513</v>
      </c>
      <c r="P1789">
        <v>1.3421000000000001E-2</v>
      </c>
    </row>
    <row r="1790" spans="1:16" x14ac:dyDescent="0.2">
      <c r="A1790" t="s">
        <v>13</v>
      </c>
      <c r="B1790">
        <v>331</v>
      </c>
      <c r="C1790">
        <v>339</v>
      </c>
      <c r="D1790" t="s">
        <v>684</v>
      </c>
      <c r="G1790">
        <v>8</v>
      </c>
      <c r="H1790">
        <v>1013.5302</v>
      </c>
      <c r="I1790" t="s">
        <v>38</v>
      </c>
      <c r="J1790">
        <v>0.05</v>
      </c>
      <c r="K1790">
        <v>1016.694796</v>
      </c>
      <c r="L1790">
        <v>1.2404999999999999E-2</v>
      </c>
      <c r="M1790">
        <v>2.7240690000000001</v>
      </c>
      <c r="N1790">
        <v>8.8503999999999999E-2</v>
      </c>
      <c r="O1790">
        <v>10.761570000000001</v>
      </c>
      <c r="P1790">
        <v>1.2552000000000001E-2</v>
      </c>
    </row>
    <row r="1791" spans="1:16" x14ac:dyDescent="0.2">
      <c r="A1791" t="s">
        <v>13</v>
      </c>
      <c r="B1791">
        <v>331</v>
      </c>
      <c r="C1791">
        <v>339</v>
      </c>
      <c r="D1791" t="s">
        <v>684</v>
      </c>
      <c r="G1791">
        <v>8</v>
      </c>
      <c r="H1791">
        <v>1013.5302</v>
      </c>
      <c r="I1791" t="s">
        <v>38</v>
      </c>
      <c r="J1791">
        <v>0.5</v>
      </c>
      <c r="K1791">
        <v>1017.437762</v>
      </c>
      <c r="L1791">
        <v>1.3124E-2</v>
      </c>
      <c r="M1791">
        <v>3.4670339999999999</v>
      </c>
      <c r="N1791">
        <v>8.8608000000000006E-2</v>
      </c>
      <c r="O1791">
        <v>10.746938</v>
      </c>
      <c r="P1791">
        <v>1.7926999999999998E-2</v>
      </c>
    </row>
    <row r="1792" spans="1:16" x14ac:dyDescent="0.2">
      <c r="A1792" t="s">
        <v>13</v>
      </c>
      <c r="B1792">
        <v>331</v>
      </c>
      <c r="C1792">
        <v>339</v>
      </c>
      <c r="D1792" t="s">
        <v>684</v>
      </c>
      <c r="G1792">
        <v>8</v>
      </c>
      <c r="H1792">
        <v>1013.5302</v>
      </c>
      <c r="I1792" t="s">
        <v>38</v>
      </c>
      <c r="J1792">
        <v>5</v>
      </c>
      <c r="K1792">
        <v>1017.753731</v>
      </c>
      <c r="L1792">
        <v>3.4754E-2</v>
      </c>
      <c r="M1792">
        <v>3.783004</v>
      </c>
      <c r="N1792">
        <v>9.4270999999999994E-2</v>
      </c>
      <c r="O1792">
        <v>10.762129</v>
      </c>
      <c r="P1792">
        <v>1.3299999999999999E-2</v>
      </c>
    </row>
    <row r="1793" spans="1:16" x14ac:dyDescent="0.2">
      <c r="A1793" t="s">
        <v>13</v>
      </c>
      <c r="B1793">
        <v>331</v>
      </c>
      <c r="C1793">
        <v>339</v>
      </c>
      <c r="D1793" t="s">
        <v>684</v>
      </c>
      <c r="G1793">
        <v>8</v>
      </c>
      <c r="H1793">
        <v>1013.5302</v>
      </c>
      <c r="I1793" t="s">
        <v>38</v>
      </c>
      <c r="J1793">
        <v>50.000003999999997</v>
      </c>
      <c r="K1793">
        <v>1017.702918</v>
      </c>
      <c r="L1793">
        <v>4.9467999999999998E-2</v>
      </c>
      <c r="M1793">
        <v>3.7321909999999998</v>
      </c>
      <c r="N1793">
        <v>0.100629</v>
      </c>
      <c r="O1793">
        <v>10.764339</v>
      </c>
      <c r="P1793">
        <v>1.5139E-2</v>
      </c>
    </row>
    <row r="1794" spans="1:16" x14ac:dyDescent="0.2">
      <c r="A1794" t="s">
        <v>13</v>
      </c>
      <c r="B1794">
        <v>379</v>
      </c>
      <c r="C1794">
        <v>385</v>
      </c>
      <c r="D1794" t="s">
        <v>685</v>
      </c>
      <c r="G1794">
        <v>6</v>
      </c>
      <c r="H1794">
        <v>708.35969999999998</v>
      </c>
      <c r="I1794" t="s">
        <v>189</v>
      </c>
      <c r="J1794">
        <v>0</v>
      </c>
      <c r="K1794">
        <v>708.729333</v>
      </c>
      <c r="L1794">
        <v>9.7619999999999998E-3</v>
      </c>
      <c r="M1794">
        <v>0</v>
      </c>
      <c r="N1794">
        <v>0</v>
      </c>
      <c r="O1794">
        <v>8.7349080000000008</v>
      </c>
      <c r="P1794">
        <v>1.8376E-2</v>
      </c>
    </row>
    <row r="1795" spans="1:16" x14ac:dyDescent="0.2">
      <c r="A1795" t="s">
        <v>13</v>
      </c>
      <c r="B1795">
        <v>379</v>
      </c>
      <c r="C1795">
        <v>385</v>
      </c>
      <c r="D1795" t="s">
        <v>685</v>
      </c>
      <c r="G1795">
        <v>6</v>
      </c>
      <c r="H1795">
        <v>708.35969999999998</v>
      </c>
      <c r="I1795" t="s">
        <v>189</v>
      </c>
      <c r="J1795">
        <v>0.05</v>
      </c>
      <c r="K1795">
        <v>708.76779399999998</v>
      </c>
      <c r="L1795">
        <v>2.1011999999999999E-2</v>
      </c>
      <c r="M1795">
        <v>3.8460000000000001E-2</v>
      </c>
      <c r="N1795">
        <v>2.3168999999999999E-2</v>
      </c>
      <c r="O1795">
        <v>8.7484059999999992</v>
      </c>
      <c r="P1795">
        <v>1.4361000000000001E-2</v>
      </c>
    </row>
    <row r="1796" spans="1:16" x14ac:dyDescent="0.2">
      <c r="A1796" t="s">
        <v>13</v>
      </c>
      <c r="B1796">
        <v>379</v>
      </c>
      <c r="C1796">
        <v>385</v>
      </c>
      <c r="D1796" t="s">
        <v>685</v>
      </c>
      <c r="G1796">
        <v>6</v>
      </c>
      <c r="H1796">
        <v>708.35969999999998</v>
      </c>
      <c r="I1796" t="s">
        <v>189</v>
      </c>
      <c r="J1796">
        <v>0.5</v>
      </c>
      <c r="K1796">
        <v>708.798317</v>
      </c>
      <c r="L1796">
        <v>3.7439999999999999E-3</v>
      </c>
      <c r="M1796">
        <v>6.8984000000000004E-2</v>
      </c>
      <c r="N1796">
        <v>1.0456E-2</v>
      </c>
      <c r="O1796">
        <v>8.7283200000000001</v>
      </c>
      <c r="P1796">
        <v>5.9249999999999997E-3</v>
      </c>
    </row>
    <row r="1797" spans="1:16" x14ac:dyDescent="0.2">
      <c r="A1797" t="s">
        <v>13</v>
      </c>
      <c r="B1797">
        <v>379</v>
      </c>
      <c r="C1797">
        <v>385</v>
      </c>
      <c r="D1797" t="s">
        <v>685</v>
      </c>
      <c r="G1797">
        <v>6</v>
      </c>
      <c r="H1797">
        <v>708.35969999999998</v>
      </c>
      <c r="I1797" t="s">
        <v>189</v>
      </c>
      <c r="J1797">
        <v>5</v>
      </c>
      <c r="K1797">
        <v>708.92431599999998</v>
      </c>
      <c r="L1797">
        <v>4.8820000000000001E-3</v>
      </c>
      <c r="M1797">
        <v>0.19498299999999999</v>
      </c>
      <c r="N1797">
        <v>1.0914999999999999E-2</v>
      </c>
      <c r="O1797">
        <v>8.7539160000000003</v>
      </c>
      <c r="P1797">
        <v>2.457E-3</v>
      </c>
    </row>
    <row r="1798" spans="1:16" x14ac:dyDescent="0.2">
      <c r="A1798" t="s">
        <v>13</v>
      </c>
      <c r="B1798">
        <v>379</v>
      </c>
      <c r="C1798">
        <v>385</v>
      </c>
      <c r="D1798" t="s">
        <v>685</v>
      </c>
      <c r="G1798">
        <v>6</v>
      </c>
      <c r="H1798">
        <v>708.35969999999998</v>
      </c>
      <c r="I1798" t="s">
        <v>189</v>
      </c>
      <c r="J1798">
        <v>50.000003999999997</v>
      </c>
      <c r="K1798">
        <v>709.49250700000005</v>
      </c>
      <c r="L1798">
        <v>1.9120999999999999E-2</v>
      </c>
      <c r="M1798">
        <v>0.76317299999999999</v>
      </c>
      <c r="N1798">
        <v>2.1468999999999999E-2</v>
      </c>
      <c r="O1798">
        <v>8.722467</v>
      </c>
      <c r="P1798">
        <v>1.8443000000000001E-2</v>
      </c>
    </row>
    <row r="1799" spans="1:16" x14ac:dyDescent="0.2">
      <c r="A1799" t="s">
        <v>13</v>
      </c>
      <c r="B1799">
        <v>379</v>
      </c>
      <c r="C1799">
        <v>385</v>
      </c>
      <c r="D1799" t="s">
        <v>685</v>
      </c>
      <c r="G1799">
        <v>6</v>
      </c>
      <c r="H1799">
        <v>708.35969999999998</v>
      </c>
      <c r="I1799" t="s">
        <v>38</v>
      </c>
      <c r="J1799">
        <v>0</v>
      </c>
      <c r="K1799">
        <v>708.729333</v>
      </c>
      <c r="L1799">
        <v>9.7619999999999998E-3</v>
      </c>
      <c r="M1799">
        <v>0</v>
      </c>
      <c r="N1799">
        <v>0</v>
      </c>
      <c r="O1799">
        <v>8.7349080000000008</v>
      </c>
      <c r="P1799">
        <v>1.8376E-2</v>
      </c>
    </row>
    <row r="1800" spans="1:16" x14ac:dyDescent="0.2">
      <c r="A1800" t="s">
        <v>13</v>
      </c>
      <c r="B1800">
        <v>379</v>
      </c>
      <c r="C1800">
        <v>385</v>
      </c>
      <c r="D1800" t="s">
        <v>685</v>
      </c>
      <c r="G1800">
        <v>6</v>
      </c>
      <c r="H1800">
        <v>708.35969999999998</v>
      </c>
      <c r="I1800" t="s">
        <v>38</v>
      </c>
      <c r="J1800">
        <v>0.05</v>
      </c>
      <c r="K1800">
        <v>708.78246000000001</v>
      </c>
      <c r="L1800">
        <v>1.1938000000000001E-2</v>
      </c>
      <c r="M1800">
        <v>5.3127000000000001E-2</v>
      </c>
      <c r="N1800">
        <v>1.5421000000000001E-2</v>
      </c>
      <c r="O1800">
        <v>8.7129549999999991</v>
      </c>
      <c r="P1800">
        <v>1.0338E-2</v>
      </c>
    </row>
    <row r="1801" spans="1:16" x14ac:dyDescent="0.2">
      <c r="A1801" t="s">
        <v>13</v>
      </c>
      <c r="B1801">
        <v>379</v>
      </c>
      <c r="C1801">
        <v>385</v>
      </c>
      <c r="D1801" t="s">
        <v>685</v>
      </c>
      <c r="G1801">
        <v>6</v>
      </c>
      <c r="H1801">
        <v>708.35969999999998</v>
      </c>
      <c r="I1801" t="s">
        <v>38</v>
      </c>
      <c r="J1801">
        <v>0.5</v>
      </c>
      <c r="K1801">
        <v>708.79256799999996</v>
      </c>
      <c r="L1801">
        <v>1.6657999999999999E-2</v>
      </c>
      <c r="M1801">
        <v>6.3233999999999999E-2</v>
      </c>
      <c r="N1801">
        <v>1.9307999999999999E-2</v>
      </c>
      <c r="O1801">
        <v>8.7099679999999999</v>
      </c>
      <c r="P1801">
        <v>3.2320000000000001E-3</v>
      </c>
    </row>
    <row r="1802" spans="1:16" x14ac:dyDescent="0.2">
      <c r="A1802" t="s">
        <v>13</v>
      </c>
      <c r="B1802">
        <v>379</v>
      </c>
      <c r="C1802">
        <v>385</v>
      </c>
      <c r="D1802" t="s">
        <v>685</v>
      </c>
      <c r="G1802">
        <v>6</v>
      </c>
      <c r="H1802">
        <v>708.35969999999998</v>
      </c>
      <c r="I1802" t="s">
        <v>38</v>
      </c>
      <c r="J1802">
        <v>5</v>
      </c>
      <c r="K1802">
        <v>708.931738</v>
      </c>
      <c r="L1802">
        <v>5.751E-3</v>
      </c>
      <c r="M1802">
        <v>0.202405</v>
      </c>
      <c r="N1802">
        <v>1.133E-2</v>
      </c>
      <c r="O1802">
        <v>8.7177740000000004</v>
      </c>
      <c r="P1802">
        <v>1.5049E-2</v>
      </c>
    </row>
    <row r="1803" spans="1:16" x14ac:dyDescent="0.2">
      <c r="A1803" t="s">
        <v>13</v>
      </c>
      <c r="B1803">
        <v>379</v>
      </c>
      <c r="C1803">
        <v>385</v>
      </c>
      <c r="D1803" t="s">
        <v>685</v>
      </c>
      <c r="G1803">
        <v>6</v>
      </c>
      <c r="H1803">
        <v>708.35969999999998</v>
      </c>
      <c r="I1803" t="s">
        <v>38</v>
      </c>
      <c r="J1803">
        <v>50.000003999999997</v>
      </c>
      <c r="K1803">
        <v>709.42934100000002</v>
      </c>
      <c r="L1803">
        <v>3.9691999999999998E-2</v>
      </c>
      <c r="M1803">
        <v>0.70000700000000005</v>
      </c>
      <c r="N1803">
        <v>4.0875000000000002E-2</v>
      </c>
      <c r="O1803">
        <v>8.7316269999999996</v>
      </c>
      <c r="P1803">
        <v>1.2191E-2</v>
      </c>
    </row>
    <row r="1804" spans="1:16" x14ac:dyDescent="0.2">
      <c r="A1804" t="s">
        <v>13</v>
      </c>
      <c r="B1804">
        <v>379</v>
      </c>
      <c r="C1804">
        <v>386</v>
      </c>
      <c r="D1804" t="s">
        <v>686</v>
      </c>
      <c r="G1804">
        <v>7</v>
      </c>
      <c r="H1804">
        <v>821.44370000000004</v>
      </c>
      <c r="I1804" t="s">
        <v>189</v>
      </c>
      <c r="J1804">
        <v>0</v>
      </c>
      <c r="K1804">
        <v>821.80904799999996</v>
      </c>
      <c r="L1804">
        <v>1.3336000000000001E-2</v>
      </c>
      <c r="M1804">
        <v>0</v>
      </c>
      <c r="N1804">
        <v>0</v>
      </c>
      <c r="O1804">
        <v>13.087382</v>
      </c>
      <c r="P1804">
        <v>1.0772E-2</v>
      </c>
    </row>
    <row r="1805" spans="1:16" x14ac:dyDescent="0.2">
      <c r="A1805" t="s">
        <v>13</v>
      </c>
      <c r="B1805">
        <v>379</v>
      </c>
      <c r="C1805">
        <v>386</v>
      </c>
      <c r="D1805" t="s">
        <v>686</v>
      </c>
      <c r="G1805">
        <v>7</v>
      </c>
      <c r="H1805">
        <v>821.44370000000004</v>
      </c>
      <c r="I1805" t="s">
        <v>189</v>
      </c>
      <c r="J1805">
        <v>0.05</v>
      </c>
      <c r="K1805">
        <v>821.87937199999999</v>
      </c>
      <c r="L1805">
        <v>1.8071E-2</v>
      </c>
      <c r="M1805">
        <v>7.0323999999999998E-2</v>
      </c>
      <c r="N1805">
        <v>2.2459E-2</v>
      </c>
      <c r="O1805">
        <v>13.112126</v>
      </c>
      <c r="P1805">
        <v>1.7419E-2</v>
      </c>
    </row>
    <row r="1806" spans="1:16" x14ac:dyDescent="0.2">
      <c r="A1806" t="s">
        <v>13</v>
      </c>
      <c r="B1806">
        <v>379</v>
      </c>
      <c r="C1806">
        <v>386</v>
      </c>
      <c r="D1806" t="s">
        <v>686</v>
      </c>
      <c r="G1806">
        <v>7</v>
      </c>
      <c r="H1806">
        <v>821.44370000000004</v>
      </c>
      <c r="I1806" t="s">
        <v>189</v>
      </c>
      <c r="J1806">
        <v>0.5</v>
      </c>
      <c r="K1806">
        <v>821.91695800000002</v>
      </c>
      <c r="L1806">
        <v>3.1290999999999999E-2</v>
      </c>
      <c r="M1806">
        <v>0.10791000000000001</v>
      </c>
      <c r="N1806">
        <v>3.4014999999999997E-2</v>
      </c>
      <c r="O1806">
        <v>13.10751</v>
      </c>
      <c r="P1806">
        <v>3.4529999999999999E-3</v>
      </c>
    </row>
    <row r="1807" spans="1:16" x14ac:dyDescent="0.2">
      <c r="A1807" t="s">
        <v>13</v>
      </c>
      <c r="B1807">
        <v>379</v>
      </c>
      <c r="C1807">
        <v>386</v>
      </c>
      <c r="D1807" t="s">
        <v>686</v>
      </c>
      <c r="G1807">
        <v>7</v>
      </c>
      <c r="H1807">
        <v>821.44370000000004</v>
      </c>
      <c r="I1807" t="s">
        <v>189</v>
      </c>
      <c r="J1807">
        <v>5</v>
      </c>
      <c r="K1807">
        <v>822.13949200000002</v>
      </c>
      <c r="L1807">
        <v>3.4615E-2</v>
      </c>
      <c r="M1807">
        <v>0.33044400000000002</v>
      </c>
      <c r="N1807">
        <v>3.7095000000000003E-2</v>
      </c>
      <c r="O1807">
        <v>13.155582000000001</v>
      </c>
      <c r="P1807">
        <v>1.4496E-2</v>
      </c>
    </row>
    <row r="1808" spans="1:16" x14ac:dyDescent="0.2">
      <c r="A1808" t="s">
        <v>13</v>
      </c>
      <c r="B1808">
        <v>379</v>
      </c>
      <c r="C1808">
        <v>386</v>
      </c>
      <c r="D1808" t="s">
        <v>686</v>
      </c>
      <c r="G1808">
        <v>7</v>
      </c>
      <c r="H1808">
        <v>821.44370000000004</v>
      </c>
      <c r="I1808" t="s">
        <v>189</v>
      </c>
      <c r="J1808">
        <v>50.000003999999997</v>
      </c>
      <c r="K1808">
        <v>822.69672400000002</v>
      </c>
      <c r="L1808">
        <v>7.5624999999999998E-2</v>
      </c>
      <c r="M1808">
        <v>0.88767600000000002</v>
      </c>
      <c r="N1808">
        <v>7.6790999999999998E-2</v>
      </c>
      <c r="O1808">
        <v>13.101298</v>
      </c>
      <c r="P1808">
        <v>6.9350000000000002E-3</v>
      </c>
    </row>
    <row r="1809" spans="1:16" x14ac:dyDescent="0.2">
      <c r="A1809" t="s">
        <v>13</v>
      </c>
      <c r="B1809">
        <v>379</v>
      </c>
      <c r="C1809">
        <v>386</v>
      </c>
      <c r="D1809" t="s">
        <v>686</v>
      </c>
      <c r="G1809">
        <v>7</v>
      </c>
      <c r="H1809">
        <v>821.44370000000004</v>
      </c>
      <c r="I1809" t="s">
        <v>38</v>
      </c>
      <c r="J1809">
        <v>0</v>
      </c>
      <c r="K1809">
        <v>821.80904799999996</v>
      </c>
      <c r="L1809">
        <v>1.3336000000000001E-2</v>
      </c>
      <c r="M1809">
        <v>0</v>
      </c>
      <c r="N1809">
        <v>0</v>
      </c>
      <c r="O1809">
        <v>13.087382</v>
      </c>
      <c r="P1809">
        <v>1.0772E-2</v>
      </c>
    </row>
    <row r="1810" spans="1:16" x14ac:dyDescent="0.2">
      <c r="A1810" t="s">
        <v>13</v>
      </c>
      <c r="B1810">
        <v>379</v>
      </c>
      <c r="C1810">
        <v>386</v>
      </c>
      <c r="D1810" t="s">
        <v>686</v>
      </c>
      <c r="G1810">
        <v>7</v>
      </c>
      <c r="H1810">
        <v>821.44370000000004</v>
      </c>
      <c r="I1810" t="s">
        <v>38</v>
      </c>
      <c r="J1810">
        <v>0.05</v>
      </c>
      <c r="K1810">
        <v>821.88855799999999</v>
      </c>
      <c r="L1810">
        <v>1.1736E-2</v>
      </c>
      <c r="M1810">
        <v>7.9509999999999997E-2</v>
      </c>
      <c r="N1810">
        <v>1.7763999999999999E-2</v>
      </c>
      <c r="O1810">
        <v>13.104255999999999</v>
      </c>
      <c r="P1810">
        <v>7.424E-3</v>
      </c>
    </row>
    <row r="1811" spans="1:16" x14ac:dyDescent="0.2">
      <c r="A1811" t="s">
        <v>13</v>
      </c>
      <c r="B1811">
        <v>379</v>
      </c>
      <c r="C1811">
        <v>386</v>
      </c>
      <c r="D1811" t="s">
        <v>686</v>
      </c>
      <c r="G1811">
        <v>7</v>
      </c>
      <c r="H1811">
        <v>821.44370000000004</v>
      </c>
      <c r="I1811" t="s">
        <v>38</v>
      </c>
      <c r="J1811">
        <v>0.5</v>
      </c>
      <c r="K1811">
        <v>821.91018999999994</v>
      </c>
      <c r="L1811">
        <v>1.7278000000000002E-2</v>
      </c>
      <c r="M1811">
        <v>0.101143</v>
      </c>
      <c r="N1811">
        <v>2.1826000000000002E-2</v>
      </c>
      <c r="O1811">
        <v>13.096966</v>
      </c>
      <c r="P1811">
        <v>8.0920000000000002E-3</v>
      </c>
    </row>
    <row r="1812" spans="1:16" x14ac:dyDescent="0.2">
      <c r="A1812" t="s">
        <v>13</v>
      </c>
      <c r="B1812">
        <v>379</v>
      </c>
      <c r="C1812">
        <v>386</v>
      </c>
      <c r="D1812" t="s">
        <v>686</v>
      </c>
      <c r="G1812">
        <v>7</v>
      </c>
      <c r="H1812">
        <v>821.44370000000004</v>
      </c>
      <c r="I1812" t="s">
        <v>38</v>
      </c>
      <c r="J1812">
        <v>5</v>
      </c>
      <c r="K1812">
        <v>822.10839699999997</v>
      </c>
      <c r="L1812">
        <v>2.8539999999999999E-2</v>
      </c>
      <c r="M1812">
        <v>0.29934899999999998</v>
      </c>
      <c r="N1812">
        <v>3.1502000000000002E-2</v>
      </c>
      <c r="O1812">
        <v>13.132918999999999</v>
      </c>
      <c r="P1812">
        <v>9.9059999999999999E-3</v>
      </c>
    </row>
    <row r="1813" spans="1:16" x14ac:dyDescent="0.2">
      <c r="A1813" t="s">
        <v>13</v>
      </c>
      <c r="B1813">
        <v>379</v>
      </c>
      <c r="C1813">
        <v>386</v>
      </c>
      <c r="D1813" t="s">
        <v>686</v>
      </c>
      <c r="G1813">
        <v>7</v>
      </c>
      <c r="H1813">
        <v>821.44370000000004</v>
      </c>
      <c r="I1813" t="s">
        <v>38</v>
      </c>
      <c r="J1813">
        <v>50.000003999999997</v>
      </c>
      <c r="K1813">
        <v>822.67259999999999</v>
      </c>
      <c r="L1813">
        <v>7.5647000000000006E-2</v>
      </c>
      <c r="M1813">
        <v>0.86355300000000002</v>
      </c>
      <c r="N1813">
        <v>7.6813000000000006E-2</v>
      </c>
      <c r="O1813">
        <v>13.113336</v>
      </c>
      <c r="P1813">
        <v>1.4277E-2</v>
      </c>
    </row>
    <row r="1814" spans="1:16" x14ac:dyDescent="0.2">
      <c r="A1814" t="s">
        <v>13</v>
      </c>
      <c r="B1814">
        <v>386</v>
      </c>
      <c r="C1814">
        <v>396</v>
      </c>
      <c r="D1814" t="s">
        <v>687</v>
      </c>
      <c r="G1814">
        <v>10</v>
      </c>
      <c r="H1814">
        <v>1311.6976999999999</v>
      </c>
      <c r="I1814" t="s">
        <v>189</v>
      </c>
      <c r="J1814">
        <v>0</v>
      </c>
      <c r="K1814">
        <v>1312.4089140000001</v>
      </c>
      <c r="L1814">
        <v>1.7416999999999998E-2</v>
      </c>
      <c r="M1814">
        <v>0</v>
      </c>
      <c r="N1814">
        <v>0</v>
      </c>
      <c r="O1814">
        <v>9.6020029999999998</v>
      </c>
      <c r="P1814">
        <v>1.4385999999999999E-2</v>
      </c>
    </row>
    <row r="1815" spans="1:16" x14ac:dyDescent="0.2">
      <c r="A1815" t="s">
        <v>13</v>
      </c>
      <c r="B1815">
        <v>386</v>
      </c>
      <c r="C1815">
        <v>396</v>
      </c>
      <c r="D1815" t="s">
        <v>687</v>
      </c>
      <c r="G1815">
        <v>10</v>
      </c>
      <c r="H1815">
        <v>1311.6976999999999</v>
      </c>
      <c r="I1815" t="s">
        <v>189</v>
      </c>
      <c r="J1815">
        <v>0.05</v>
      </c>
      <c r="K1815">
        <v>1313.186152</v>
      </c>
      <c r="L1815">
        <v>4.2323E-2</v>
      </c>
      <c r="M1815">
        <v>0.77723900000000001</v>
      </c>
      <c r="N1815">
        <v>4.5767000000000002E-2</v>
      </c>
      <c r="O1815">
        <v>9.6142109999999992</v>
      </c>
      <c r="P1815">
        <v>1.9685000000000001E-2</v>
      </c>
    </row>
    <row r="1816" spans="1:16" x14ac:dyDescent="0.2">
      <c r="A1816" t="s">
        <v>13</v>
      </c>
      <c r="B1816">
        <v>386</v>
      </c>
      <c r="C1816">
        <v>396</v>
      </c>
      <c r="D1816" t="s">
        <v>687</v>
      </c>
      <c r="G1816">
        <v>10</v>
      </c>
      <c r="H1816">
        <v>1311.6976999999999</v>
      </c>
      <c r="I1816" t="s">
        <v>189</v>
      </c>
      <c r="J1816">
        <v>0.5</v>
      </c>
      <c r="K1816">
        <v>1313.9982299999999</v>
      </c>
      <c r="L1816">
        <v>9.7258999999999998E-2</v>
      </c>
      <c r="M1816">
        <v>1.589316</v>
      </c>
      <c r="N1816">
        <v>9.8806000000000005E-2</v>
      </c>
      <c r="O1816">
        <v>9.5848060000000004</v>
      </c>
      <c r="P1816">
        <v>5.4790000000000004E-3</v>
      </c>
    </row>
    <row r="1817" spans="1:16" x14ac:dyDescent="0.2">
      <c r="A1817" t="s">
        <v>13</v>
      </c>
      <c r="B1817">
        <v>386</v>
      </c>
      <c r="C1817">
        <v>396</v>
      </c>
      <c r="D1817" t="s">
        <v>687</v>
      </c>
      <c r="G1817">
        <v>10</v>
      </c>
      <c r="H1817">
        <v>1311.6976999999999</v>
      </c>
      <c r="I1817" t="s">
        <v>189</v>
      </c>
      <c r="J1817">
        <v>5</v>
      </c>
      <c r="K1817">
        <v>1315.264966</v>
      </c>
      <c r="L1817">
        <v>8.2251000000000005E-2</v>
      </c>
      <c r="M1817">
        <v>2.8560530000000002</v>
      </c>
      <c r="N1817">
        <v>8.4073999999999996E-2</v>
      </c>
      <c r="O1817">
        <v>9.6108580000000003</v>
      </c>
      <c r="P1817">
        <v>5.9890000000000004E-3</v>
      </c>
    </row>
    <row r="1818" spans="1:16" x14ac:dyDescent="0.2">
      <c r="A1818" t="s">
        <v>13</v>
      </c>
      <c r="B1818">
        <v>386</v>
      </c>
      <c r="C1818">
        <v>396</v>
      </c>
      <c r="D1818" t="s">
        <v>687</v>
      </c>
      <c r="G1818">
        <v>10</v>
      </c>
      <c r="H1818">
        <v>1311.6976999999999</v>
      </c>
      <c r="I1818" t="s">
        <v>189</v>
      </c>
      <c r="J1818">
        <v>50.000003999999997</v>
      </c>
      <c r="K1818">
        <v>1315.7474</v>
      </c>
      <c r="L1818">
        <v>8.0158999999999994E-2</v>
      </c>
      <c r="M1818">
        <v>3.3384870000000002</v>
      </c>
      <c r="N1818">
        <v>8.2029000000000005E-2</v>
      </c>
      <c r="O1818">
        <v>9.5418190000000003</v>
      </c>
      <c r="P1818">
        <v>1.7073000000000001E-2</v>
      </c>
    </row>
    <row r="1819" spans="1:16" x14ac:dyDescent="0.2">
      <c r="A1819" t="s">
        <v>13</v>
      </c>
      <c r="B1819">
        <v>386</v>
      </c>
      <c r="C1819">
        <v>396</v>
      </c>
      <c r="D1819" t="s">
        <v>687</v>
      </c>
      <c r="G1819">
        <v>10</v>
      </c>
      <c r="H1819">
        <v>1311.6976999999999</v>
      </c>
      <c r="I1819" t="s">
        <v>38</v>
      </c>
      <c r="J1819">
        <v>0</v>
      </c>
      <c r="K1819">
        <v>1312.4089140000001</v>
      </c>
      <c r="L1819">
        <v>1.7416999999999998E-2</v>
      </c>
      <c r="M1819">
        <v>0</v>
      </c>
      <c r="N1819">
        <v>0</v>
      </c>
      <c r="O1819">
        <v>9.6020029999999998</v>
      </c>
      <c r="P1819">
        <v>1.4385999999999999E-2</v>
      </c>
    </row>
    <row r="1820" spans="1:16" x14ac:dyDescent="0.2">
      <c r="A1820" t="s">
        <v>13</v>
      </c>
      <c r="B1820">
        <v>386</v>
      </c>
      <c r="C1820">
        <v>396</v>
      </c>
      <c r="D1820" t="s">
        <v>687</v>
      </c>
      <c r="G1820">
        <v>10</v>
      </c>
      <c r="H1820">
        <v>1311.6976999999999</v>
      </c>
      <c r="I1820" t="s">
        <v>38</v>
      </c>
      <c r="J1820">
        <v>0.05</v>
      </c>
      <c r="K1820">
        <v>1313.294249</v>
      </c>
      <c r="L1820">
        <v>2.0881E-2</v>
      </c>
      <c r="M1820">
        <v>0.88533499999999998</v>
      </c>
      <c r="N1820">
        <v>2.7192000000000001E-2</v>
      </c>
      <c r="O1820">
        <v>9.5802739999999993</v>
      </c>
      <c r="P1820">
        <v>1.239E-2</v>
      </c>
    </row>
    <row r="1821" spans="1:16" x14ac:dyDescent="0.2">
      <c r="A1821" t="s">
        <v>13</v>
      </c>
      <c r="B1821">
        <v>386</v>
      </c>
      <c r="C1821">
        <v>396</v>
      </c>
      <c r="D1821" t="s">
        <v>687</v>
      </c>
      <c r="G1821">
        <v>10</v>
      </c>
      <c r="H1821">
        <v>1311.6976999999999</v>
      </c>
      <c r="I1821" t="s">
        <v>38</v>
      </c>
      <c r="J1821">
        <v>0.5</v>
      </c>
      <c r="K1821">
        <v>1313.8796</v>
      </c>
      <c r="L1821">
        <v>7.4973999999999999E-2</v>
      </c>
      <c r="M1821">
        <v>1.4706859999999999</v>
      </c>
      <c r="N1821">
        <v>7.6970999999999998E-2</v>
      </c>
      <c r="O1821">
        <v>9.5569790000000001</v>
      </c>
      <c r="P1821">
        <v>1.0996000000000001E-2</v>
      </c>
    </row>
    <row r="1822" spans="1:16" x14ac:dyDescent="0.2">
      <c r="A1822" t="s">
        <v>13</v>
      </c>
      <c r="B1822">
        <v>386</v>
      </c>
      <c r="C1822">
        <v>396</v>
      </c>
      <c r="D1822" t="s">
        <v>687</v>
      </c>
      <c r="G1822">
        <v>10</v>
      </c>
      <c r="H1822">
        <v>1311.6976999999999</v>
      </c>
      <c r="I1822" t="s">
        <v>38</v>
      </c>
      <c r="J1822">
        <v>5</v>
      </c>
      <c r="K1822">
        <v>1315.153041</v>
      </c>
      <c r="L1822">
        <v>1.1538E-2</v>
      </c>
      <c r="M1822">
        <v>2.7441279999999999</v>
      </c>
      <c r="N1822">
        <v>2.0892000000000001E-2</v>
      </c>
      <c r="O1822">
        <v>9.572495</v>
      </c>
      <c r="P1822">
        <v>1.6265000000000002E-2</v>
      </c>
    </row>
    <row r="1823" spans="1:16" x14ac:dyDescent="0.2">
      <c r="A1823" t="s">
        <v>13</v>
      </c>
      <c r="B1823">
        <v>386</v>
      </c>
      <c r="C1823">
        <v>396</v>
      </c>
      <c r="D1823" t="s">
        <v>687</v>
      </c>
      <c r="G1823">
        <v>10</v>
      </c>
      <c r="H1823">
        <v>1311.6976999999999</v>
      </c>
      <c r="I1823" t="s">
        <v>38</v>
      </c>
      <c r="J1823">
        <v>50.000003999999997</v>
      </c>
      <c r="K1823">
        <v>1315.694043</v>
      </c>
      <c r="L1823">
        <v>7.9699000000000006E-2</v>
      </c>
      <c r="M1823">
        <v>3.285129</v>
      </c>
      <c r="N1823">
        <v>8.158E-2</v>
      </c>
      <c r="O1823">
        <v>9.5630559999999996</v>
      </c>
      <c r="P1823">
        <v>1.8891000000000002E-2</v>
      </c>
    </row>
    <row r="1824" spans="1:16" x14ac:dyDescent="0.2">
      <c r="A1824" t="s">
        <v>13</v>
      </c>
      <c r="B1824">
        <v>387</v>
      </c>
      <c r="C1824">
        <v>396</v>
      </c>
      <c r="D1824" t="s">
        <v>688</v>
      </c>
      <c r="G1824">
        <v>9</v>
      </c>
      <c r="H1824">
        <v>1198.6135999999999</v>
      </c>
      <c r="I1824" t="s">
        <v>189</v>
      </c>
      <c r="J1824">
        <v>0</v>
      </c>
      <c r="K1824">
        <v>1199.128023</v>
      </c>
      <c r="L1824">
        <v>5.0029999999999998E-2</v>
      </c>
      <c r="M1824">
        <v>0</v>
      </c>
      <c r="N1824">
        <v>0</v>
      </c>
      <c r="O1824">
        <v>8.2292480000000001</v>
      </c>
      <c r="P1824">
        <v>1.6028000000000001E-2</v>
      </c>
    </row>
    <row r="1825" spans="1:16" x14ac:dyDescent="0.2">
      <c r="A1825" t="s">
        <v>13</v>
      </c>
      <c r="B1825">
        <v>387</v>
      </c>
      <c r="C1825">
        <v>396</v>
      </c>
      <c r="D1825" t="s">
        <v>688</v>
      </c>
      <c r="G1825">
        <v>9</v>
      </c>
      <c r="H1825">
        <v>1198.6135999999999</v>
      </c>
      <c r="I1825" t="s">
        <v>189</v>
      </c>
      <c r="J1825">
        <v>0.05</v>
      </c>
      <c r="K1825">
        <v>1200.075499</v>
      </c>
      <c r="L1825">
        <v>2.0209999999999999E-2</v>
      </c>
      <c r="M1825">
        <v>0.94747599999999998</v>
      </c>
      <c r="N1825">
        <v>5.3957999999999999E-2</v>
      </c>
      <c r="O1825">
        <v>8.2319999999999993</v>
      </c>
      <c r="P1825">
        <v>1.3971000000000001E-2</v>
      </c>
    </row>
    <row r="1826" spans="1:16" x14ac:dyDescent="0.2">
      <c r="A1826" t="s">
        <v>13</v>
      </c>
      <c r="B1826">
        <v>387</v>
      </c>
      <c r="C1826">
        <v>396</v>
      </c>
      <c r="D1826" t="s">
        <v>688</v>
      </c>
      <c r="G1826">
        <v>9</v>
      </c>
      <c r="H1826">
        <v>1198.6135999999999</v>
      </c>
      <c r="I1826" t="s">
        <v>189</v>
      </c>
      <c r="J1826">
        <v>0.5</v>
      </c>
      <c r="K1826">
        <v>1200.5949089999999</v>
      </c>
      <c r="L1826">
        <v>7.1002999999999997E-2</v>
      </c>
      <c r="M1826">
        <v>1.4668859999999999</v>
      </c>
      <c r="N1826">
        <v>8.6859000000000006E-2</v>
      </c>
      <c r="O1826">
        <v>8.2143449999999998</v>
      </c>
      <c r="P1826">
        <v>1.2536E-2</v>
      </c>
    </row>
    <row r="1827" spans="1:16" x14ac:dyDescent="0.2">
      <c r="A1827" t="s">
        <v>13</v>
      </c>
      <c r="B1827">
        <v>387</v>
      </c>
      <c r="C1827">
        <v>396</v>
      </c>
      <c r="D1827" t="s">
        <v>688</v>
      </c>
      <c r="G1827">
        <v>9</v>
      </c>
      <c r="H1827">
        <v>1198.6135999999999</v>
      </c>
      <c r="I1827" t="s">
        <v>189</v>
      </c>
      <c r="J1827">
        <v>5</v>
      </c>
      <c r="K1827">
        <v>1201.500542</v>
      </c>
      <c r="L1827">
        <v>5.8276000000000001E-2</v>
      </c>
      <c r="M1827">
        <v>2.372519</v>
      </c>
      <c r="N1827">
        <v>7.6804999999999998E-2</v>
      </c>
      <c r="O1827">
        <v>8.2308800000000009</v>
      </c>
      <c r="P1827">
        <v>2.823E-3</v>
      </c>
    </row>
    <row r="1828" spans="1:16" x14ac:dyDescent="0.2">
      <c r="A1828" t="s">
        <v>13</v>
      </c>
      <c r="B1828">
        <v>387</v>
      </c>
      <c r="C1828">
        <v>396</v>
      </c>
      <c r="D1828" t="s">
        <v>688</v>
      </c>
      <c r="G1828">
        <v>9</v>
      </c>
      <c r="H1828">
        <v>1198.6135999999999</v>
      </c>
      <c r="I1828" t="s">
        <v>189</v>
      </c>
      <c r="J1828">
        <v>50.000003999999997</v>
      </c>
      <c r="K1828">
        <v>1202.057002</v>
      </c>
      <c r="L1828">
        <v>3.0935000000000001E-2</v>
      </c>
      <c r="M1828">
        <v>2.928979</v>
      </c>
      <c r="N1828">
        <v>5.8821999999999999E-2</v>
      </c>
      <c r="O1828">
        <v>8.1644590000000008</v>
      </c>
      <c r="P1828">
        <v>1.8881999999999999E-2</v>
      </c>
    </row>
    <row r="1829" spans="1:16" x14ac:dyDescent="0.2">
      <c r="A1829" t="s">
        <v>13</v>
      </c>
      <c r="B1829">
        <v>387</v>
      </c>
      <c r="C1829">
        <v>396</v>
      </c>
      <c r="D1829" t="s">
        <v>688</v>
      </c>
      <c r="G1829">
        <v>9</v>
      </c>
      <c r="H1829">
        <v>1198.6135999999999</v>
      </c>
      <c r="I1829" t="s">
        <v>38</v>
      </c>
      <c r="J1829">
        <v>0</v>
      </c>
      <c r="K1829">
        <v>1199.128023</v>
      </c>
      <c r="L1829">
        <v>5.0029999999999998E-2</v>
      </c>
      <c r="M1829">
        <v>0</v>
      </c>
      <c r="N1829">
        <v>0</v>
      </c>
      <c r="O1829">
        <v>8.2292480000000001</v>
      </c>
      <c r="P1829">
        <v>1.6028000000000001E-2</v>
      </c>
    </row>
    <row r="1830" spans="1:16" x14ac:dyDescent="0.2">
      <c r="A1830" t="s">
        <v>13</v>
      </c>
      <c r="B1830">
        <v>387</v>
      </c>
      <c r="C1830">
        <v>396</v>
      </c>
      <c r="D1830" t="s">
        <v>688</v>
      </c>
      <c r="G1830">
        <v>9</v>
      </c>
      <c r="H1830">
        <v>1198.6135999999999</v>
      </c>
      <c r="I1830" t="s">
        <v>38</v>
      </c>
      <c r="J1830">
        <v>0.05</v>
      </c>
      <c r="K1830">
        <v>1200.0381809999999</v>
      </c>
      <c r="L1830">
        <v>3.6636000000000002E-2</v>
      </c>
      <c r="M1830">
        <v>0.91015800000000002</v>
      </c>
      <c r="N1830">
        <v>6.2010000000000003E-2</v>
      </c>
      <c r="O1830">
        <v>8.1683339999999998</v>
      </c>
      <c r="P1830">
        <v>1.1793E-2</v>
      </c>
    </row>
    <row r="1831" spans="1:16" x14ac:dyDescent="0.2">
      <c r="A1831" t="s">
        <v>13</v>
      </c>
      <c r="B1831">
        <v>387</v>
      </c>
      <c r="C1831">
        <v>396</v>
      </c>
      <c r="D1831" t="s">
        <v>688</v>
      </c>
      <c r="G1831">
        <v>9</v>
      </c>
      <c r="H1831">
        <v>1198.6135999999999</v>
      </c>
      <c r="I1831" t="s">
        <v>38</v>
      </c>
      <c r="J1831">
        <v>0.5</v>
      </c>
      <c r="K1831">
        <v>1200.5215909999999</v>
      </c>
      <c r="L1831">
        <v>7.4677999999999994E-2</v>
      </c>
      <c r="M1831">
        <v>1.3935679999999999</v>
      </c>
      <c r="N1831">
        <v>8.9887999999999996E-2</v>
      </c>
      <c r="O1831">
        <v>8.1494669999999996</v>
      </c>
      <c r="P1831">
        <v>1.0888E-2</v>
      </c>
    </row>
    <row r="1832" spans="1:16" x14ac:dyDescent="0.2">
      <c r="A1832" t="s">
        <v>13</v>
      </c>
      <c r="B1832">
        <v>387</v>
      </c>
      <c r="C1832">
        <v>396</v>
      </c>
      <c r="D1832" t="s">
        <v>688</v>
      </c>
      <c r="G1832">
        <v>9</v>
      </c>
      <c r="H1832">
        <v>1198.6135999999999</v>
      </c>
      <c r="I1832" t="s">
        <v>38</v>
      </c>
      <c r="J1832">
        <v>5</v>
      </c>
      <c r="K1832">
        <v>1201.4489599999999</v>
      </c>
      <c r="L1832">
        <v>9.1854000000000005E-2</v>
      </c>
      <c r="M1832">
        <v>2.3209369999999998</v>
      </c>
      <c r="N1832">
        <v>0.10459499999999999</v>
      </c>
      <c r="O1832">
        <v>8.152253</v>
      </c>
      <c r="P1832">
        <v>1.3431E-2</v>
      </c>
    </row>
    <row r="1833" spans="1:16" x14ac:dyDescent="0.2">
      <c r="A1833" t="s">
        <v>13</v>
      </c>
      <c r="B1833">
        <v>387</v>
      </c>
      <c r="C1833">
        <v>396</v>
      </c>
      <c r="D1833" t="s">
        <v>688</v>
      </c>
      <c r="G1833">
        <v>9</v>
      </c>
      <c r="H1833">
        <v>1198.6135999999999</v>
      </c>
      <c r="I1833" t="s">
        <v>38</v>
      </c>
      <c r="J1833">
        <v>50.000003999999997</v>
      </c>
      <c r="K1833">
        <v>1202.0381010000001</v>
      </c>
      <c r="L1833">
        <v>7.2444999999999996E-2</v>
      </c>
      <c r="M1833">
        <v>2.9100779999999999</v>
      </c>
      <c r="N1833">
        <v>8.8040999999999994E-2</v>
      </c>
      <c r="O1833">
        <v>8.1659919999999993</v>
      </c>
      <c r="P1833">
        <v>2.0126000000000002E-2</v>
      </c>
    </row>
    <row r="1834" spans="1:16" x14ac:dyDescent="0.2">
      <c r="A1834" t="s">
        <v>13</v>
      </c>
      <c r="B1834">
        <v>387</v>
      </c>
      <c r="C1834">
        <v>398</v>
      </c>
      <c r="D1834" t="s">
        <v>689</v>
      </c>
      <c r="G1834">
        <v>11</v>
      </c>
      <c r="H1834">
        <v>1340.6878999999999</v>
      </c>
      <c r="I1834" t="s">
        <v>189</v>
      </c>
      <c r="J1834">
        <v>0</v>
      </c>
      <c r="K1834">
        <v>1341.389242</v>
      </c>
      <c r="L1834">
        <v>4.5908999999999998E-2</v>
      </c>
      <c r="M1834">
        <v>0</v>
      </c>
      <c r="N1834">
        <v>0</v>
      </c>
      <c r="O1834">
        <v>7.8483869999999998</v>
      </c>
      <c r="P1834">
        <v>2.7453999999999999E-2</v>
      </c>
    </row>
    <row r="1835" spans="1:16" x14ac:dyDescent="0.2">
      <c r="A1835" t="s">
        <v>13</v>
      </c>
      <c r="B1835">
        <v>387</v>
      </c>
      <c r="C1835">
        <v>398</v>
      </c>
      <c r="D1835" t="s">
        <v>689</v>
      </c>
      <c r="G1835">
        <v>11</v>
      </c>
      <c r="H1835">
        <v>1340.6878999999999</v>
      </c>
      <c r="I1835" t="s">
        <v>189</v>
      </c>
      <c r="J1835">
        <v>0.05</v>
      </c>
      <c r="K1835">
        <v>1342.2021580000001</v>
      </c>
      <c r="L1835">
        <v>2.4531000000000001E-2</v>
      </c>
      <c r="M1835">
        <v>0.812917</v>
      </c>
      <c r="N1835">
        <v>5.2052000000000001E-2</v>
      </c>
      <c r="O1835">
        <v>7.853116</v>
      </c>
      <c r="P1835">
        <v>1.7350999999999998E-2</v>
      </c>
    </row>
    <row r="1836" spans="1:16" x14ac:dyDescent="0.2">
      <c r="A1836" t="s">
        <v>13</v>
      </c>
      <c r="B1836">
        <v>387</v>
      </c>
      <c r="C1836">
        <v>398</v>
      </c>
      <c r="D1836" t="s">
        <v>689</v>
      </c>
      <c r="G1836">
        <v>11</v>
      </c>
      <c r="H1836">
        <v>1340.6878999999999</v>
      </c>
      <c r="I1836" t="s">
        <v>189</v>
      </c>
      <c r="J1836">
        <v>0.5</v>
      </c>
      <c r="K1836">
        <v>1342.7594360000001</v>
      </c>
      <c r="L1836">
        <v>0.101869</v>
      </c>
      <c r="M1836">
        <v>1.3701939999999999</v>
      </c>
      <c r="N1836">
        <v>0.111736</v>
      </c>
      <c r="O1836">
        <v>7.8226709999999997</v>
      </c>
      <c r="P1836">
        <v>5.3350000000000003E-3</v>
      </c>
    </row>
    <row r="1837" spans="1:16" x14ac:dyDescent="0.2">
      <c r="A1837" t="s">
        <v>13</v>
      </c>
      <c r="B1837">
        <v>387</v>
      </c>
      <c r="C1837">
        <v>398</v>
      </c>
      <c r="D1837" t="s">
        <v>689</v>
      </c>
      <c r="G1837">
        <v>11</v>
      </c>
      <c r="H1837">
        <v>1340.6878999999999</v>
      </c>
      <c r="I1837" t="s">
        <v>189</v>
      </c>
      <c r="J1837">
        <v>5</v>
      </c>
      <c r="K1837">
        <v>1343.6033520000001</v>
      </c>
      <c r="L1837">
        <v>6.3527E-2</v>
      </c>
      <c r="M1837">
        <v>2.2141109999999999</v>
      </c>
      <c r="N1837">
        <v>7.8379000000000004E-2</v>
      </c>
      <c r="O1837">
        <v>7.8428420000000001</v>
      </c>
      <c r="P1837">
        <v>4.0899999999999999E-3</v>
      </c>
    </row>
    <row r="1838" spans="1:16" x14ac:dyDescent="0.2">
      <c r="A1838" t="s">
        <v>13</v>
      </c>
      <c r="B1838">
        <v>387</v>
      </c>
      <c r="C1838">
        <v>398</v>
      </c>
      <c r="D1838" t="s">
        <v>689</v>
      </c>
      <c r="G1838">
        <v>11</v>
      </c>
      <c r="H1838">
        <v>1340.6878999999999</v>
      </c>
      <c r="I1838" t="s">
        <v>189</v>
      </c>
      <c r="J1838">
        <v>50.000003999999997</v>
      </c>
      <c r="K1838">
        <v>1344.205275</v>
      </c>
      <c r="L1838">
        <v>3.2182000000000002E-2</v>
      </c>
      <c r="M1838">
        <v>2.8160340000000001</v>
      </c>
      <c r="N1838">
        <v>5.6064999999999997E-2</v>
      </c>
      <c r="O1838">
        <v>7.7947600000000001</v>
      </c>
      <c r="P1838">
        <v>2.1066999999999999E-2</v>
      </c>
    </row>
    <row r="1839" spans="1:16" x14ac:dyDescent="0.2">
      <c r="A1839" t="s">
        <v>13</v>
      </c>
      <c r="B1839">
        <v>387</v>
      </c>
      <c r="C1839">
        <v>398</v>
      </c>
      <c r="D1839" t="s">
        <v>689</v>
      </c>
      <c r="G1839">
        <v>11</v>
      </c>
      <c r="H1839">
        <v>1340.6878999999999</v>
      </c>
      <c r="I1839" t="s">
        <v>38</v>
      </c>
      <c r="J1839">
        <v>0</v>
      </c>
      <c r="K1839">
        <v>1341.389242</v>
      </c>
      <c r="L1839">
        <v>4.5908999999999998E-2</v>
      </c>
      <c r="M1839">
        <v>0</v>
      </c>
      <c r="N1839">
        <v>0</v>
      </c>
      <c r="O1839">
        <v>7.8483869999999998</v>
      </c>
      <c r="P1839">
        <v>2.7453999999999999E-2</v>
      </c>
    </row>
    <row r="1840" spans="1:16" x14ac:dyDescent="0.2">
      <c r="A1840" t="s">
        <v>13</v>
      </c>
      <c r="B1840">
        <v>387</v>
      </c>
      <c r="C1840">
        <v>398</v>
      </c>
      <c r="D1840" t="s">
        <v>689</v>
      </c>
      <c r="G1840">
        <v>11</v>
      </c>
      <c r="H1840">
        <v>1340.6878999999999</v>
      </c>
      <c r="I1840" t="s">
        <v>38</v>
      </c>
      <c r="J1840">
        <v>0.05</v>
      </c>
      <c r="K1840">
        <v>1342.1528780000001</v>
      </c>
      <c r="L1840">
        <v>2.4607E-2</v>
      </c>
      <c r="M1840">
        <v>0.76363599999999998</v>
      </c>
      <c r="N1840">
        <v>5.2088000000000002E-2</v>
      </c>
      <c r="O1840">
        <v>7.7959810000000003</v>
      </c>
      <c r="P1840">
        <v>1.1016E-2</v>
      </c>
    </row>
    <row r="1841" spans="1:16" x14ac:dyDescent="0.2">
      <c r="A1841" t="s">
        <v>13</v>
      </c>
      <c r="B1841">
        <v>387</v>
      </c>
      <c r="C1841">
        <v>398</v>
      </c>
      <c r="D1841" t="s">
        <v>689</v>
      </c>
      <c r="G1841">
        <v>11</v>
      </c>
      <c r="H1841">
        <v>1340.6878999999999</v>
      </c>
      <c r="I1841" t="s">
        <v>38</v>
      </c>
      <c r="J1841">
        <v>0.5</v>
      </c>
      <c r="K1841">
        <v>1342.7001780000001</v>
      </c>
      <c r="L1841">
        <v>4.8875000000000002E-2</v>
      </c>
      <c r="M1841">
        <v>1.310937</v>
      </c>
      <c r="N1841">
        <v>6.7055000000000003E-2</v>
      </c>
      <c r="O1841">
        <v>7.7903710000000004</v>
      </c>
      <c r="P1841">
        <v>6.332E-3</v>
      </c>
    </row>
    <row r="1842" spans="1:16" x14ac:dyDescent="0.2">
      <c r="A1842" t="s">
        <v>13</v>
      </c>
      <c r="B1842">
        <v>387</v>
      </c>
      <c r="C1842">
        <v>398</v>
      </c>
      <c r="D1842" t="s">
        <v>689</v>
      </c>
      <c r="G1842">
        <v>11</v>
      </c>
      <c r="H1842">
        <v>1340.6878999999999</v>
      </c>
      <c r="I1842" t="s">
        <v>38</v>
      </c>
      <c r="J1842">
        <v>5</v>
      </c>
      <c r="K1842">
        <v>1343.578728</v>
      </c>
      <c r="L1842">
        <v>3.3382000000000002E-2</v>
      </c>
      <c r="M1842">
        <v>2.189486</v>
      </c>
      <c r="N1842">
        <v>5.6763000000000001E-2</v>
      </c>
      <c r="O1842">
        <v>7.7832309999999998</v>
      </c>
      <c r="P1842">
        <v>1.5826E-2</v>
      </c>
    </row>
    <row r="1843" spans="1:16" x14ac:dyDescent="0.2">
      <c r="A1843" t="s">
        <v>13</v>
      </c>
      <c r="B1843">
        <v>387</v>
      </c>
      <c r="C1843">
        <v>398</v>
      </c>
      <c r="D1843" t="s">
        <v>689</v>
      </c>
      <c r="G1843">
        <v>11</v>
      </c>
      <c r="H1843">
        <v>1340.6878999999999</v>
      </c>
      <c r="I1843" t="s">
        <v>38</v>
      </c>
      <c r="J1843">
        <v>50.000003999999997</v>
      </c>
      <c r="K1843">
        <v>1344.1810049999999</v>
      </c>
      <c r="L1843">
        <v>4.4463000000000003E-2</v>
      </c>
      <c r="M1843">
        <v>2.791763</v>
      </c>
      <c r="N1843">
        <v>6.3910999999999996E-2</v>
      </c>
      <c r="O1843">
        <v>7.7931939999999997</v>
      </c>
      <c r="P1843">
        <v>1.8446000000000001E-2</v>
      </c>
    </row>
    <row r="1844" spans="1:16" x14ac:dyDescent="0.2">
      <c r="A1844" t="s">
        <v>13</v>
      </c>
      <c r="B1844">
        <v>401</v>
      </c>
      <c r="C1844">
        <v>411</v>
      </c>
      <c r="D1844" t="s">
        <v>690</v>
      </c>
      <c r="G1844">
        <v>9</v>
      </c>
      <c r="H1844">
        <v>1231.7885000000001</v>
      </c>
      <c r="I1844" t="s">
        <v>189</v>
      </c>
      <c r="J1844">
        <v>0</v>
      </c>
      <c r="K1844">
        <v>1232.4401419999999</v>
      </c>
      <c r="L1844">
        <v>6.7530000000000007E-2</v>
      </c>
      <c r="M1844">
        <v>0</v>
      </c>
      <c r="N1844">
        <v>0</v>
      </c>
      <c r="O1844">
        <v>11.981989</v>
      </c>
      <c r="P1844">
        <v>1.2806E-2</v>
      </c>
    </row>
    <row r="1845" spans="1:16" x14ac:dyDescent="0.2">
      <c r="A1845" t="s">
        <v>13</v>
      </c>
      <c r="B1845">
        <v>401</v>
      </c>
      <c r="C1845">
        <v>411</v>
      </c>
      <c r="D1845" t="s">
        <v>690</v>
      </c>
      <c r="G1845">
        <v>9</v>
      </c>
      <c r="H1845">
        <v>1231.7885000000001</v>
      </c>
      <c r="I1845" t="s">
        <v>189</v>
      </c>
      <c r="J1845">
        <v>0.05</v>
      </c>
      <c r="K1845">
        <v>1233.8596749999999</v>
      </c>
      <c r="L1845">
        <v>7.5064000000000006E-2</v>
      </c>
      <c r="M1845">
        <v>1.4195340000000001</v>
      </c>
      <c r="N1845">
        <v>0.10097</v>
      </c>
      <c r="O1845">
        <v>12.025591</v>
      </c>
      <c r="P1845">
        <v>2.8816000000000001E-2</v>
      </c>
    </row>
    <row r="1846" spans="1:16" x14ac:dyDescent="0.2">
      <c r="A1846" t="s">
        <v>13</v>
      </c>
      <c r="B1846">
        <v>401</v>
      </c>
      <c r="C1846">
        <v>411</v>
      </c>
      <c r="D1846" t="s">
        <v>690</v>
      </c>
      <c r="G1846">
        <v>9</v>
      </c>
      <c r="H1846">
        <v>1231.7885000000001</v>
      </c>
      <c r="I1846" t="s">
        <v>189</v>
      </c>
      <c r="J1846">
        <v>0.5</v>
      </c>
      <c r="K1846">
        <v>1233.9771069999999</v>
      </c>
      <c r="L1846">
        <v>4.3986999999999998E-2</v>
      </c>
      <c r="M1846">
        <v>1.5369649999999999</v>
      </c>
      <c r="N1846">
        <v>8.0591999999999997E-2</v>
      </c>
      <c r="O1846">
        <v>11.993064</v>
      </c>
      <c r="P1846">
        <v>1.3105E-2</v>
      </c>
    </row>
    <row r="1847" spans="1:16" x14ac:dyDescent="0.2">
      <c r="A1847" t="s">
        <v>13</v>
      </c>
      <c r="B1847">
        <v>401</v>
      </c>
      <c r="C1847">
        <v>411</v>
      </c>
      <c r="D1847" t="s">
        <v>690</v>
      </c>
      <c r="G1847">
        <v>9</v>
      </c>
      <c r="H1847">
        <v>1231.7885000000001</v>
      </c>
      <c r="I1847" t="s">
        <v>189</v>
      </c>
      <c r="J1847">
        <v>5</v>
      </c>
      <c r="K1847">
        <v>1234.0021139999999</v>
      </c>
      <c r="L1847">
        <v>4.7584000000000001E-2</v>
      </c>
      <c r="M1847">
        <v>1.5619730000000001</v>
      </c>
      <c r="N1847">
        <v>8.2611000000000004E-2</v>
      </c>
      <c r="O1847">
        <v>12.059649</v>
      </c>
      <c r="P1847">
        <v>2.4202999999999999E-2</v>
      </c>
    </row>
    <row r="1848" spans="1:16" x14ac:dyDescent="0.2">
      <c r="A1848" t="s">
        <v>13</v>
      </c>
      <c r="B1848">
        <v>401</v>
      </c>
      <c r="C1848">
        <v>411</v>
      </c>
      <c r="D1848" t="s">
        <v>690</v>
      </c>
      <c r="G1848">
        <v>9</v>
      </c>
      <c r="H1848">
        <v>1231.7885000000001</v>
      </c>
      <c r="I1848" t="s">
        <v>189</v>
      </c>
      <c r="J1848">
        <v>50.000003999999997</v>
      </c>
      <c r="K1848">
        <v>1234.4645599999999</v>
      </c>
      <c r="L1848">
        <v>1.281E-2</v>
      </c>
      <c r="M1848">
        <v>2.0244179999999998</v>
      </c>
      <c r="N1848">
        <v>6.8734000000000003E-2</v>
      </c>
      <c r="O1848">
        <v>11.968938</v>
      </c>
      <c r="P1848">
        <v>1.2479000000000001E-2</v>
      </c>
    </row>
    <row r="1849" spans="1:16" x14ac:dyDescent="0.2">
      <c r="A1849" t="s">
        <v>13</v>
      </c>
      <c r="B1849">
        <v>401</v>
      </c>
      <c r="C1849">
        <v>411</v>
      </c>
      <c r="D1849" t="s">
        <v>690</v>
      </c>
      <c r="G1849">
        <v>9</v>
      </c>
      <c r="H1849">
        <v>1231.7885000000001</v>
      </c>
      <c r="I1849" t="s">
        <v>38</v>
      </c>
      <c r="J1849">
        <v>0</v>
      </c>
      <c r="K1849">
        <v>1232.4401419999999</v>
      </c>
      <c r="L1849">
        <v>6.7530000000000007E-2</v>
      </c>
      <c r="M1849">
        <v>0</v>
      </c>
      <c r="N1849">
        <v>0</v>
      </c>
      <c r="O1849">
        <v>11.981989</v>
      </c>
      <c r="P1849">
        <v>1.2806E-2</v>
      </c>
    </row>
    <row r="1850" spans="1:16" x14ac:dyDescent="0.2">
      <c r="A1850" t="s">
        <v>13</v>
      </c>
      <c r="B1850">
        <v>401</v>
      </c>
      <c r="C1850">
        <v>411</v>
      </c>
      <c r="D1850" t="s">
        <v>690</v>
      </c>
      <c r="G1850">
        <v>9</v>
      </c>
      <c r="H1850">
        <v>1231.7885000000001</v>
      </c>
      <c r="I1850" t="s">
        <v>38</v>
      </c>
      <c r="J1850">
        <v>0.05</v>
      </c>
      <c r="K1850">
        <v>1233.926397</v>
      </c>
      <c r="L1850">
        <v>8.2316E-2</v>
      </c>
      <c r="M1850">
        <v>1.4862550000000001</v>
      </c>
      <c r="N1850">
        <v>0.106472</v>
      </c>
      <c r="O1850">
        <v>11.976296</v>
      </c>
      <c r="P1850">
        <v>1.9127000000000002E-2</v>
      </c>
    </row>
    <row r="1851" spans="1:16" x14ac:dyDescent="0.2">
      <c r="A1851" t="s">
        <v>13</v>
      </c>
      <c r="B1851">
        <v>401</v>
      </c>
      <c r="C1851">
        <v>411</v>
      </c>
      <c r="D1851" t="s">
        <v>690</v>
      </c>
      <c r="G1851">
        <v>9</v>
      </c>
      <c r="H1851">
        <v>1231.7885000000001</v>
      </c>
      <c r="I1851" t="s">
        <v>38</v>
      </c>
      <c r="J1851">
        <v>0.5</v>
      </c>
      <c r="K1851">
        <v>1233.9729299999999</v>
      </c>
      <c r="L1851">
        <v>2.9239999999999999E-2</v>
      </c>
      <c r="M1851">
        <v>1.532788</v>
      </c>
      <c r="N1851">
        <v>7.3589000000000002E-2</v>
      </c>
      <c r="O1851">
        <v>11.960127</v>
      </c>
      <c r="P1851">
        <v>8.4480000000000006E-3</v>
      </c>
    </row>
    <row r="1852" spans="1:16" x14ac:dyDescent="0.2">
      <c r="A1852" t="s">
        <v>13</v>
      </c>
      <c r="B1852">
        <v>401</v>
      </c>
      <c r="C1852">
        <v>411</v>
      </c>
      <c r="D1852" t="s">
        <v>690</v>
      </c>
      <c r="G1852">
        <v>9</v>
      </c>
      <c r="H1852">
        <v>1231.7885000000001</v>
      </c>
      <c r="I1852" t="s">
        <v>38</v>
      </c>
      <c r="J1852">
        <v>5</v>
      </c>
      <c r="K1852">
        <v>1234.05297</v>
      </c>
      <c r="L1852">
        <v>7.6550000000000007E-2</v>
      </c>
      <c r="M1852">
        <v>1.6128279999999999</v>
      </c>
      <c r="N1852">
        <v>0.10208</v>
      </c>
      <c r="O1852">
        <v>12.010622</v>
      </c>
      <c r="P1852">
        <v>1.3565000000000001E-2</v>
      </c>
    </row>
    <row r="1853" spans="1:16" x14ac:dyDescent="0.2">
      <c r="A1853" t="s">
        <v>13</v>
      </c>
      <c r="B1853">
        <v>401</v>
      </c>
      <c r="C1853">
        <v>411</v>
      </c>
      <c r="D1853" t="s">
        <v>690</v>
      </c>
      <c r="G1853">
        <v>9</v>
      </c>
      <c r="H1853">
        <v>1231.7885000000001</v>
      </c>
      <c r="I1853" t="s">
        <v>38</v>
      </c>
      <c r="J1853">
        <v>50.000003999999997</v>
      </c>
      <c r="K1853">
        <v>1234.4323730000001</v>
      </c>
      <c r="L1853">
        <v>5.1433E-2</v>
      </c>
      <c r="M1853">
        <v>1.992232</v>
      </c>
      <c r="N1853">
        <v>8.4886000000000003E-2</v>
      </c>
      <c r="O1853">
        <v>11.987187</v>
      </c>
      <c r="P1853">
        <v>1.5162E-2</v>
      </c>
    </row>
    <row r="1854" spans="1:16" x14ac:dyDescent="0.2">
      <c r="A1854" t="s">
        <v>13</v>
      </c>
      <c r="B1854">
        <v>402</v>
      </c>
      <c r="C1854">
        <v>411</v>
      </c>
      <c r="D1854" t="s">
        <v>691</v>
      </c>
      <c r="G1854">
        <v>8</v>
      </c>
      <c r="H1854">
        <v>1118.7044000000001</v>
      </c>
      <c r="I1854" t="s">
        <v>189</v>
      </c>
      <c r="J1854">
        <v>0</v>
      </c>
      <c r="K1854">
        <v>1119.219938</v>
      </c>
      <c r="L1854">
        <v>2.7014E-2</v>
      </c>
      <c r="M1854">
        <v>0</v>
      </c>
      <c r="N1854">
        <v>0</v>
      </c>
      <c r="O1854">
        <v>10.490202</v>
      </c>
      <c r="P1854">
        <v>9.7739999999999997E-3</v>
      </c>
    </row>
    <row r="1855" spans="1:16" x14ac:dyDescent="0.2">
      <c r="A1855" t="s">
        <v>13</v>
      </c>
      <c r="B1855">
        <v>402</v>
      </c>
      <c r="C1855">
        <v>411</v>
      </c>
      <c r="D1855" t="s">
        <v>691</v>
      </c>
      <c r="G1855">
        <v>8</v>
      </c>
      <c r="H1855">
        <v>1118.7044000000001</v>
      </c>
      <c r="I1855" t="s">
        <v>189</v>
      </c>
      <c r="J1855">
        <v>0.05</v>
      </c>
      <c r="K1855">
        <v>1120.7640799999999</v>
      </c>
      <c r="L1855">
        <v>0.10324999999999999</v>
      </c>
      <c r="M1855">
        <v>1.5441419999999999</v>
      </c>
      <c r="N1855">
        <v>0.106725</v>
      </c>
      <c r="O1855">
        <v>10.504410999999999</v>
      </c>
      <c r="P1855">
        <v>3.0426999999999999E-2</v>
      </c>
    </row>
    <row r="1856" spans="1:16" x14ac:dyDescent="0.2">
      <c r="A1856" t="s">
        <v>13</v>
      </c>
      <c r="B1856">
        <v>402</v>
      </c>
      <c r="C1856">
        <v>411</v>
      </c>
      <c r="D1856" t="s">
        <v>691</v>
      </c>
      <c r="G1856">
        <v>8</v>
      </c>
      <c r="H1856">
        <v>1118.7044000000001</v>
      </c>
      <c r="I1856" t="s">
        <v>189</v>
      </c>
      <c r="J1856">
        <v>0.5</v>
      </c>
      <c r="K1856">
        <v>1120.873595</v>
      </c>
      <c r="L1856">
        <v>0.105355</v>
      </c>
      <c r="M1856">
        <v>1.6536580000000001</v>
      </c>
      <c r="N1856">
        <v>0.108763</v>
      </c>
      <c r="O1856">
        <v>10.482685</v>
      </c>
      <c r="P1856">
        <v>1.2355E-2</v>
      </c>
    </row>
    <row r="1857" spans="1:16" x14ac:dyDescent="0.2">
      <c r="A1857" t="s">
        <v>13</v>
      </c>
      <c r="B1857">
        <v>402</v>
      </c>
      <c r="C1857">
        <v>411</v>
      </c>
      <c r="D1857" t="s">
        <v>691</v>
      </c>
      <c r="G1857">
        <v>8</v>
      </c>
      <c r="H1857">
        <v>1118.7044000000001</v>
      </c>
      <c r="I1857" t="s">
        <v>189</v>
      </c>
      <c r="J1857">
        <v>5</v>
      </c>
      <c r="K1857">
        <v>1120.868168</v>
      </c>
      <c r="L1857">
        <v>4.4132999999999999E-2</v>
      </c>
      <c r="M1857">
        <v>1.648231</v>
      </c>
      <c r="N1857">
        <v>5.1743999999999998E-2</v>
      </c>
      <c r="O1857">
        <v>10.530417999999999</v>
      </c>
      <c r="P1857">
        <v>1.6249E-2</v>
      </c>
    </row>
    <row r="1858" spans="1:16" x14ac:dyDescent="0.2">
      <c r="A1858" t="s">
        <v>13</v>
      </c>
      <c r="B1858">
        <v>402</v>
      </c>
      <c r="C1858">
        <v>411</v>
      </c>
      <c r="D1858" t="s">
        <v>691</v>
      </c>
      <c r="G1858">
        <v>8</v>
      </c>
      <c r="H1858">
        <v>1118.7044000000001</v>
      </c>
      <c r="I1858" t="s">
        <v>189</v>
      </c>
      <c r="J1858">
        <v>50.000003999999997</v>
      </c>
      <c r="K1858">
        <v>1121.232086</v>
      </c>
      <c r="L1858">
        <v>6.0893000000000003E-2</v>
      </c>
      <c r="M1858">
        <v>2.0121479999999998</v>
      </c>
      <c r="N1858">
        <v>6.6615999999999995E-2</v>
      </c>
      <c r="O1858">
        <v>10.449386000000001</v>
      </c>
      <c r="P1858">
        <v>1.4886E-2</v>
      </c>
    </row>
    <row r="1859" spans="1:16" x14ac:dyDescent="0.2">
      <c r="A1859" t="s">
        <v>13</v>
      </c>
      <c r="B1859">
        <v>402</v>
      </c>
      <c r="C1859">
        <v>411</v>
      </c>
      <c r="D1859" t="s">
        <v>691</v>
      </c>
      <c r="G1859">
        <v>8</v>
      </c>
      <c r="H1859">
        <v>1118.7044000000001</v>
      </c>
      <c r="I1859" t="s">
        <v>38</v>
      </c>
      <c r="J1859">
        <v>0</v>
      </c>
      <c r="K1859">
        <v>1119.219938</v>
      </c>
      <c r="L1859">
        <v>2.7014E-2</v>
      </c>
      <c r="M1859">
        <v>0</v>
      </c>
      <c r="N1859">
        <v>0</v>
      </c>
      <c r="O1859">
        <v>10.490202</v>
      </c>
      <c r="P1859">
        <v>9.7739999999999997E-3</v>
      </c>
    </row>
    <row r="1860" spans="1:16" x14ac:dyDescent="0.2">
      <c r="A1860" t="s">
        <v>13</v>
      </c>
      <c r="B1860">
        <v>402</v>
      </c>
      <c r="C1860">
        <v>411</v>
      </c>
      <c r="D1860" t="s">
        <v>691</v>
      </c>
      <c r="G1860">
        <v>8</v>
      </c>
      <c r="H1860">
        <v>1118.7044000000001</v>
      </c>
      <c r="I1860" t="s">
        <v>38</v>
      </c>
      <c r="J1860">
        <v>0.05</v>
      </c>
      <c r="K1860">
        <v>1120.759147</v>
      </c>
      <c r="L1860">
        <v>1.8956000000000001E-2</v>
      </c>
      <c r="M1860">
        <v>1.539209</v>
      </c>
      <c r="N1860">
        <v>3.3001000000000003E-2</v>
      </c>
      <c r="O1860">
        <v>10.462985</v>
      </c>
      <c r="P1860">
        <v>1.7346E-2</v>
      </c>
    </row>
    <row r="1861" spans="1:16" x14ac:dyDescent="0.2">
      <c r="A1861" t="s">
        <v>13</v>
      </c>
      <c r="B1861">
        <v>402</v>
      </c>
      <c r="C1861">
        <v>411</v>
      </c>
      <c r="D1861" t="s">
        <v>691</v>
      </c>
      <c r="G1861">
        <v>8</v>
      </c>
      <c r="H1861">
        <v>1118.7044000000001</v>
      </c>
      <c r="I1861" t="s">
        <v>38</v>
      </c>
      <c r="J1861">
        <v>0.5</v>
      </c>
      <c r="K1861">
        <v>1120.8190790000001</v>
      </c>
      <c r="L1861">
        <v>7.8044000000000002E-2</v>
      </c>
      <c r="M1861">
        <v>1.5991409999999999</v>
      </c>
      <c r="N1861">
        <v>8.2586999999999994E-2</v>
      </c>
      <c r="O1861">
        <v>10.462320999999999</v>
      </c>
      <c r="P1861">
        <v>2.0965999999999999E-2</v>
      </c>
    </row>
    <row r="1862" spans="1:16" x14ac:dyDescent="0.2">
      <c r="A1862" t="s">
        <v>13</v>
      </c>
      <c r="B1862">
        <v>402</v>
      </c>
      <c r="C1862">
        <v>411</v>
      </c>
      <c r="D1862" t="s">
        <v>691</v>
      </c>
      <c r="G1862">
        <v>8</v>
      </c>
      <c r="H1862">
        <v>1118.7044000000001</v>
      </c>
      <c r="I1862" t="s">
        <v>38</v>
      </c>
      <c r="J1862">
        <v>5</v>
      </c>
      <c r="K1862">
        <v>1120.834879</v>
      </c>
      <c r="L1862">
        <v>8.0769999999999995E-2</v>
      </c>
      <c r="M1862">
        <v>1.614941</v>
      </c>
      <c r="N1862">
        <v>8.5167000000000007E-2</v>
      </c>
      <c r="O1862">
        <v>10.484406</v>
      </c>
      <c r="P1862">
        <v>1.8565999999999999E-2</v>
      </c>
    </row>
    <row r="1863" spans="1:16" x14ac:dyDescent="0.2">
      <c r="A1863" t="s">
        <v>13</v>
      </c>
      <c r="B1863">
        <v>402</v>
      </c>
      <c r="C1863">
        <v>411</v>
      </c>
      <c r="D1863" t="s">
        <v>691</v>
      </c>
      <c r="G1863">
        <v>8</v>
      </c>
      <c r="H1863">
        <v>1118.7044000000001</v>
      </c>
      <c r="I1863" t="s">
        <v>38</v>
      </c>
      <c r="J1863">
        <v>50.000003999999997</v>
      </c>
      <c r="K1863">
        <v>1121.1891659999999</v>
      </c>
      <c r="L1863">
        <v>3.1106999999999999E-2</v>
      </c>
      <c r="M1863">
        <v>1.9692289999999999</v>
      </c>
      <c r="N1863">
        <v>4.1199E-2</v>
      </c>
      <c r="O1863">
        <v>10.474277000000001</v>
      </c>
      <c r="P1863">
        <v>1.9106999999999999E-2</v>
      </c>
    </row>
    <row r="1864" spans="1:16" x14ac:dyDescent="0.2">
      <c r="A1864" t="s">
        <v>13</v>
      </c>
      <c r="B1864">
        <v>403</v>
      </c>
      <c r="C1864">
        <v>411</v>
      </c>
      <c r="D1864" t="s">
        <v>692</v>
      </c>
      <c r="G1864">
        <v>7</v>
      </c>
      <c r="H1864">
        <v>1005.6204</v>
      </c>
      <c r="I1864" t="s">
        <v>189</v>
      </c>
      <c r="J1864">
        <v>0</v>
      </c>
      <c r="K1864">
        <v>1006.076589</v>
      </c>
      <c r="L1864">
        <v>2.4361000000000001E-2</v>
      </c>
      <c r="M1864">
        <v>0</v>
      </c>
      <c r="N1864">
        <v>0</v>
      </c>
      <c r="O1864">
        <v>10.488935</v>
      </c>
      <c r="P1864">
        <v>1.0701E-2</v>
      </c>
    </row>
    <row r="1865" spans="1:16" x14ac:dyDescent="0.2">
      <c r="A1865" t="s">
        <v>13</v>
      </c>
      <c r="B1865">
        <v>403</v>
      </c>
      <c r="C1865">
        <v>411</v>
      </c>
      <c r="D1865" t="s">
        <v>692</v>
      </c>
      <c r="G1865">
        <v>7</v>
      </c>
      <c r="H1865">
        <v>1005.6204</v>
      </c>
      <c r="I1865" t="s">
        <v>189</v>
      </c>
      <c r="J1865">
        <v>0.05</v>
      </c>
      <c r="K1865">
        <v>1007.400263</v>
      </c>
      <c r="L1865">
        <v>5.7139000000000002E-2</v>
      </c>
      <c r="M1865">
        <v>1.323674</v>
      </c>
      <c r="N1865">
        <v>6.2114999999999997E-2</v>
      </c>
      <c r="O1865">
        <v>10.511862000000001</v>
      </c>
      <c r="P1865">
        <v>2.5742000000000001E-2</v>
      </c>
    </row>
    <row r="1866" spans="1:16" x14ac:dyDescent="0.2">
      <c r="A1866" t="s">
        <v>13</v>
      </c>
      <c r="B1866">
        <v>403</v>
      </c>
      <c r="C1866">
        <v>411</v>
      </c>
      <c r="D1866" t="s">
        <v>692</v>
      </c>
      <c r="G1866">
        <v>7</v>
      </c>
      <c r="H1866">
        <v>1005.6204</v>
      </c>
      <c r="I1866" t="s">
        <v>189</v>
      </c>
      <c r="J1866">
        <v>0.5</v>
      </c>
      <c r="K1866">
        <v>1007.383449</v>
      </c>
      <c r="L1866">
        <v>8.6921999999999999E-2</v>
      </c>
      <c r="M1866">
        <v>1.3068599999999999</v>
      </c>
      <c r="N1866">
        <v>9.0272000000000005E-2</v>
      </c>
      <c r="O1866">
        <v>10.483018</v>
      </c>
      <c r="P1866">
        <v>1.0506E-2</v>
      </c>
    </row>
    <row r="1867" spans="1:16" x14ac:dyDescent="0.2">
      <c r="A1867" t="s">
        <v>13</v>
      </c>
      <c r="B1867">
        <v>403</v>
      </c>
      <c r="C1867">
        <v>411</v>
      </c>
      <c r="D1867" t="s">
        <v>692</v>
      </c>
      <c r="G1867">
        <v>7</v>
      </c>
      <c r="H1867">
        <v>1005.6204</v>
      </c>
      <c r="I1867" t="s">
        <v>189</v>
      </c>
      <c r="J1867">
        <v>5</v>
      </c>
      <c r="K1867">
        <v>1007.425912</v>
      </c>
      <c r="L1867">
        <v>3.3572999999999999E-2</v>
      </c>
      <c r="M1867">
        <v>1.3493230000000001</v>
      </c>
      <c r="N1867">
        <v>4.1480999999999997E-2</v>
      </c>
      <c r="O1867">
        <v>10.532693</v>
      </c>
      <c r="P1867">
        <v>1.6413000000000001E-2</v>
      </c>
    </row>
    <row r="1868" spans="1:16" x14ac:dyDescent="0.2">
      <c r="A1868" t="s">
        <v>13</v>
      </c>
      <c r="B1868">
        <v>403</v>
      </c>
      <c r="C1868">
        <v>411</v>
      </c>
      <c r="D1868" t="s">
        <v>692</v>
      </c>
      <c r="G1868">
        <v>7</v>
      </c>
      <c r="H1868">
        <v>1005.6204</v>
      </c>
      <c r="I1868" t="s">
        <v>189</v>
      </c>
      <c r="J1868">
        <v>50.000003999999997</v>
      </c>
      <c r="K1868">
        <v>1007.766282</v>
      </c>
      <c r="L1868">
        <v>3.193E-2</v>
      </c>
      <c r="M1868">
        <v>1.6896929999999999</v>
      </c>
      <c r="N1868">
        <v>4.0162999999999997E-2</v>
      </c>
      <c r="O1868">
        <v>10.450616</v>
      </c>
      <c r="P1868">
        <v>1.5257E-2</v>
      </c>
    </row>
    <row r="1869" spans="1:16" x14ac:dyDescent="0.2">
      <c r="A1869" t="s">
        <v>13</v>
      </c>
      <c r="B1869">
        <v>403</v>
      </c>
      <c r="C1869">
        <v>411</v>
      </c>
      <c r="D1869" t="s">
        <v>692</v>
      </c>
      <c r="G1869">
        <v>7</v>
      </c>
      <c r="H1869">
        <v>1005.6204</v>
      </c>
      <c r="I1869" t="s">
        <v>38</v>
      </c>
      <c r="J1869">
        <v>0</v>
      </c>
      <c r="K1869">
        <v>1006.076589</v>
      </c>
      <c r="L1869">
        <v>2.4361000000000001E-2</v>
      </c>
      <c r="M1869">
        <v>0</v>
      </c>
      <c r="N1869">
        <v>0</v>
      </c>
      <c r="O1869">
        <v>10.488935</v>
      </c>
      <c r="P1869">
        <v>1.0701E-2</v>
      </c>
    </row>
    <row r="1870" spans="1:16" x14ac:dyDescent="0.2">
      <c r="A1870" t="s">
        <v>13</v>
      </c>
      <c r="B1870">
        <v>403</v>
      </c>
      <c r="C1870">
        <v>411</v>
      </c>
      <c r="D1870" t="s">
        <v>692</v>
      </c>
      <c r="G1870">
        <v>7</v>
      </c>
      <c r="H1870">
        <v>1005.6204</v>
      </c>
      <c r="I1870" t="s">
        <v>38</v>
      </c>
      <c r="J1870">
        <v>0.05</v>
      </c>
      <c r="K1870">
        <v>1007.370507</v>
      </c>
      <c r="L1870">
        <v>1.7923000000000001E-2</v>
      </c>
      <c r="M1870">
        <v>1.2939179999999999</v>
      </c>
      <c r="N1870">
        <v>3.0244E-2</v>
      </c>
      <c r="O1870">
        <v>10.483233</v>
      </c>
      <c r="P1870">
        <v>7.2620000000000002E-3</v>
      </c>
    </row>
    <row r="1871" spans="1:16" x14ac:dyDescent="0.2">
      <c r="A1871" t="s">
        <v>13</v>
      </c>
      <c r="B1871">
        <v>403</v>
      </c>
      <c r="C1871">
        <v>411</v>
      </c>
      <c r="D1871" t="s">
        <v>692</v>
      </c>
      <c r="G1871">
        <v>7</v>
      </c>
      <c r="H1871">
        <v>1005.6204</v>
      </c>
      <c r="I1871" t="s">
        <v>38</v>
      </c>
      <c r="J1871">
        <v>0.5</v>
      </c>
      <c r="K1871">
        <v>1007.4308600000001</v>
      </c>
      <c r="L1871">
        <v>3.3980999999999997E-2</v>
      </c>
      <c r="M1871">
        <v>1.354271</v>
      </c>
      <c r="N1871">
        <v>4.1811000000000001E-2</v>
      </c>
      <c r="O1871">
        <v>10.461268</v>
      </c>
      <c r="P1871">
        <v>2.0924000000000002E-2</v>
      </c>
    </row>
    <row r="1872" spans="1:16" x14ac:dyDescent="0.2">
      <c r="A1872" t="s">
        <v>13</v>
      </c>
      <c r="B1872">
        <v>403</v>
      </c>
      <c r="C1872">
        <v>411</v>
      </c>
      <c r="D1872" t="s">
        <v>692</v>
      </c>
      <c r="G1872">
        <v>7</v>
      </c>
      <c r="H1872">
        <v>1005.6204</v>
      </c>
      <c r="I1872" t="s">
        <v>38</v>
      </c>
      <c r="J1872">
        <v>5</v>
      </c>
      <c r="K1872">
        <v>1007.4067250000001</v>
      </c>
      <c r="L1872">
        <v>5.5426000000000003E-2</v>
      </c>
      <c r="M1872">
        <v>1.330136</v>
      </c>
      <c r="N1872">
        <v>6.0544000000000001E-2</v>
      </c>
      <c r="O1872">
        <v>10.488770000000001</v>
      </c>
      <c r="P1872">
        <v>1.8256999999999999E-2</v>
      </c>
    </row>
    <row r="1873" spans="1:16" x14ac:dyDescent="0.2">
      <c r="A1873" t="s">
        <v>13</v>
      </c>
      <c r="B1873">
        <v>403</v>
      </c>
      <c r="C1873">
        <v>411</v>
      </c>
      <c r="D1873" t="s">
        <v>692</v>
      </c>
      <c r="G1873">
        <v>7</v>
      </c>
      <c r="H1873">
        <v>1005.6204</v>
      </c>
      <c r="I1873" t="s">
        <v>38</v>
      </c>
      <c r="J1873">
        <v>50.000003999999997</v>
      </c>
      <c r="K1873">
        <v>1007.683752</v>
      </c>
      <c r="L1873">
        <v>2.2395000000000002E-2</v>
      </c>
      <c r="M1873">
        <v>1.6071629999999999</v>
      </c>
      <c r="N1873">
        <v>3.3091000000000002E-2</v>
      </c>
      <c r="O1873">
        <v>10.470283</v>
      </c>
      <c r="P1873">
        <v>1.4598E-2</v>
      </c>
    </row>
    <row r="1874" spans="1:16" x14ac:dyDescent="0.2">
      <c r="A1874" t="s">
        <v>13</v>
      </c>
      <c r="B1874">
        <v>404</v>
      </c>
      <c r="C1874">
        <v>411</v>
      </c>
      <c r="D1874" t="s">
        <v>693</v>
      </c>
      <c r="G1874">
        <v>6</v>
      </c>
      <c r="H1874">
        <v>892.53629999999998</v>
      </c>
      <c r="I1874" t="s">
        <v>189</v>
      </c>
      <c r="J1874">
        <v>0</v>
      </c>
      <c r="K1874">
        <v>892.95646499999998</v>
      </c>
      <c r="L1874">
        <v>4.1230000000000003E-2</v>
      </c>
      <c r="M1874">
        <v>0</v>
      </c>
      <c r="N1874">
        <v>0</v>
      </c>
      <c r="O1874">
        <v>7.4994769999999997</v>
      </c>
      <c r="P1874">
        <v>1.8086000000000001E-2</v>
      </c>
    </row>
    <row r="1875" spans="1:16" x14ac:dyDescent="0.2">
      <c r="A1875" t="s">
        <v>13</v>
      </c>
      <c r="B1875">
        <v>404</v>
      </c>
      <c r="C1875">
        <v>411</v>
      </c>
      <c r="D1875" t="s">
        <v>693</v>
      </c>
      <c r="G1875">
        <v>6</v>
      </c>
      <c r="H1875">
        <v>892.53629999999998</v>
      </c>
      <c r="I1875" t="s">
        <v>189</v>
      </c>
      <c r="J1875">
        <v>0.05</v>
      </c>
      <c r="K1875">
        <v>894.48579299999994</v>
      </c>
      <c r="L1875">
        <v>3.5468E-2</v>
      </c>
      <c r="M1875">
        <v>1.529328</v>
      </c>
      <c r="N1875">
        <v>5.4385999999999997E-2</v>
      </c>
      <c r="O1875">
        <v>7.5217989999999997</v>
      </c>
      <c r="P1875">
        <v>2.5169E-2</v>
      </c>
    </row>
    <row r="1876" spans="1:16" x14ac:dyDescent="0.2">
      <c r="A1876" t="s">
        <v>13</v>
      </c>
      <c r="B1876">
        <v>404</v>
      </c>
      <c r="C1876">
        <v>411</v>
      </c>
      <c r="D1876" t="s">
        <v>693</v>
      </c>
      <c r="G1876">
        <v>6</v>
      </c>
      <c r="H1876">
        <v>892.53629999999998</v>
      </c>
      <c r="I1876" t="s">
        <v>189</v>
      </c>
      <c r="J1876">
        <v>0.5</v>
      </c>
      <c r="K1876">
        <v>894.57151599999997</v>
      </c>
      <c r="L1876">
        <v>2.2016999999999998E-2</v>
      </c>
      <c r="M1876">
        <v>1.615051</v>
      </c>
      <c r="N1876">
        <v>4.6739999999999997E-2</v>
      </c>
      <c r="O1876">
        <v>7.4793630000000002</v>
      </c>
      <c r="P1876">
        <v>5.594E-3</v>
      </c>
    </row>
    <row r="1877" spans="1:16" x14ac:dyDescent="0.2">
      <c r="A1877" t="s">
        <v>13</v>
      </c>
      <c r="B1877">
        <v>404</v>
      </c>
      <c r="C1877">
        <v>411</v>
      </c>
      <c r="D1877" t="s">
        <v>693</v>
      </c>
      <c r="G1877">
        <v>6</v>
      </c>
      <c r="H1877">
        <v>892.53629999999998</v>
      </c>
      <c r="I1877" t="s">
        <v>189</v>
      </c>
      <c r="J1877">
        <v>5</v>
      </c>
      <c r="K1877">
        <v>894.58759399999997</v>
      </c>
      <c r="L1877">
        <v>3.7814E-2</v>
      </c>
      <c r="M1877">
        <v>1.6311290000000001</v>
      </c>
      <c r="N1877">
        <v>5.5945000000000002E-2</v>
      </c>
      <c r="O1877">
        <v>7.5106609999999998</v>
      </c>
      <c r="P1877">
        <v>6.8389999999999996E-3</v>
      </c>
    </row>
    <row r="1878" spans="1:16" x14ac:dyDescent="0.2">
      <c r="A1878" t="s">
        <v>13</v>
      </c>
      <c r="B1878">
        <v>404</v>
      </c>
      <c r="C1878">
        <v>411</v>
      </c>
      <c r="D1878" t="s">
        <v>693</v>
      </c>
      <c r="G1878">
        <v>6</v>
      </c>
      <c r="H1878">
        <v>892.53629999999998</v>
      </c>
      <c r="I1878" t="s">
        <v>189</v>
      </c>
      <c r="J1878">
        <v>50.000003999999997</v>
      </c>
      <c r="K1878">
        <v>894.89979800000003</v>
      </c>
      <c r="L1878">
        <v>4.1098000000000003E-2</v>
      </c>
      <c r="M1878">
        <v>1.943333</v>
      </c>
      <c r="N1878">
        <v>5.8214000000000002E-2</v>
      </c>
      <c r="O1878">
        <v>7.4405700000000001</v>
      </c>
      <c r="P1878">
        <v>1.8027999999999999E-2</v>
      </c>
    </row>
    <row r="1879" spans="1:16" x14ac:dyDescent="0.2">
      <c r="A1879" t="s">
        <v>13</v>
      </c>
      <c r="B1879">
        <v>404</v>
      </c>
      <c r="C1879">
        <v>411</v>
      </c>
      <c r="D1879" t="s">
        <v>693</v>
      </c>
      <c r="G1879">
        <v>6</v>
      </c>
      <c r="H1879">
        <v>892.53629999999998</v>
      </c>
      <c r="I1879" t="s">
        <v>38</v>
      </c>
      <c r="J1879">
        <v>0</v>
      </c>
      <c r="K1879">
        <v>892.95646499999998</v>
      </c>
      <c r="L1879">
        <v>4.1230000000000003E-2</v>
      </c>
      <c r="M1879">
        <v>0</v>
      </c>
      <c r="N1879">
        <v>0</v>
      </c>
      <c r="O1879">
        <v>7.4994769999999997</v>
      </c>
      <c r="P1879">
        <v>1.8086000000000001E-2</v>
      </c>
    </row>
    <row r="1880" spans="1:16" x14ac:dyDescent="0.2">
      <c r="A1880" t="s">
        <v>13</v>
      </c>
      <c r="B1880">
        <v>404</v>
      </c>
      <c r="C1880">
        <v>411</v>
      </c>
      <c r="D1880" t="s">
        <v>693</v>
      </c>
      <c r="G1880">
        <v>6</v>
      </c>
      <c r="H1880">
        <v>892.53629999999998</v>
      </c>
      <c r="I1880" t="s">
        <v>38</v>
      </c>
      <c r="J1880">
        <v>0.05</v>
      </c>
      <c r="K1880">
        <v>894.46535700000004</v>
      </c>
      <c r="L1880">
        <v>2.1975000000000001E-2</v>
      </c>
      <c r="M1880">
        <v>1.5088919999999999</v>
      </c>
      <c r="N1880">
        <v>4.6720999999999999E-2</v>
      </c>
      <c r="O1880">
        <v>7.4542409999999997</v>
      </c>
      <c r="P1880">
        <v>1.4184E-2</v>
      </c>
    </row>
    <row r="1881" spans="1:16" x14ac:dyDescent="0.2">
      <c r="A1881" t="s">
        <v>13</v>
      </c>
      <c r="B1881">
        <v>404</v>
      </c>
      <c r="C1881">
        <v>411</v>
      </c>
      <c r="D1881" t="s">
        <v>693</v>
      </c>
      <c r="G1881">
        <v>6</v>
      </c>
      <c r="H1881">
        <v>892.53629999999998</v>
      </c>
      <c r="I1881" t="s">
        <v>38</v>
      </c>
      <c r="J1881">
        <v>0.5</v>
      </c>
      <c r="K1881">
        <v>894.52988300000004</v>
      </c>
      <c r="L1881">
        <v>2.8424999999999999E-2</v>
      </c>
      <c r="M1881">
        <v>1.573418</v>
      </c>
      <c r="N1881">
        <v>5.0078999999999999E-2</v>
      </c>
      <c r="O1881">
        <v>7.4384930000000002</v>
      </c>
      <c r="P1881">
        <v>1.0167000000000001E-2</v>
      </c>
    </row>
    <row r="1882" spans="1:16" x14ac:dyDescent="0.2">
      <c r="A1882" t="s">
        <v>13</v>
      </c>
      <c r="B1882">
        <v>404</v>
      </c>
      <c r="C1882">
        <v>411</v>
      </c>
      <c r="D1882" t="s">
        <v>693</v>
      </c>
      <c r="G1882">
        <v>6</v>
      </c>
      <c r="H1882">
        <v>892.53629999999998</v>
      </c>
      <c r="I1882" t="s">
        <v>38</v>
      </c>
      <c r="J1882">
        <v>5</v>
      </c>
      <c r="K1882">
        <v>894.58367899999996</v>
      </c>
      <c r="L1882">
        <v>2.6870999999999999E-2</v>
      </c>
      <c r="M1882">
        <v>1.6272139999999999</v>
      </c>
      <c r="N1882">
        <v>4.9213E-2</v>
      </c>
      <c r="O1882">
        <v>7.4373009999999997</v>
      </c>
      <c r="P1882">
        <v>1.2413E-2</v>
      </c>
    </row>
    <row r="1883" spans="1:16" x14ac:dyDescent="0.2">
      <c r="A1883" t="s">
        <v>13</v>
      </c>
      <c r="B1883">
        <v>404</v>
      </c>
      <c r="C1883">
        <v>411</v>
      </c>
      <c r="D1883" t="s">
        <v>693</v>
      </c>
      <c r="G1883">
        <v>6</v>
      </c>
      <c r="H1883">
        <v>892.53629999999998</v>
      </c>
      <c r="I1883" t="s">
        <v>38</v>
      </c>
      <c r="J1883">
        <v>50.000003999999997</v>
      </c>
      <c r="K1883">
        <v>894.88371800000004</v>
      </c>
      <c r="L1883">
        <v>1.9477999999999999E-2</v>
      </c>
      <c r="M1883">
        <v>1.9272530000000001</v>
      </c>
      <c r="N1883">
        <v>4.5599000000000001E-2</v>
      </c>
      <c r="O1883">
        <v>7.4438000000000004</v>
      </c>
      <c r="P1883">
        <v>1.6878000000000001E-2</v>
      </c>
    </row>
    <row r="1884" spans="1:16" x14ac:dyDescent="0.2">
      <c r="A1884" t="s">
        <v>13</v>
      </c>
      <c r="B1884">
        <v>415</v>
      </c>
      <c r="C1884">
        <v>422</v>
      </c>
      <c r="D1884" t="s">
        <v>694</v>
      </c>
      <c r="G1884">
        <v>6</v>
      </c>
      <c r="H1884">
        <v>990.56190000000004</v>
      </c>
      <c r="I1884" t="s">
        <v>189</v>
      </c>
      <c r="J1884">
        <v>0</v>
      </c>
      <c r="K1884">
        <v>991.03076399999998</v>
      </c>
      <c r="L1884">
        <v>3.8078000000000001E-2</v>
      </c>
      <c r="M1884">
        <v>0</v>
      </c>
      <c r="N1884">
        <v>0</v>
      </c>
      <c r="O1884">
        <v>11.886029000000001</v>
      </c>
      <c r="P1884">
        <v>6.535E-3</v>
      </c>
    </row>
    <row r="1885" spans="1:16" x14ac:dyDescent="0.2">
      <c r="A1885" t="s">
        <v>13</v>
      </c>
      <c r="B1885">
        <v>415</v>
      </c>
      <c r="C1885">
        <v>422</v>
      </c>
      <c r="D1885" t="s">
        <v>694</v>
      </c>
      <c r="G1885">
        <v>6</v>
      </c>
      <c r="H1885">
        <v>990.56190000000004</v>
      </c>
      <c r="I1885" t="s">
        <v>189</v>
      </c>
      <c r="J1885">
        <v>0.05</v>
      </c>
      <c r="K1885">
        <v>991.11398699999995</v>
      </c>
      <c r="L1885">
        <v>5.2540000000000003E-2</v>
      </c>
      <c r="M1885">
        <v>8.3224000000000006E-2</v>
      </c>
      <c r="N1885">
        <v>6.4888000000000001E-2</v>
      </c>
      <c r="O1885">
        <v>11.904268999999999</v>
      </c>
      <c r="P1885">
        <v>2.0361000000000001E-2</v>
      </c>
    </row>
    <row r="1886" spans="1:16" x14ac:dyDescent="0.2">
      <c r="A1886" t="s">
        <v>13</v>
      </c>
      <c r="B1886">
        <v>415</v>
      </c>
      <c r="C1886">
        <v>422</v>
      </c>
      <c r="D1886" t="s">
        <v>694</v>
      </c>
      <c r="G1886">
        <v>6</v>
      </c>
      <c r="H1886">
        <v>990.56190000000004</v>
      </c>
      <c r="I1886" t="s">
        <v>189</v>
      </c>
      <c r="J1886">
        <v>0.5</v>
      </c>
      <c r="K1886">
        <v>991.05991800000004</v>
      </c>
      <c r="L1886">
        <v>3.3328999999999998E-2</v>
      </c>
      <c r="M1886">
        <v>2.9153999999999999E-2</v>
      </c>
      <c r="N1886">
        <v>5.0604000000000003E-2</v>
      </c>
      <c r="O1886">
        <v>11.887174</v>
      </c>
      <c r="P1886">
        <v>1.2847000000000001E-2</v>
      </c>
    </row>
    <row r="1887" spans="1:16" x14ac:dyDescent="0.2">
      <c r="A1887" t="s">
        <v>13</v>
      </c>
      <c r="B1887">
        <v>415</v>
      </c>
      <c r="C1887">
        <v>422</v>
      </c>
      <c r="D1887" t="s">
        <v>694</v>
      </c>
      <c r="G1887">
        <v>6</v>
      </c>
      <c r="H1887">
        <v>990.56190000000004</v>
      </c>
      <c r="I1887" t="s">
        <v>189</v>
      </c>
      <c r="J1887">
        <v>5</v>
      </c>
      <c r="K1887">
        <v>991.11103000000003</v>
      </c>
      <c r="L1887">
        <v>8.9857000000000006E-2</v>
      </c>
      <c r="M1887">
        <v>8.0266000000000004E-2</v>
      </c>
      <c r="N1887">
        <v>9.7591999999999998E-2</v>
      </c>
      <c r="O1887">
        <v>11.933134000000001</v>
      </c>
      <c r="P1887">
        <v>1.1389E-2</v>
      </c>
    </row>
    <row r="1888" spans="1:16" x14ac:dyDescent="0.2">
      <c r="A1888" t="s">
        <v>13</v>
      </c>
      <c r="B1888">
        <v>415</v>
      </c>
      <c r="C1888">
        <v>422</v>
      </c>
      <c r="D1888" t="s">
        <v>694</v>
      </c>
      <c r="G1888">
        <v>6</v>
      </c>
      <c r="H1888">
        <v>990.56190000000004</v>
      </c>
      <c r="I1888" t="s">
        <v>189</v>
      </c>
      <c r="J1888">
        <v>50.000003999999997</v>
      </c>
      <c r="K1888">
        <v>991.20318499999996</v>
      </c>
      <c r="L1888">
        <v>5.0518E-2</v>
      </c>
      <c r="M1888">
        <v>0.17242099999999999</v>
      </c>
      <c r="N1888">
        <v>6.3261999999999999E-2</v>
      </c>
      <c r="O1888">
        <v>11.864694</v>
      </c>
      <c r="P1888">
        <v>1.7898000000000001E-2</v>
      </c>
    </row>
    <row r="1889" spans="1:16" x14ac:dyDescent="0.2">
      <c r="A1889" t="s">
        <v>13</v>
      </c>
      <c r="B1889">
        <v>415</v>
      </c>
      <c r="C1889">
        <v>422</v>
      </c>
      <c r="D1889" t="s">
        <v>694</v>
      </c>
      <c r="G1889">
        <v>6</v>
      </c>
      <c r="H1889">
        <v>990.56190000000004</v>
      </c>
      <c r="I1889" t="s">
        <v>38</v>
      </c>
      <c r="J1889">
        <v>0</v>
      </c>
      <c r="K1889">
        <v>991.03076399999998</v>
      </c>
      <c r="L1889">
        <v>3.8078000000000001E-2</v>
      </c>
      <c r="M1889">
        <v>0</v>
      </c>
      <c r="N1889">
        <v>0</v>
      </c>
      <c r="O1889">
        <v>11.886029000000001</v>
      </c>
      <c r="P1889">
        <v>6.535E-3</v>
      </c>
    </row>
    <row r="1890" spans="1:16" x14ac:dyDescent="0.2">
      <c r="A1890" t="s">
        <v>13</v>
      </c>
      <c r="B1890">
        <v>415</v>
      </c>
      <c r="C1890">
        <v>422</v>
      </c>
      <c r="D1890" t="s">
        <v>694</v>
      </c>
      <c r="G1890">
        <v>6</v>
      </c>
      <c r="H1890">
        <v>990.56190000000004</v>
      </c>
      <c r="I1890" t="s">
        <v>38</v>
      </c>
      <c r="J1890">
        <v>0.05</v>
      </c>
      <c r="K1890">
        <v>991.14334599999995</v>
      </c>
      <c r="L1890">
        <v>3.1906999999999998E-2</v>
      </c>
      <c r="M1890">
        <v>0.112582</v>
      </c>
      <c r="N1890">
        <v>4.9679000000000001E-2</v>
      </c>
      <c r="O1890">
        <v>11.873214000000001</v>
      </c>
      <c r="P1890">
        <v>2.8673000000000001E-2</v>
      </c>
    </row>
    <row r="1891" spans="1:16" x14ac:dyDescent="0.2">
      <c r="A1891" t="s">
        <v>13</v>
      </c>
      <c r="B1891">
        <v>415</v>
      </c>
      <c r="C1891">
        <v>422</v>
      </c>
      <c r="D1891" t="s">
        <v>694</v>
      </c>
      <c r="G1891">
        <v>6</v>
      </c>
      <c r="H1891">
        <v>990.56190000000004</v>
      </c>
      <c r="I1891" t="s">
        <v>38</v>
      </c>
      <c r="J1891">
        <v>0.5</v>
      </c>
      <c r="K1891">
        <v>991.055701</v>
      </c>
      <c r="L1891">
        <v>4.3195999999999998E-2</v>
      </c>
      <c r="M1891">
        <v>2.4937000000000001E-2</v>
      </c>
      <c r="N1891">
        <v>5.7584000000000003E-2</v>
      </c>
      <c r="O1891">
        <v>11.857936</v>
      </c>
      <c r="P1891">
        <v>1.1384999999999999E-2</v>
      </c>
    </row>
    <row r="1892" spans="1:16" x14ac:dyDescent="0.2">
      <c r="A1892" t="s">
        <v>13</v>
      </c>
      <c r="B1892">
        <v>415</v>
      </c>
      <c r="C1892">
        <v>422</v>
      </c>
      <c r="D1892" t="s">
        <v>694</v>
      </c>
      <c r="G1892">
        <v>6</v>
      </c>
      <c r="H1892">
        <v>990.56190000000004</v>
      </c>
      <c r="I1892" t="s">
        <v>38</v>
      </c>
      <c r="J1892">
        <v>5</v>
      </c>
      <c r="K1892">
        <v>991.10741499999995</v>
      </c>
      <c r="L1892">
        <v>0.10563699999999999</v>
      </c>
      <c r="M1892">
        <v>7.6650999999999997E-2</v>
      </c>
      <c r="N1892">
        <v>0.112291</v>
      </c>
      <c r="O1892">
        <v>11.877755000000001</v>
      </c>
      <c r="P1892">
        <v>4.3470000000000002E-3</v>
      </c>
    </row>
    <row r="1893" spans="1:16" x14ac:dyDescent="0.2">
      <c r="A1893" t="s">
        <v>13</v>
      </c>
      <c r="B1893">
        <v>415</v>
      </c>
      <c r="C1893">
        <v>422</v>
      </c>
      <c r="D1893" t="s">
        <v>694</v>
      </c>
      <c r="G1893">
        <v>6</v>
      </c>
      <c r="H1893">
        <v>990.56190000000004</v>
      </c>
      <c r="I1893" t="s">
        <v>38</v>
      </c>
      <c r="J1893">
        <v>50.000003999999997</v>
      </c>
      <c r="K1893">
        <v>991.14716799999997</v>
      </c>
      <c r="L1893">
        <v>3.3361000000000002E-2</v>
      </c>
      <c r="M1893">
        <v>0.11640399999999999</v>
      </c>
      <c r="N1893">
        <v>5.0625000000000003E-2</v>
      </c>
      <c r="O1893">
        <v>11.878907999999999</v>
      </c>
      <c r="P1893">
        <v>1.4118E-2</v>
      </c>
    </row>
    <row r="1894" spans="1:16" x14ac:dyDescent="0.2">
      <c r="A1894" t="s">
        <v>13</v>
      </c>
      <c r="B1894">
        <v>415</v>
      </c>
      <c r="C1894">
        <v>425</v>
      </c>
      <c r="D1894" t="s">
        <v>695</v>
      </c>
      <c r="G1894">
        <v>9</v>
      </c>
      <c r="H1894">
        <v>1387.7732000000001</v>
      </c>
      <c r="I1894" t="s">
        <v>189</v>
      </c>
      <c r="J1894">
        <v>0</v>
      </c>
      <c r="K1894">
        <v>1388.5002730000001</v>
      </c>
      <c r="L1894">
        <v>7.4205999999999994E-2</v>
      </c>
      <c r="M1894">
        <v>0</v>
      </c>
      <c r="N1894">
        <v>0</v>
      </c>
      <c r="O1894">
        <v>14.546431999999999</v>
      </c>
      <c r="P1894">
        <v>1.2211E-2</v>
      </c>
    </row>
    <row r="1895" spans="1:16" x14ac:dyDescent="0.2">
      <c r="A1895" t="s">
        <v>13</v>
      </c>
      <c r="B1895">
        <v>415</v>
      </c>
      <c r="C1895">
        <v>425</v>
      </c>
      <c r="D1895" t="s">
        <v>695</v>
      </c>
      <c r="G1895">
        <v>9</v>
      </c>
      <c r="H1895">
        <v>1387.7732000000001</v>
      </c>
      <c r="I1895" t="s">
        <v>189</v>
      </c>
      <c r="J1895">
        <v>0.05</v>
      </c>
      <c r="K1895">
        <v>1388.6165410000001</v>
      </c>
      <c r="L1895">
        <v>5.9857E-2</v>
      </c>
      <c r="M1895">
        <v>0.116267</v>
      </c>
      <c r="N1895">
        <v>9.5338000000000006E-2</v>
      </c>
      <c r="O1895">
        <v>14.598579000000001</v>
      </c>
      <c r="P1895">
        <v>2.0098000000000001E-2</v>
      </c>
    </row>
    <row r="1896" spans="1:16" x14ac:dyDescent="0.2">
      <c r="A1896" t="s">
        <v>13</v>
      </c>
      <c r="B1896">
        <v>415</v>
      </c>
      <c r="C1896">
        <v>425</v>
      </c>
      <c r="D1896" t="s">
        <v>695</v>
      </c>
      <c r="G1896">
        <v>9</v>
      </c>
      <c r="H1896">
        <v>1387.7732000000001</v>
      </c>
      <c r="I1896" t="s">
        <v>189</v>
      </c>
      <c r="J1896">
        <v>0.5</v>
      </c>
      <c r="K1896">
        <v>1388.6743759999999</v>
      </c>
      <c r="L1896">
        <v>6.9329000000000002E-2</v>
      </c>
      <c r="M1896">
        <v>0.17410300000000001</v>
      </c>
      <c r="N1896">
        <v>0.101552</v>
      </c>
      <c r="O1896">
        <v>14.579026000000001</v>
      </c>
      <c r="P1896">
        <v>2.2203000000000001E-2</v>
      </c>
    </row>
    <row r="1897" spans="1:16" x14ac:dyDescent="0.2">
      <c r="A1897" t="s">
        <v>13</v>
      </c>
      <c r="B1897">
        <v>415</v>
      </c>
      <c r="C1897">
        <v>425</v>
      </c>
      <c r="D1897" t="s">
        <v>695</v>
      </c>
      <c r="G1897">
        <v>9</v>
      </c>
      <c r="H1897">
        <v>1387.7732000000001</v>
      </c>
      <c r="I1897" t="s">
        <v>189</v>
      </c>
      <c r="J1897">
        <v>5</v>
      </c>
      <c r="K1897">
        <v>1388.8739889999999</v>
      </c>
      <c r="L1897">
        <v>4.0261999999999999E-2</v>
      </c>
      <c r="M1897">
        <v>0.37371599999999999</v>
      </c>
      <c r="N1897">
        <v>8.4423999999999999E-2</v>
      </c>
      <c r="O1897">
        <v>14.630633</v>
      </c>
      <c r="P1897">
        <v>3.0907E-2</v>
      </c>
    </row>
    <row r="1898" spans="1:16" x14ac:dyDescent="0.2">
      <c r="A1898" t="s">
        <v>13</v>
      </c>
      <c r="B1898">
        <v>415</v>
      </c>
      <c r="C1898">
        <v>425</v>
      </c>
      <c r="D1898" t="s">
        <v>695</v>
      </c>
      <c r="G1898">
        <v>9</v>
      </c>
      <c r="H1898">
        <v>1387.7732000000001</v>
      </c>
      <c r="I1898" t="s">
        <v>189</v>
      </c>
      <c r="J1898">
        <v>50.000003999999997</v>
      </c>
      <c r="K1898">
        <v>1389.069888</v>
      </c>
      <c r="L1898">
        <v>7.0205000000000004E-2</v>
      </c>
      <c r="M1898">
        <v>0.56961499999999998</v>
      </c>
      <c r="N1898">
        <v>0.10215299999999999</v>
      </c>
      <c r="O1898">
        <v>14.556874000000001</v>
      </c>
      <c r="P1898">
        <v>1.3701E-2</v>
      </c>
    </row>
    <row r="1899" spans="1:16" x14ac:dyDescent="0.2">
      <c r="A1899" t="s">
        <v>13</v>
      </c>
      <c r="B1899">
        <v>415</v>
      </c>
      <c r="C1899">
        <v>425</v>
      </c>
      <c r="D1899" t="s">
        <v>695</v>
      </c>
      <c r="G1899">
        <v>9</v>
      </c>
      <c r="H1899">
        <v>1387.7732000000001</v>
      </c>
      <c r="I1899" t="s">
        <v>38</v>
      </c>
      <c r="J1899">
        <v>0</v>
      </c>
      <c r="K1899">
        <v>1388.5002730000001</v>
      </c>
      <c r="L1899">
        <v>7.4205999999999994E-2</v>
      </c>
      <c r="M1899">
        <v>0</v>
      </c>
      <c r="N1899">
        <v>0</v>
      </c>
      <c r="O1899">
        <v>14.546431999999999</v>
      </c>
      <c r="P1899">
        <v>1.2211E-2</v>
      </c>
    </row>
    <row r="1900" spans="1:16" x14ac:dyDescent="0.2">
      <c r="A1900" t="s">
        <v>13</v>
      </c>
      <c r="B1900">
        <v>415</v>
      </c>
      <c r="C1900">
        <v>425</v>
      </c>
      <c r="D1900" t="s">
        <v>695</v>
      </c>
      <c r="G1900">
        <v>9</v>
      </c>
      <c r="H1900">
        <v>1387.7732000000001</v>
      </c>
      <c r="I1900" t="s">
        <v>38</v>
      </c>
      <c r="J1900">
        <v>0.05</v>
      </c>
      <c r="K1900">
        <v>1388.595229</v>
      </c>
      <c r="L1900">
        <v>0.102753</v>
      </c>
      <c r="M1900">
        <v>9.4955999999999999E-2</v>
      </c>
      <c r="N1900">
        <v>0.126746</v>
      </c>
      <c r="O1900">
        <v>14.582257999999999</v>
      </c>
      <c r="P1900">
        <v>1.9873999999999999E-2</v>
      </c>
    </row>
    <row r="1901" spans="1:16" x14ac:dyDescent="0.2">
      <c r="A1901" t="s">
        <v>13</v>
      </c>
      <c r="B1901">
        <v>415</v>
      </c>
      <c r="C1901">
        <v>425</v>
      </c>
      <c r="D1901" t="s">
        <v>695</v>
      </c>
      <c r="G1901">
        <v>9</v>
      </c>
      <c r="H1901">
        <v>1387.7732000000001</v>
      </c>
      <c r="I1901" t="s">
        <v>38</v>
      </c>
      <c r="J1901">
        <v>0.5</v>
      </c>
      <c r="K1901">
        <v>1388.6610989999999</v>
      </c>
      <c r="L1901">
        <v>4.1944000000000002E-2</v>
      </c>
      <c r="M1901">
        <v>0.160825</v>
      </c>
      <c r="N1901">
        <v>8.5238999999999995E-2</v>
      </c>
      <c r="O1901">
        <v>14.549569</v>
      </c>
      <c r="P1901">
        <v>8.6709999999999999E-3</v>
      </c>
    </row>
    <row r="1902" spans="1:16" x14ac:dyDescent="0.2">
      <c r="A1902" t="s">
        <v>13</v>
      </c>
      <c r="B1902">
        <v>415</v>
      </c>
      <c r="C1902">
        <v>425</v>
      </c>
      <c r="D1902" t="s">
        <v>695</v>
      </c>
      <c r="G1902">
        <v>9</v>
      </c>
      <c r="H1902">
        <v>1387.7732000000001</v>
      </c>
      <c r="I1902" t="s">
        <v>38</v>
      </c>
      <c r="J1902">
        <v>5</v>
      </c>
      <c r="K1902">
        <v>1388.8401940000001</v>
      </c>
      <c r="L1902">
        <v>3.3078000000000003E-2</v>
      </c>
      <c r="M1902">
        <v>0.33992</v>
      </c>
      <c r="N1902">
        <v>8.1243999999999997E-2</v>
      </c>
      <c r="O1902">
        <v>14.600144</v>
      </c>
      <c r="P1902">
        <v>2.3890999999999999E-2</v>
      </c>
    </row>
    <row r="1903" spans="1:16" x14ac:dyDescent="0.2">
      <c r="A1903" t="s">
        <v>13</v>
      </c>
      <c r="B1903">
        <v>415</v>
      </c>
      <c r="C1903">
        <v>425</v>
      </c>
      <c r="D1903" t="s">
        <v>695</v>
      </c>
      <c r="G1903">
        <v>9</v>
      </c>
      <c r="H1903">
        <v>1387.7732000000001</v>
      </c>
      <c r="I1903" t="s">
        <v>38</v>
      </c>
      <c r="J1903">
        <v>50.000003999999997</v>
      </c>
      <c r="K1903">
        <v>1389.090142</v>
      </c>
      <c r="L1903">
        <v>3.9142999999999997E-2</v>
      </c>
      <c r="M1903">
        <v>0.58986899999999998</v>
      </c>
      <c r="N1903">
        <v>8.3895999999999998E-2</v>
      </c>
      <c r="O1903">
        <v>14.580443000000001</v>
      </c>
      <c r="P1903">
        <v>1.2527999999999999E-2</v>
      </c>
    </row>
    <row r="1904" spans="1:16" x14ac:dyDescent="0.2">
      <c r="A1904" t="s">
        <v>13</v>
      </c>
      <c r="B1904">
        <v>423</v>
      </c>
      <c r="C1904">
        <v>437</v>
      </c>
      <c r="D1904" t="s">
        <v>696</v>
      </c>
      <c r="G1904">
        <v>13</v>
      </c>
      <c r="H1904">
        <v>1697.8717999999999</v>
      </c>
      <c r="I1904" t="s">
        <v>189</v>
      </c>
      <c r="J1904">
        <v>0</v>
      </c>
      <c r="K1904">
        <v>1698.777642</v>
      </c>
      <c r="L1904">
        <v>3.2687000000000001E-2</v>
      </c>
      <c r="M1904">
        <v>0</v>
      </c>
      <c r="N1904">
        <v>0</v>
      </c>
      <c r="O1904">
        <v>8.0346499999999992</v>
      </c>
      <c r="P1904">
        <v>1.5554999999999999E-2</v>
      </c>
    </row>
    <row r="1905" spans="1:16" x14ac:dyDescent="0.2">
      <c r="A1905" t="s">
        <v>13</v>
      </c>
      <c r="B1905">
        <v>423</v>
      </c>
      <c r="C1905">
        <v>437</v>
      </c>
      <c r="D1905" t="s">
        <v>696</v>
      </c>
      <c r="G1905">
        <v>13</v>
      </c>
      <c r="H1905">
        <v>1697.8717999999999</v>
      </c>
      <c r="I1905" t="s">
        <v>189</v>
      </c>
      <c r="J1905">
        <v>0.05</v>
      </c>
      <c r="K1905">
        <v>1699.7280020000001</v>
      </c>
      <c r="L1905">
        <v>4.8120000000000003E-2</v>
      </c>
      <c r="M1905">
        <v>0.95035999999999998</v>
      </c>
      <c r="N1905">
        <v>5.8172000000000001E-2</v>
      </c>
      <c r="O1905">
        <v>8.0558440000000004</v>
      </c>
      <c r="P1905">
        <v>2.1647E-2</v>
      </c>
    </row>
    <row r="1906" spans="1:16" x14ac:dyDescent="0.2">
      <c r="A1906" t="s">
        <v>13</v>
      </c>
      <c r="B1906">
        <v>423</v>
      </c>
      <c r="C1906">
        <v>437</v>
      </c>
      <c r="D1906" t="s">
        <v>696</v>
      </c>
      <c r="G1906">
        <v>13</v>
      </c>
      <c r="H1906">
        <v>1697.8717999999999</v>
      </c>
      <c r="I1906" t="s">
        <v>189</v>
      </c>
      <c r="J1906">
        <v>0.5</v>
      </c>
      <c r="K1906">
        <v>1700.073603</v>
      </c>
      <c r="L1906">
        <v>3.9871999999999998E-2</v>
      </c>
      <c r="M1906">
        <v>1.2959609999999999</v>
      </c>
      <c r="N1906">
        <v>5.1558E-2</v>
      </c>
      <c r="O1906">
        <v>8.0283829999999998</v>
      </c>
      <c r="P1906">
        <v>9.4800000000000006E-3</v>
      </c>
    </row>
    <row r="1907" spans="1:16" x14ac:dyDescent="0.2">
      <c r="A1907" t="s">
        <v>13</v>
      </c>
      <c r="B1907">
        <v>423</v>
      </c>
      <c r="C1907">
        <v>437</v>
      </c>
      <c r="D1907" t="s">
        <v>696</v>
      </c>
      <c r="G1907">
        <v>13</v>
      </c>
      <c r="H1907">
        <v>1697.8717999999999</v>
      </c>
      <c r="I1907" t="s">
        <v>189</v>
      </c>
      <c r="J1907">
        <v>5</v>
      </c>
      <c r="K1907">
        <v>1700.241442</v>
      </c>
      <c r="L1907">
        <v>2.3241999999999999E-2</v>
      </c>
      <c r="M1907">
        <v>1.4638</v>
      </c>
      <c r="N1907">
        <v>4.0107999999999998E-2</v>
      </c>
      <c r="O1907">
        <v>8.0496809999999996</v>
      </c>
      <c r="P1907">
        <v>5.3819999999999996E-3</v>
      </c>
    </row>
    <row r="1908" spans="1:16" x14ac:dyDescent="0.2">
      <c r="A1908" t="s">
        <v>13</v>
      </c>
      <c r="B1908">
        <v>423</v>
      </c>
      <c r="C1908">
        <v>437</v>
      </c>
      <c r="D1908" t="s">
        <v>696</v>
      </c>
      <c r="G1908">
        <v>13</v>
      </c>
      <c r="H1908">
        <v>1697.8717999999999</v>
      </c>
      <c r="I1908" t="s">
        <v>189</v>
      </c>
      <c r="J1908">
        <v>50.000003999999997</v>
      </c>
      <c r="K1908">
        <v>1700.7400250000001</v>
      </c>
      <c r="L1908">
        <v>2.0868999999999999E-2</v>
      </c>
      <c r="M1908">
        <v>1.962383</v>
      </c>
      <c r="N1908">
        <v>3.8781000000000003E-2</v>
      </c>
      <c r="O1908">
        <v>7.9956370000000003</v>
      </c>
      <c r="P1908">
        <v>1.6313000000000001E-2</v>
      </c>
    </row>
    <row r="1909" spans="1:16" x14ac:dyDescent="0.2">
      <c r="A1909" t="s">
        <v>13</v>
      </c>
      <c r="B1909">
        <v>423</v>
      </c>
      <c r="C1909">
        <v>437</v>
      </c>
      <c r="D1909" t="s">
        <v>696</v>
      </c>
      <c r="G1909">
        <v>13</v>
      </c>
      <c r="H1909">
        <v>1697.8717999999999</v>
      </c>
      <c r="I1909" t="s">
        <v>38</v>
      </c>
      <c r="J1909">
        <v>0</v>
      </c>
      <c r="K1909">
        <v>1698.777642</v>
      </c>
      <c r="L1909">
        <v>3.2687000000000001E-2</v>
      </c>
      <c r="M1909">
        <v>0</v>
      </c>
      <c r="N1909">
        <v>0</v>
      </c>
      <c r="O1909">
        <v>8.0346499999999992</v>
      </c>
      <c r="P1909">
        <v>1.5554999999999999E-2</v>
      </c>
    </row>
    <row r="1910" spans="1:16" x14ac:dyDescent="0.2">
      <c r="A1910" t="s">
        <v>13</v>
      </c>
      <c r="B1910">
        <v>423</v>
      </c>
      <c r="C1910">
        <v>437</v>
      </c>
      <c r="D1910" t="s">
        <v>696</v>
      </c>
      <c r="G1910">
        <v>13</v>
      </c>
      <c r="H1910">
        <v>1697.8717999999999</v>
      </c>
      <c r="I1910" t="s">
        <v>38</v>
      </c>
      <c r="J1910">
        <v>0.05</v>
      </c>
      <c r="K1910">
        <v>1699.602999</v>
      </c>
      <c r="L1910">
        <v>9.0310000000000001E-2</v>
      </c>
      <c r="M1910">
        <v>0.82535700000000001</v>
      </c>
      <c r="N1910">
        <v>9.6043000000000003E-2</v>
      </c>
      <c r="O1910">
        <v>8.0106020000000004</v>
      </c>
      <c r="P1910">
        <v>1.1245E-2</v>
      </c>
    </row>
    <row r="1911" spans="1:16" x14ac:dyDescent="0.2">
      <c r="A1911" t="s">
        <v>13</v>
      </c>
      <c r="B1911">
        <v>423</v>
      </c>
      <c r="C1911">
        <v>437</v>
      </c>
      <c r="D1911" t="s">
        <v>696</v>
      </c>
      <c r="G1911">
        <v>13</v>
      </c>
      <c r="H1911">
        <v>1697.8717999999999</v>
      </c>
      <c r="I1911" t="s">
        <v>38</v>
      </c>
      <c r="J1911">
        <v>0.5</v>
      </c>
      <c r="K1911">
        <v>1699.9989310000001</v>
      </c>
      <c r="L1911">
        <v>7.1308999999999997E-2</v>
      </c>
      <c r="M1911">
        <v>1.22129</v>
      </c>
      <c r="N1911">
        <v>7.8444E-2</v>
      </c>
      <c r="O1911">
        <v>8.0003759999999993</v>
      </c>
      <c r="P1911">
        <v>1.0357E-2</v>
      </c>
    </row>
    <row r="1912" spans="1:16" x14ac:dyDescent="0.2">
      <c r="A1912" t="s">
        <v>13</v>
      </c>
      <c r="B1912">
        <v>423</v>
      </c>
      <c r="C1912">
        <v>437</v>
      </c>
      <c r="D1912" t="s">
        <v>696</v>
      </c>
      <c r="G1912">
        <v>13</v>
      </c>
      <c r="H1912">
        <v>1697.8717999999999</v>
      </c>
      <c r="I1912" t="s">
        <v>38</v>
      </c>
      <c r="J1912">
        <v>5</v>
      </c>
      <c r="K1912">
        <v>1700.2066010000001</v>
      </c>
      <c r="L1912">
        <v>5.1880999999999997E-2</v>
      </c>
      <c r="M1912">
        <v>1.4289590000000001</v>
      </c>
      <c r="N1912">
        <v>6.132E-2</v>
      </c>
      <c r="O1912">
        <v>7.9974759999999998</v>
      </c>
      <c r="P1912">
        <v>1.2555999999999999E-2</v>
      </c>
    </row>
    <row r="1913" spans="1:16" x14ac:dyDescent="0.2">
      <c r="A1913" t="s">
        <v>13</v>
      </c>
      <c r="B1913">
        <v>423</v>
      </c>
      <c r="C1913">
        <v>437</v>
      </c>
      <c r="D1913" t="s">
        <v>696</v>
      </c>
      <c r="G1913">
        <v>13</v>
      </c>
      <c r="H1913">
        <v>1697.8717999999999</v>
      </c>
      <c r="I1913" t="s">
        <v>38</v>
      </c>
      <c r="J1913">
        <v>50.000003999999997</v>
      </c>
      <c r="K1913">
        <v>1700.671591</v>
      </c>
      <c r="L1913">
        <v>6.1505999999999998E-2</v>
      </c>
      <c r="M1913">
        <v>1.8939490000000001</v>
      </c>
      <c r="N1913">
        <v>6.9652000000000006E-2</v>
      </c>
      <c r="O1913">
        <v>8.003247</v>
      </c>
      <c r="P1913">
        <v>1.7992000000000001E-2</v>
      </c>
    </row>
    <row r="1914" spans="1:16" x14ac:dyDescent="0.2">
      <c r="A1914" t="s">
        <v>13</v>
      </c>
      <c r="B1914">
        <v>426</v>
      </c>
      <c r="C1914">
        <v>435</v>
      </c>
      <c r="D1914" t="s">
        <v>697</v>
      </c>
      <c r="G1914">
        <v>8</v>
      </c>
      <c r="H1914">
        <v>1100.5807</v>
      </c>
      <c r="I1914" t="s">
        <v>189</v>
      </c>
      <c r="J1914">
        <v>0</v>
      </c>
      <c r="K1914">
        <v>1101.098722</v>
      </c>
      <c r="L1914">
        <v>3.3536999999999997E-2</v>
      </c>
      <c r="M1914">
        <v>0</v>
      </c>
      <c r="N1914">
        <v>0</v>
      </c>
      <c r="O1914">
        <v>5.4492039999999999</v>
      </c>
      <c r="P1914">
        <v>9.4310000000000001E-3</v>
      </c>
    </row>
    <row r="1915" spans="1:16" x14ac:dyDescent="0.2">
      <c r="A1915" t="s">
        <v>13</v>
      </c>
      <c r="B1915">
        <v>426</v>
      </c>
      <c r="C1915">
        <v>435</v>
      </c>
      <c r="D1915" t="s">
        <v>697</v>
      </c>
      <c r="G1915">
        <v>8</v>
      </c>
      <c r="H1915">
        <v>1100.5807</v>
      </c>
      <c r="I1915" t="s">
        <v>189</v>
      </c>
      <c r="J1915">
        <v>0.05</v>
      </c>
      <c r="K1915">
        <v>1101.905119</v>
      </c>
      <c r="L1915">
        <v>5.9970999999999997E-2</v>
      </c>
      <c r="M1915">
        <v>0.806396</v>
      </c>
      <c r="N1915">
        <v>6.8710999999999994E-2</v>
      </c>
      <c r="O1915">
        <v>5.4533560000000003</v>
      </c>
      <c r="P1915">
        <v>6.2989999999999999E-3</v>
      </c>
    </row>
    <row r="1916" spans="1:16" x14ac:dyDescent="0.2">
      <c r="A1916" t="s">
        <v>13</v>
      </c>
      <c r="B1916">
        <v>426</v>
      </c>
      <c r="C1916">
        <v>435</v>
      </c>
      <c r="D1916" t="s">
        <v>697</v>
      </c>
      <c r="G1916">
        <v>8</v>
      </c>
      <c r="H1916">
        <v>1100.5807</v>
      </c>
      <c r="I1916" t="s">
        <v>189</v>
      </c>
      <c r="J1916">
        <v>0.5</v>
      </c>
      <c r="K1916">
        <v>1102.2825250000001</v>
      </c>
      <c r="L1916">
        <v>1.8099000000000001E-2</v>
      </c>
      <c r="M1916">
        <v>1.1838029999999999</v>
      </c>
      <c r="N1916">
        <v>3.8108999999999997E-2</v>
      </c>
      <c r="O1916">
        <v>5.439514</v>
      </c>
      <c r="P1916">
        <v>2.4719999999999998E-3</v>
      </c>
    </row>
    <row r="1917" spans="1:16" x14ac:dyDescent="0.2">
      <c r="A1917" t="s">
        <v>13</v>
      </c>
      <c r="B1917">
        <v>426</v>
      </c>
      <c r="C1917">
        <v>435</v>
      </c>
      <c r="D1917" t="s">
        <v>697</v>
      </c>
      <c r="G1917">
        <v>8</v>
      </c>
      <c r="H1917">
        <v>1100.5807</v>
      </c>
      <c r="I1917" t="s">
        <v>189</v>
      </c>
      <c r="J1917">
        <v>5</v>
      </c>
      <c r="K1917">
        <v>1102.3834830000001</v>
      </c>
      <c r="L1917">
        <v>4.4461000000000001E-2</v>
      </c>
      <c r="M1917">
        <v>1.2847599999999999</v>
      </c>
      <c r="N1917">
        <v>5.5690999999999997E-2</v>
      </c>
      <c r="O1917">
        <v>5.4581499999999998</v>
      </c>
      <c r="P1917">
        <v>3.9399999999999999E-3</v>
      </c>
    </row>
    <row r="1918" spans="1:16" x14ac:dyDescent="0.2">
      <c r="A1918" t="s">
        <v>13</v>
      </c>
      <c r="B1918">
        <v>426</v>
      </c>
      <c r="C1918">
        <v>435</v>
      </c>
      <c r="D1918" t="s">
        <v>697</v>
      </c>
      <c r="G1918">
        <v>8</v>
      </c>
      <c r="H1918">
        <v>1100.5807</v>
      </c>
      <c r="I1918" t="s">
        <v>189</v>
      </c>
      <c r="J1918">
        <v>50.000003999999997</v>
      </c>
      <c r="K1918">
        <v>1102.8396049999999</v>
      </c>
      <c r="L1918">
        <v>9.4094999999999998E-2</v>
      </c>
      <c r="M1918">
        <v>1.740883</v>
      </c>
      <c r="N1918">
        <v>9.9892999999999996E-2</v>
      </c>
      <c r="O1918">
        <v>5.4247480000000001</v>
      </c>
      <c r="P1918">
        <v>8.1379999999999994E-3</v>
      </c>
    </row>
    <row r="1919" spans="1:16" x14ac:dyDescent="0.2">
      <c r="A1919" t="s">
        <v>13</v>
      </c>
      <c r="B1919">
        <v>426</v>
      </c>
      <c r="C1919">
        <v>435</v>
      </c>
      <c r="D1919" t="s">
        <v>697</v>
      </c>
      <c r="G1919">
        <v>8</v>
      </c>
      <c r="H1919">
        <v>1100.5807</v>
      </c>
      <c r="I1919" t="s">
        <v>38</v>
      </c>
      <c r="J1919">
        <v>0</v>
      </c>
      <c r="K1919">
        <v>1101.098722</v>
      </c>
      <c r="L1919">
        <v>3.3536999999999997E-2</v>
      </c>
      <c r="M1919">
        <v>0</v>
      </c>
      <c r="N1919">
        <v>0</v>
      </c>
      <c r="O1919">
        <v>5.4492039999999999</v>
      </c>
      <c r="P1919">
        <v>9.4310000000000001E-3</v>
      </c>
    </row>
    <row r="1920" spans="1:16" x14ac:dyDescent="0.2">
      <c r="A1920" t="s">
        <v>13</v>
      </c>
      <c r="B1920">
        <v>426</v>
      </c>
      <c r="C1920">
        <v>435</v>
      </c>
      <c r="D1920" t="s">
        <v>697</v>
      </c>
      <c r="G1920">
        <v>8</v>
      </c>
      <c r="H1920">
        <v>1100.5807</v>
      </c>
      <c r="I1920" t="s">
        <v>38</v>
      </c>
      <c r="J1920">
        <v>0.05</v>
      </c>
      <c r="K1920">
        <v>1101.9216019999999</v>
      </c>
      <c r="L1920">
        <v>4.2195000000000003E-2</v>
      </c>
      <c r="M1920">
        <v>0.82287999999999994</v>
      </c>
      <c r="N1920">
        <v>5.3899000000000002E-2</v>
      </c>
      <c r="O1920">
        <v>5.4315920000000002</v>
      </c>
      <c r="P1920">
        <v>8.7010000000000004E-3</v>
      </c>
    </row>
    <row r="1921" spans="1:16" x14ac:dyDescent="0.2">
      <c r="A1921" t="s">
        <v>13</v>
      </c>
      <c r="B1921">
        <v>426</v>
      </c>
      <c r="C1921">
        <v>435</v>
      </c>
      <c r="D1921" t="s">
        <v>697</v>
      </c>
      <c r="G1921">
        <v>8</v>
      </c>
      <c r="H1921">
        <v>1100.5807</v>
      </c>
      <c r="I1921" t="s">
        <v>38</v>
      </c>
      <c r="J1921">
        <v>0.5</v>
      </c>
      <c r="K1921">
        <v>1102.28856</v>
      </c>
      <c r="L1921">
        <v>2.1458999999999999E-2</v>
      </c>
      <c r="M1921">
        <v>1.189838</v>
      </c>
      <c r="N1921">
        <v>3.9815000000000003E-2</v>
      </c>
      <c r="O1921">
        <v>5.4204540000000003</v>
      </c>
      <c r="P1921">
        <v>7.3930000000000003E-3</v>
      </c>
    </row>
    <row r="1922" spans="1:16" x14ac:dyDescent="0.2">
      <c r="A1922" t="s">
        <v>13</v>
      </c>
      <c r="B1922">
        <v>426</v>
      </c>
      <c r="C1922">
        <v>435</v>
      </c>
      <c r="D1922" t="s">
        <v>697</v>
      </c>
      <c r="G1922">
        <v>8</v>
      </c>
      <c r="H1922">
        <v>1100.5807</v>
      </c>
      <c r="I1922" t="s">
        <v>38</v>
      </c>
      <c r="J1922">
        <v>5</v>
      </c>
      <c r="K1922">
        <v>1102.3889999999999</v>
      </c>
      <c r="L1922">
        <v>1.1619000000000001E-2</v>
      </c>
      <c r="M1922">
        <v>1.2902769999999999</v>
      </c>
      <c r="N1922">
        <v>3.5492999999999997E-2</v>
      </c>
      <c r="O1922">
        <v>5.4270250000000004</v>
      </c>
      <c r="P1922">
        <v>9.1559999999999992E-3</v>
      </c>
    </row>
    <row r="1923" spans="1:16" x14ac:dyDescent="0.2">
      <c r="A1923" t="s">
        <v>13</v>
      </c>
      <c r="B1923">
        <v>426</v>
      </c>
      <c r="C1923">
        <v>435</v>
      </c>
      <c r="D1923" t="s">
        <v>697</v>
      </c>
      <c r="G1923">
        <v>8</v>
      </c>
      <c r="H1923">
        <v>1100.5807</v>
      </c>
      <c r="I1923" t="s">
        <v>38</v>
      </c>
      <c r="J1923">
        <v>50.000003999999997</v>
      </c>
      <c r="K1923">
        <v>1102.8218750000001</v>
      </c>
      <c r="L1923">
        <v>8.3028000000000005E-2</v>
      </c>
      <c r="M1923">
        <v>1.7231529999999999</v>
      </c>
      <c r="N1923">
        <v>8.9546000000000001E-2</v>
      </c>
      <c r="O1923">
        <v>5.4279320000000002</v>
      </c>
      <c r="P1923">
        <v>6.5310000000000003E-3</v>
      </c>
    </row>
    <row r="1924" spans="1:16" x14ac:dyDescent="0.2">
      <c r="A1924" t="s">
        <v>13</v>
      </c>
      <c r="B1924">
        <v>426</v>
      </c>
      <c r="C1924">
        <v>437</v>
      </c>
      <c r="D1924" t="s">
        <v>698</v>
      </c>
      <c r="G1924">
        <v>10</v>
      </c>
      <c r="H1924">
        <v>1300.6604</v>
      </c>
      <c r="I1924" t="s">
        <v>189</v>
      </c>
      <c r="J1924">
        <v>0</v>
      </c>
      <c r="K1924">
        <v>1301.2013019999999</v>
      </c>
      <c r="L1924">
        <v>7.2872000000000006E-2</v>
      </c>
      <c r="M1924">
        <v>0</v>
      </c>
      <c r="N1924">
        <v>0</v>
      </c>
      <c r="O1924">
        <v>5.6209829999999998</v>
      </c>
      <c r="P1924">
        <v>1.4534E-2</v>
      </c>
    </row>
    <row r="1925" spans="1:16" x14ac:dyDescent="0.2">
      <c r="A1925" t="s">
        <v>13</v>
      </c>
      <c r="B1925">
        <v>426</v>
      </c>
      <c r="C1925">
        <v>437</v>
      </c>
      <c r="D1925" t="s">
        <v>698</v>
      </c>
      <c r="G1925">
        <v>10</v>
      </c>
      <c r="H1925">
        <v>1300.6604</v>
      </c>
      <c r="I1925" t="s">
        <v>189</v>
      </c>
      <c r="J1925">
        <v>0.05</v>
      </c>
      <c r="K1925">
        <v>1302.1086330000001</v>
      </c>
      <c r="L1925">
        <v>5.5245000000000002E-2</v>
      </c>
      <c r="M1925">
        <v>0.907331</v>
      </c>
      <c r="N1925">
        <v>9.1444999999999999E-2</v>
      </c>
      <c r="O1925">
        <v>5.63286</v>
      </c>
      <c r="P1925">
        <v>8.9200000000000008E-3</v>
      </c>
    </row>
    <row r="1926" spans="1:16" x14ac:dyDescent="0.2">
      <c r="A1926" t="s">
        <v>13</v>
      </c>
      <c r="B1926">
        <v>426</v>
      </c>
      <c r="C1926">
        <v>437</v>
      </c>
      <c r="D1926" t="s">
        <v>698</v>
      </c>
      <c r="G1926">
        <v>10</v>
      </c>
      <c r="H1926">
        <v>1300.6604</v>
      </c>
      <c r="I1926" t="s">
        <v>189</v>
      </c>
      <c r="J1926">
        <v>0.5</v>
      </c>
      <c r="K1926">
        <v>1302.506529</v>
      </c>
      <c r="L1926">
        <v>0.111224</v>
      </c>
      <c r="M1926">
        <v>1.3052269999999999</v>
      </c>
      <c r="N1926">
        <v>0.13297</v>
      </c>
      <c r="O1926">
        <v>5.6042820000000004</v>
      </c>
      <c r="P1926">
        <v>1.3032E-2</v>
      </c>
    </row>
    <row r="1927" spans="1:16" x14ac:dyDescent="0.2">
      <c r="A1927" t="s">
        <v>13</v>
      </c>
      <c r="B1927">
        <v>426</v>
      </c>
      <c r="C1927">
        <v>437</v>
      </c>
      <c r="D1927" t="s">
        <v>698</v>
      </c>
      <c r="G1927">
        <v>10</v>
      </c>
      <c r="H1927">
        <v>1300.6604</v>
      </c>
      <c r="I1927" t="s">
        <v>189</v>
      </c>
      <c r="J1927">
        <v>5</v>
      </c>
      <c r="K1927">
        <v>1302.5849270000001</v>
      </c>
      <c r="L1927">
        <v>7.2660000000000002E-2</v>
      </c>
      <c r="M1927">
        <v>1.3836250000000001</v>
      </c>
      <c r="N1927">
        <v>0.102906</v>
      </c>
      <c r="O1927">
        <v>5.6327879999999997</v>
      </c>
      <c r="P1927">
        <v>3.852E-3</v>
      </c>
    </row>
    <row r="1928" spans="1:16" x14ac:dyDescent="0.2">
      <c r="A1928" t="s">
        <v>13</v>
      </c>
      <c r="B1928">
        <v>426</v>
      </c>
      <c r="C1928">
        <v>437</v>
      </c>
      <c r="D1928" t="s">
        <v>698</v>
      </c>
      <c r="G1928">
        <v>10</v>
      </c>
      <c r="H1928">
        <v>1300.6604</v>
      </c>
      <c r="I1928" t="s">
        <v>189</v>
      </c>
      <c r="J1928">
        <v>50.000003999999997</v>
      </c>
      <c r="K1928">
        <v>1303.121619</v>
      </c>
      <c r="L1928">
        <v>6.6419000000000006E-2</v>
      </c>
      <c r="M1928">
        <v>1.9203159999999999</v>
      </c>
      <c r="N1928">
        <v>9.8599000000000006E-2</v>
      </c>
      <c r="O1928">
        <v>5.5890199999999997</v>
      </c>
      <c r="P1928">
        <v>1.9153E-2</v>
      </c>
    </row>
    <row r="1929" spans="1:16" x14ac:dyDescent="0.2">
      <c r="A1929" t="s">
        <v>13</v>
      </c>
      <c r="B1929">
        <v>426</v>
      </c>
      <c r="C1929">
        <v>437</v>
      </c>
      <c r="D1929" t="s">
        <v>698</v>
      </c>
      <c r="G1929">
        <v>10</v>
      </c>
      <c r="H1929">
        <v>1300.6604</v>
      </c>
      <c r="I1929" t="s">
        <v>38</v>
      </c>
      <c r="J1929">
        <v>0</v>
      </c>
      <c r="K1929">
        <v>1301.2013019999999</v>
      </c>
      <c r="L1929">
        <v>7.2872000000000006E-2</v>
      </c>
      <c r="M1929">
        <v>0</v>
      </c>
      <c r="N1929">
        <v>0</v>
      </c>
      <c r="O1929">
        <v>5.6209829999999998</v>
      </c>
      <c r="P1929">
        <v>1.4534E-2</v>
      </c>
    </row>
    <row r="1930" spans="1:16" x14ac:dyDescent="0.2">
      <c r="A1930" t="s">
        <v>13</v>
      </c>
      <c r="B1930">
        <v>426</v>
      </c>
      <c r="C1930">
        <v>437</v>
      </c>
      <c r="D1930" t="s">
        <v>698</v>
      </c>
      <c r="G1930">
        <v>10</v>
      </c>
      <c r="H1930">
        <v>1300.6604</v>
      </c>
      <c r="I1930" t="s">
        <v>38</v>
      </c>
      <c r="J1930">
        <v>0.05</v>
      </c>
      <c r="K1930">
        <v>1302.023815</v>
      </c>
      <c r="L1930">
        <v>7.8593999999999997E-2</v>
      </c>
      <c r="M1930">
        <v>0.82251300000000005</v>
      </c>
      <c r="N1930">
        <v>0.107179</v>
      </c>
      <c r="O1930">
        <v>5.6114870000000003</v>
      </c>
      <c r="P1930">
        <v>1.9352000000000001E-2</v>
      </c>
    </row>
    <row r="1931" spans="1:16" x14ac:dyDescent="0.2">
      <c r="A1931" t="s">
        <v>13</v>
      </c>
      <c r="B1931">
        <v>426</v>
      </c>
      <c r="C1931">
        <v>437</v>
      </c>
      <c r="D1931" t="s">
        <v>698</v>
      </c>
      <c r="G1931">
        <v>10</v>
      </c>
      <c r="H1931">
        <v>1300.6604</v>
      </c>
      <c r="I1931" t="s">
        <v>38</v>
      </c>
      <c r="J1931">
        <v>0.5</v>
      </c>
      <c r="K1931">
        <v>1302.40879</v>
      </c>
      <c r="L1931">
        <v>0.10943899999999999</v>
      </c>
      <c r="M1931">
        <v>1.2074879999999999</v>
      </c>
      <c r="N1931">
        <v>0.13148000000000001</v>
      </c>
      <c r="O1931">
        <v>5.6053480000000002</v>
      </c>
      <c r="P1931">
        <v>8.8419999999999992E-3</v>
      </c>
    </row>
    <row r="1932" spans="1:16" x14ac:dyDescent="0.2">
      <c r="A1932" t="s">
        <v>13</v>
      </c>
      <c r="B1932">
        <v>426</v>
      </c>
      <c r="C1932">
        <v>437</v>
      </c>
      <c r="D1932" t="s">
        <v>698</v>
      </c>
      <c r="G1932">
        <v>10</v>
      </c>
      <c r="H1932">
        <v>1300.6604</v>
      </c>
      <c r="I1932" t="s">
        <v>38</v>
      </c>
      <c r="J1932">
        <v>5</v>
      </c>
      <c r="K1932">
        <v>1302.6101739999999</v>
      </c>
      <c r="L1932">
        <v>0.11210000000000001</v>
      </c>
      <c r="M1932">
        <v>1.4088719999999999</v>
      </c>
      <c r="N1932">
        <v>0.13370399999999999</v>
      </c>
      <c r="O1932">
        <v>5.6065149999999999</v>
      </c>
      <c r="P1932">
        <v>9.9410000000000002E-3</v>
      </c>
    </row>
    <row r="1933" spans="1:16" x14ac:dyDescent="0.2">
      <c r="A1933" t="s">
        <v>13</v>
      </c>
      <c r="B1933">
        <v>426</v>
      </c>
      <c r="C1933">
        <v>437</v>
      </c>
      <c r="D1933" t="s">
        <v>698</v>
      </c>
      <c r="G1933">
        <v>10</v>
      </c>
      <c r="H1933">
        <v>1300.6604</v>
      </c>
      <c r="I1933" t="s">
        <v>38</v>
      </c>
      <c r="J1933">
        <v>50.000003999999997</v>
      </c>
      <c r="K1933">
        <v>1303.116728</v>
      </c>
      <c r="L1933">
        <v>9.3292E-2</v>
      </c>
      <c r="M1933">
        <v>1.9154260000000001</v>
      </c>
      <c r="N1933">
        <v>0.118379</v>
      </c>
      <c r="O1933">
        <v>5.6051820000000001</v>
      </c>
      <c r="P1933">
        <v>1.2395E-2</v>
      </c>
    </row>
    <row r="1934" spans="1:16" x14ac:dyDescent="0.2">
      <c r="A1934" t="s">
        <v>13</v>
      </c>
      <c r="B1934">
        <v>426</v>
      </c>
      <c r="C1934">
        <v>438</v>
      </c>
      <c r="D1934" t="s">
        <v>699</v>
      </c>
      <c r="G1934">
        <v>11</v>
      </c>
      <c r="H1934">
        <v>1413.7445</v>
      </c>
      <c r="I1934" t="s">
        <v>189</v>
      </c>
      <c r="J1934">
        <v>0</v>
      </c>
      <c r="K1934">
        <v>1414.445637</v>
      </c>
      <c r="L1934">
        <v>5.7419999999999999E-2</v>
      </c>
      <c r="M1934">
        <v>0</v>
      </c>
      <c r="N1934">
        <v>0</v>
      </c>
      <c r="O1934">
        <v>7.8984269999999999</v>
      </c>
      <c r="P1934">
        <v>2.6301999999999999E-2</v>
      </c>
    </row>
    <row r="1935" spans="1:16" x14ac:dyDescent="0.2">
      <c r="A1935" t="s">
        <v>13</v>
      </c>
      <c r="B1935">
        <v>426</v>
      </c>
      <c r="C1935">
        <v>438</v>
      </c>
      <c r="D1935" t="s">
        <v>699</v>
      </c>
      <c r="G1935">
        <v>11</v>
      </c>
      <c r="H1935">
        <v>1413.7445</v>
      </c>
      <c r="I1935" t="s">
        <v>189</v>
      </c>
      <c r="J1935">
        <v>0.05</v>
      </c>
      <c r="K1935">
        <v>1415.2534129999999</v>
      </c>
      <c r="L1935">
        <v>9.1574000000000003E-2</v>
      </c>
      <c r="M1935">
        <v>0.80777600000000005</v>
      </c>
      <c r="N1935">
        <v>0.108088</v>
      </c>
      <c r="O1935">
        <v>7.9077719999999996</v>
      </c>
      <c r="P1935">
        <v>1.2994E-2</v>
      </c>
    </row>
    <row r="1936" spans="1:16" x14ac:dyDescent="0.2">
      <c r="A1936" t="s">
        <v>13</v>
      </c>
      <c r="B1936">
        <v>426</v>
      </c>
      <c r="C1936">
        <v>438</v>
      </c>
      <c r="D1936" t="s">
        <v>699</v>
      </c>
      <c r="G1936">
        <v>11</v>
      </c>
      <c r="H1936">
        <v>1413.7445</v>
      </c>
      <c r="I1936" t="s">
        <v>189</v>
      </c>
      <c r="J1936">
        <v>0.5</v>
      </c>
      <c r="K1936">
        <v>1415.704223</v>
      </c>
      <c r="L1936">
        <v>4.1156999999999999E-2</v>
      </c>
      <c r="M1936">
        <v>1.258586</v>
      </c>
      <c r="N1936">
        <v>7.0647000000000001E-2</v>
      </c>
      <c r="O1936">
        <v>7.8821640000000004</v>
      </c>
      <c r="P1936">
        <v>4.712E-3</v>
      </c>
    </row>
    <row r="1937" spans="1:16" x14ac:dyDescent="0.2">
      <c r="A1937" t="s">
        <v>13</v>
      </c>
      <c r="B1937">
        <v>426</v>
      </c>
      <c r="C1937">
        <v>438</v>
      </c>
      <c r="D1937" t="s">
        <v>699</v>
      </c>
      <c r="G1937">
        <v>11</v>
      </c>
      <c r="H1937">
        <v>1413.7445</v>
      </c>
      <c r="I1937" t="s">
        <v>189</v>
      </c>
      <c r="J1937">
        <v>5</v>
      </c>
      <c r="K1937">
        <v>1415.7986410000001</v>
      </c>
      <c r="L1937">
        <v>5.7134999999999998E-2</v>
      </c>
      <c r="M1937">
        <v>1.3530040000000001</v>
      </c>
      <c r="N1937">
        <v>8.1003000000000006E-2</v>
      </c>
      <c r="O1937">
        <v>7.9138529999999996</v>
      </c>
      <c r="P1937">
        <v>7.3130000000000001E-3</v>
      </c>
    </row>
    <row r="1938" spans="1:16" x14ac:dyDescent="0.2">
      <c r="A1938" t="s">
        <v>13</v>
      </c>
      <c r="B1938">
        <v>426</v>
      </c>
      <c r="C1938">
        <v>438</v>
      </c>
      <c r="D1938" t="s">
        <v>699</v>
      </c>
      <c r="G1938">
        <v>11</v>
      </c>
      <c r="H1938">
        <v>1413.7445</v>
      </c>
      <c r="I1938" t="s">
        <v>189</v>
      </c>
      <c r="J1938">
        <v>50.000003999999997</v>
      </c>
      <c r="K1938">
        <v>1416.242522</v>
      </c>
      <c r="L1938">
        <v>5.0508999999999998E-2</v>
      </c>
      <c r="M1938">
        <v>1.7968850000000001</v>
      </c>
      <c r="N1938">
        <v>7.6474E-2</v>
      </c>
      <c r="O1938">
        <v>7.8588490000000002</v>
      </c>
      <c r="P1938">
        <v>2.0919E-2</v>
      </c>
    </row>
    <row r="1939" spans="1:16" x14ac:dyDescent="0.2">
      <c r="A1939" t="s">
        <v>13</v>
      </c>
      <c r="B1939">
        <v>426</v>
      </c>
      <c r="C1939">
        <v>438</v>
      </c>
      <c r="D1939" t="s">
        <v>699</v>
      </c>
      <c r="G1939">
        <v>11</v>
      </c>
      <c r="H1939">
        <v>1413.7445</v>
      </c>
      <c r="I1939" t="s">
        <v>38</v>
      </c>
      <c r="J1939">
        <v>0</v>
      </c>
      <c r="K1939">
        <v>1414.445637</v>
      </c>
      <c r="L1939">
        <v>5.7419999999999999E-2</v>
      </c>
      <c r="M1939">
        <v>0</v>
      </c>
      <c r="N1939">
        <v>0</v>
      </c>
      <c r="O1939">
        <v>7.8984269999999999</v>
      </c>
      <c r="P1939">
        <v>2.6301999999999999E-2</v>
      </c>
    </row>
    <row r="1940" spans="1:16" x14ac:dyDescent="0.2">
      <c r="A1940" t="s">
        <v>13</v>
      </c>
      <c r="B1940">
        <v>426</v>
      </c>
      <c r="C1940">
        <v>438</v>
      </c>
      <c r="D1940" t="s">
        <v>699</v>
      </c>
      <c r="G1940">
        <v>11</v>
      </c>
      <c r="H1940">
        <v>1413.7445</v>
      </c>
      <c r="I1940" t="s">
        <v>38</v>
      </c>
      <c r="J1940">
        <v>0.05</v>
      </c>
      <c r="K1940">
        <v>1415.263766</v>
      </c>
      <c r="L1940">
        <v>5.2089999999999997E-2</v>
      </c>
      <c r="M1940">
        <v>0.818129</v>
      </c>
      <c r="N1940">
        <v>7.7526999999999999E-2</v>
      </c>
      <c r="O1940">
        <v>7.8527360000000002</v>
      </c>
      <c r="P1940">
        <v>1.1514999999999999E-2</v>
      </c>
    </row>
    <row r="1941" spans="1:16" x14ac:dyDescent="0.2">
      <c r="A1941" t="s">
        <v>13</v>
      </c>
      <c r="B1941">
        <v>426</v>
      </c>
      <c r="C1941">
        <v>438</v>
      </c>
      <c r="D1941" t="s">
        <v>699</v>
      </c>
      <c r="G1941">
        <v>11</v>
      </c>
      <c r="H1941">
        <v>1413.7445</v>
      </c>
      <c r="I1941" t="s">
        <v>38</v>
      </c>
      <c r="J1941">
        <v>0.5</v>
      </c>
      <c r="K1941">
        <v>1415.6608120000001</v>
      </c>
      <c r="L1941">
        <v>6.9389000000000006E-2</v>
      </c>
      <c r="M1941">
        <v>1.2151749999999999</v>
      </c>
      <c r="N1941">
        <v>9.0065999999999993E-2</v>
      </c>
      <c r="O1941">
        <v>7.847264</v>
      </c>
      <c r="P1941">
        <v>3.8019999999999998E-3</v>
      </c>
    </row>
    <row r="1942" spans="1:16" x14ac:dyDescent="0.2">
      <c r="A1942" t="s">
        <v>13</v>
      </c>
      <c r="B1942">
        <v>426</v>
      </c>
      <c r="C1942">
        <v>438</v>
      </c>
      <c r="D1942" t="s">
        <v>699</v>
      </c>
      <c r="G1942">
        <v>11</v>
      </c>
      <c r="H1942">
        <v>1413.7445</v>
      </c>
      <c r="I1942" t="s">
        <v>38</v>
      </c>
      <c r="J1942">
        <v>5</v>
      </c>
      <c r="K1942">
        <v>1415.773085</v>
      </c>
      <c r="L1942">
        <v>3.8254999999999997E-2</v>
      </c>
      <c r="M1942">
        <v>1.327448</v>
      </c>
      <c r="N1942">
        <v>6.8997000000000003E-2</v>
      </c>
      <c r="O1942">
        <v>7.8504490000000002</v>
      </c>
      <c r="P1942">
        <v>1.4766E-2</v>
      </c>
    </row>
    <row r="1943" spans="1:16" x14ac:dyDescent="0.2">
      <c r="A1943" t="s">
        <v>13</v>
      </c>
      <c r="B1943">
        <v>426</v>
      </c>
      <c r="C1943">
        <v>438</v>
      </c>
      <c r="D1943" t="s">
        <v>699</v>
      </c>
      <c r="G1943">
        <v>11</v>
      </c>
      <c r="H1943">
        <v>1413.7445</v>
      </c>
      <c r="I1943" t="s">
        <v>38</v>
      </c>
      <c r="J1943">
        <v>50.000003999999997</v>
      </c>
      <c r="K1943">
        <v>1416.190644</v>
      </c>
      <c r="L1943">
        <v>5.0319000000000003E-2</v>
      </c>
      <c r="M1943">
        <v>1.745007</v>
      </c>
      <c r="N1943">
        <v>7.6349E-2</v>
      </c>
      <c r="O1943">
        <v>7.8595379999999997</v>
      </c>
      <c r="P1943">
        <v>1.5594E-2</v>
      </c>
    </row>
    <row r="1944" spans="1:16" x14ac:dyDescent="0.2">
      <c r="A1944" t="s">
        <v>13</v>
      </c>
      <c r="B1944">
        <v>438</v>
      </c>
      <c r="C1944">
        <v>446</v>
      </c>
      <c r="D1944" t="s">
        <v>700</v>
      </c>
      <c r="G1944">
        <v>8</v>
      </c>
      <c r="H1944">
        <v>1014.667</v>
      </c>
      <c r="I1944" t="s">
        <v>189</v>
      </c>
      <c r="J1944">
        <v>0</v>
      </c>
      <c r="K1944">
        <v>1015.152124</v>
      </c>
      <c r="L1944">
        <v>2.9957000000000001E-2</v>
      </c>
      <c r="M1944">
        <v>0</v>
      </c>
      <c r="N1944">
        <v>0</v>
      </c>
      <c r="O1944">
        <v>7.7224180000000002</v>
      </c>
      <c r="P1944">
        <v>2.0909000000000001E-2</v>
      </c>
    </row>
    <row r="1945" spans="1:16" x14ac:dyDescent="0.2">
      <c r="A1945" t="s">
        <v>13</v>
      </c>
      <c r="B1945">
        <v>438</v>
      </c>
      <c r="C1945">
        <v>446</v>
      </c>
      <c r="D1945" t="s">
        <v>700</v>
      </c>
      <c r="G1945">
        <v>8</v>
      </c>
      <c r="H1945">
        <v>1014.667</v>
      </c>
      <c r="I1945" t="s">
        <v>189</v>
      </c>
      <c r="J1945">
        <v>0.05</v>
      </c>
      <c r="K1945">
        <v>1015.18797</v>
      </c>
      <c r="L1945">
        <v>3.4992000000000002E-2</v>
      </c>
      <c r="M1945">
        <v>3.5846999999999997E-2</v>
      </c>
      <c r="N1945">
        <v>4.6064000000000001E-2</v>
      </c>
      <c r="O1945">
        <v>7.7473159999999996</v>
      </c>
      <c r="P1945">
        <v>3.0058000000000001E-2</v>
      </c>
    </row>
    <row r="1946" spans="1:16" x14ac:dyDescent="0.2">
      <c r="A1946" t="s">
        <v>13</v>
      </c>
      <c r="B1946">
        <v>438</v>
      </c>
      <c r="C1946">
        <v>446</v>
      </c>
      <c r="D1946" t="s">
        <v>700</v>
      </c>
      <c r="G1946">
        <v>8</v>
      </c>
      <c r="H1946">
        <v>1014.667</v>
      </c>
      <c r="I1946" t="s">
        <v>189</v>
      </c>
      <c r="J1946">
        <v>0.5</v>
      </c>
      <c r="K1946">
        <v>1015.207449</v>
      </c>
      <c r="L1946">
        <v>4.7697000000000003E-2</v>
      </c>
      <c r="M1946">
        <v>5.5324999999999999E-2</v>
      </c>
      <c r="N1946">
        <v>5.6323999999999999E-2</v>
      </c>
      <c r="O1946">
        <v>7.7106960000000004</v>
      </c>
      <c r="P1946">
        <v>6.5640000000000004E-3</v>
      </c>
    </row>
    <row r="1947" spans="1:16" x14ac:dyDescent="0.2">
      <c r="A1947" t="s">
        <v>13</v>
      </c>
      <c r="B1947">
        <v>438</v>
      </c>
      <c r="C1947">
        <v>446</v>
      </c>
      <c r="D1947" t="s">
        <v>700</v>
      </c>
      <c r="G1947">
        <v>8</v>
      </c>
      <c r="H1947">
        <v>1014.667</v>
      </c>
      <c r="I1947" t="s">
        <v>189</v>
      </c>
      <c r="J1947">
        <v>5</v>
      </c>
      <c r="K1947">
        <v>1015.197674</v>
      </c>
      <c r="L1947">
        <v>3.8442999999999998E-2</v>
      </c>
      <c r="M1947">
        <v>4.555E-2</v>
      </c>
      <c r="N1947">
        <v>4.8737000000000003E-2</v>
      </c>
      <c r="O1947">
        <v>7.7541279999999997</v>
      </c>
      <c r="P1947">
        <v>1.3093E-2</v>
      </c>
    </row>
    <row r="1948" spans="1:16" x14ac:dyDescent="0.2">
      <c r="A1948" t="s">
        <v>13</v>
      </c>
      <c r="B1948">
        <v>438</v>
      </c>
      <c r="C1948">
        <v>446</v>
      </c>
      <c r="D1948" t="s">
        <v>700</v>
      </c>
      <c r="G1948">
        <v>8</v>
      </c>
      <c r="H1948">
        <v>1014.667</v>
      </c>
      <c r="I1948" t="s">
        <v>189</v>
      </c>
      <c r="J1948">
        <v>50.000003999999997</v>
      </c>
      <c r="K1948">
        <v>1015.472051</v>
      </c>
      <c r="L1948">
        <v>5.0355999999999998E-2</v>
      </c>
      <c r="M1948">
        <v>0.31992700000000002</v>
      </c>
      <c r="N1948">
        <v>5.8592999999999999E-2</v>
      </c>
      <c r="O1948">
        <v>7.6739470000000001</v>
      </c>
      <c r="P1948">
        <v>1.7318E-2</v>
      </c>
    </row>
    <row r="1949" spans="1:16" x14ac:dyDescent="0.2">
      <c r="A1949" t="s">
        <v>13</v>
      </c>
      <c r="B1949">
        <v>438</v>
      </c>
      <c r="C1949">
        <v>446</v>
      </c>
      <c r="D1949" t="s">
        <v>700</v>
      </c>
      <c r="G1949">
        <v>8</v>
      </c>
      <c r="H1949">
        <v>1014.667</v>
      </c>
      <c r="I1949" t="s">
        <v>38</v>
      </c>
      <c r="J1949">
        <v>0</v>
      </c>
      <c r="K1949">
        <v>1015.152124</v>
      </c>
      <c r="L1949">
        <v>2.9957000000000001E-2</v>
      </c>
      <c r="M1949">
        <v>0</v>
      </c>
      <c r="N1949">
        <v>0</v>
      </c>
      <c r="O1949">
        <v>7.7224180000000002</v>
      </c>
      <c r="P1949">
        <v>2.0909000000000001E-2</v>
      </c>
    </row>
    <row r="1950" spans="1:16" x14ac:dyDescent="0.2">
      <c r="A1950" t="s">
        <v>13</v>
      </c>
      <c r="B1950">
        <v>438</v>
      </c>
      <c r="C1950">
        <v>446</v>
      </c>
      <c r="D1950" t="s">
        <v>700</v>
      </c>
      <c r="G1950">
        <v>8</v>
      </c>
      <c r="H1950">
        <v>1014.667</v>
      </c>
      <c r="I1950" t="s">
        <v>38</v>
      </c>
      <c r="J1950">
        <v>0.05</v>
      </c>
      <c r="K1950">
        <v>1015.199344</v>
      </c>
      <c r="L1950">
        <v>2.8549999999999999E-2</v>
      </c>
      <c r="M1950">
        <v>4.7219999999999998E-2</v>
      </c>
      <c r="N1950">
        <v>4.1382000000000002E-2</v>
      </c>
      <c r="O1950">
        <v>7.6799520000000001</v>
      </c>
      <c r="P1950">
        <v>1.1032E-2</v>
      </c>
    </row>
    <row r="1951" spans="1:16" x14ac:dyDescent="0.2">
      <c r="A1951" t="s">
        <v>13</v>
      </c>
      <c r="B1951">
        <v>438</v>
      </c>
      <c r="C1951">
        <v>446</v>
      </c>
      <c r="D1951" t="s">
        <v>700</v>
      </c>
      <c r="G1951">
        <v>8</v>
      </c>
      <c r="H1951">
        <v>1014.667</v>
      </c>
      <c r="I1951" t="s">
        <v>38</v>
      </c>
      <c r="J1951">
        <v>0.5</v>
      </c>
      <c r="K1951">
        <v>1015.206138</v>
      </c>
      <c r="L1951">
        <v>2.7490000000000001E-2</v>
      </c>
      <c r="M1951">
        <v>5.4014E-2</v>
      </c>
      <c r="N1951">
        <v>4.0658E-2</v>
      </c>
      <c r="O1951">
        <v>7.6747949999999996</v>
      </c>
      <c r="P1951">
        <v>9.7809999999999998E-3</v>
      </c>
    </row>
    <row r="1952" spans="1:16" x14ac:dyDescent="0.2">
      <c r="A1952" t="s">
        <v>13</v>
      </c>
      <c r="B1952">
        <v>438</v>
      </c>
      <c r="C1952">
        <v>446</v>
      </c>
      <c r="D1952" t="s">
        <v>700</v>
      </c>
      <c r="G1952">
        <v>8</v>
      </c>
      <c r="H1952">
        <v>1014.667</v>
      </c>
      <c r="I1952" t="s">
        <v>38</v>
      </c>
      <c r="J1952">
        <v>5</v>
      </c>
      <c r="K1952">
        <v>1015.253712</v>
      </c>
      <c r="L1952">
        <v>5.0625000000000003E-2</v>
      </c>
      <c r="M1952">
        <v>0.101588</v>
      </c>
      <c r="N1952">
        <v>5.8825000000000002E-2</v>
      </c>
      <c r="O1952">
        <v>7.6788829999999999</v>
      </c>
      <c r="P1952">
        <v>1.0448000000000001E-2</v>
      </c>
    </row>
    <row r="1953" spans="1:16" x14ac:dyDescent="0.2">
      <c r="A1953" t="s">
        <v>13</v>
      </c>
      <c r="B1953">
        <v>438</v>
      </c>
      <c r="C1953">
        <v>446</v>
      </c>
      <c r="D1953" t="s">
        <v>700</v>
      </c>
      <c r="G1953">
        <v>8</v>
      </c>
      <c r="H1953">
        <v>1014.667</v>
      </c>
      <c r="I1953" t="s">
        <v>38</v>
      </c>
      <c r="J1953">
        <v>50.000003999999997</v>
      </c>
      <c r="K1953">
        <v>1015.45122</v>
      </c>
      <c r="L1953">
        <v>2.9735000000000001E-2</v>
      </c>
      <c r="M1953">
        <v>0.29909599999999997</v>
      </c>
      <c r="N1953">
        <v>4.2209000000000003E-2</v>
      </c>
      <c r="O1953">
        <v>7.6840710000000003</v>
      </c>
      <c r="P1953">
        <v>1.5275E-2</v>
      </c>
    </row>
    <row r="1954" spans="1:16" x14ac:dyDescent="0.2">
      <c r="A1954" t="s">
        <v>13</v>
      </c>
      <c r="B1954">
        <v>438</v>
      </c>
      <c r="C1954">
        <v>447</v>
      </c>
      <c r="D1954" t="s">
        <v>701</v>
      </c>
      <c r="G1954">
        <v>9</v>
      </c>
      <c r="H1954">
        <v>1127.7511</v>
      </c>
      <c r="I1954" t="s">
        <v>189</v>
      </c>
      <c r="J1954">
        <v>0</v>
      </c>
      <c r="K1954">
        <v>1128.272481</v>
      </c>
      <c r="L1954">
        <v>5.8462E-2</v>
      </c>
      <c r="M1954">
        <v>0</v>
      </c>
      <c r="N1954">
        <v>0</v>
      </c>
      <c r="O1954">
        <v>10.994809</v>
      </c>
      <c r="P1954">
        <v>1.7077999999999999E-2</v>
      </c>
    </row>
    <row r="1955" spans="1:16" x14ac:dyDescent="0.2">
      <c r="A1955" t="s">
        <v>13</v>
      </c>
      <c r="B1955">
        <v>438</v>
      </c>
      <c r="C1955">
        <v>447</v>
      </c>
      <c r="D1955" t="s">
        <v>701</v>
      </c>
      <c r="G1955">
        <v>9</v>
      </c>
      <c r="H1955">
        <v>1127.7511</v>
      </c>
      <c r="I1955" t="s">
        <v>189</v>
      </c>
      <c r="J1955">
        <v>0.05</v>
      </c>
      <c r="K1955">
        <v>1128.352562</v>
      </c>
      <c r="L1955">
        <v>6.8098000000000006E-2</v>
      </c>
      <c r="M1955">
        <v>8.0080999999999999E-2</v>
      </c>
      <c r="N1955">
        <v>8.9750999999999997E-2</v>
      </c>
      <c r="O1955">
        <v>11.024248999999999</v>
      </c>
      <c r="P1955">
        <v>2.6419000000000002E-2</v>
      </c>
    </row>
    <row r="1956" spans="1:16" x14ac:dyDescent="0.2">
      <c r="A1956" t="s">
        <v>13</v>
      </c>
      <c r="B1956">
        <v>438</v>
      </c>
      <c r="C1956">
        <v>447</v>
      </c>
      <c r="D1956" t="s">
        <v>701</v>
      </c>
      <c r="G1956">
        <v>9</v>
      </c>
      <c r="H1956">
        <v>1127.7511</v>
      </c>
      <c r="I1956" t="s">
        <v>189</v>
      </c>
      <c r="J1956">
        <v>0.5</v>
      </c>
      <c r="K1956">
        <v>1128.4333300000001</v>
      </c>
      <c r="L1956">
        <v>3.2181000000000001E-2</v>
      </c>
      <c r="M1956">
        <v>0.16084899999999999</v>
      </c>
      <c r="N1956">
        <v>6.6734000000000002E-2</v>
      </c>
      <c r="O1956">
        <v>10.996423</v>
      </c>
      <c r="P1956">
        <v>9.3089999999999996E-3</v>
      </c>
    </row>
    <row r="1957" spans="1:16" x14ac:dyDescent="0.2">
      <c r="A1957" t="s">
        <v>13</v>
      </c>
      <c r="B1957">
        <v>438</v>
      </c>
      <c r="C1957">
        <v>447</v>
      </c>
      <c r="D1957" t="s">
        <v>701</v>
      </c>
      <c r="G1957">
        <v>9</v>
      </c>
      <c r="H1957">
        <v>1127.7511</v>
      </c>
      <c r="I1957" t="s">
        <v>189</v>
      </c>
      <c r="J1957">
        <v>5</v>
      </c>
      <c r="K1957">
        <v>1129.0155520000001</v>
      </c>
      <c r="L1957">
        <v>2.1401E-2</v>
      </c>
      <c r="M1957">
        <v>0.74307000000000001</v>
      </c>
      <c r="N1957">
        <v>6.2255999999999999E-2</v>
      </c>
      <c r="O1957">
        <v>11.043925</v>
      </c>
      <c r="P1957">
        <v>2.1055999999999998E-2</v>
      </c>
    </row>
    <row r="1958" spans="1:16" x14ac:dyDescent="0.2">
      <c r="A1958" t="s">
        <v>13</v>
      </c>
      <c r="B1958">
        <v>438</v>
      </c>
      <c r="C1958">
        <v>447</v>
      </c>
      <c r="D1958" t="s">
        <v>701</v>
      </c>
      <c r="G1958">
        <v>9</v>
      </c>
      <c r="H1958">
        <v>1127.7511</v>
      </c>
      <c r="I1958" t="s">
        <v>189</v>
      </c>
      <c r="J1958">
        <v>50.000003999999997</v>
      </c>
      <c r="K1958">
        <v>1129.3631310000001</v>
      </c>
      <c r="L1958">
        <v>4.3652999999999997E-2</v>
      </c>
      <c r="M1958">
        <v>1.0906499999999999</v>
      </c>
      <c r="N1958">
        <v>7.2961999999999999E-2</v>
      </c>
      <c r="O1958">
        <v>10.950798000000001</v>
      </c>
      <c r="P1958">
        <v>1.5848000000000001E-2</v>
      </c>
    </row>
    <row r="1959" spans="1:16" x14ac:dyDescent="0.2">
      <c r="A1959" t="s">
        <v>13</v>
      </c>
      <c r="B1959">
        <v>438</v>
      </c>
      <c r="C1959">
        <v>447</v>
      </c>
      <c r="D1959" t="s">
        <v>701</v>
      </c>
      <c r="G1959">
        <v>9</v>
      </c>
      <c r="H1959">
        <v>1127.7511</v>
      </c>
      <c r="I1959" t="s">
        <v>38</v>
      </c>
      <c r="J1959">
        <v>0</v>
      </c>
      <c r="K1959">
        <v>1128.272481</v>
      </c>
      <c r="L1959">
        <v>5.8462E-2</v>
      </c>
      <c r="M1959">
        <v>0</v>
      </c>
      <c r="N1959">
        <v>0</v>
      </c>
      <c r="O1959">
        <v>10.994809</v>
      </c>
      <c r="P1959">
        <v>1.7077999999999999E-2</v>
      </c>
    </row>
    <row r="1960" spans="1:16" x14ac:dyDescent="0.2">
      <c r="A1960" t="s">
        <v>13</v>
      </c>
      <c r="B1960">
        <v>438</v>
      </c>
      <c r="C1960">
        <v>447</v>
      </c>
      <c r="D1960" t="s">
        <v>701</v>
      </c>
      <c r="G1960">
        <v>9</v>
      </c>
      <c r="H1960">
        <v>1127.7511</v>
      </c>
      <c r="I1960" t="s">
        <v>38</v>
      </c>
      <c r="J1960">
        <v>0.05</v>
      </c>
      <c r="K1960">
        <v>1128.3548169999999</v>
      </c>
      <c r="L1960">
        <v>4.5198000000000002E-2</v>
      </c>
      <c r="M1960">
        <v>8.2336000000000006E-2</v>
      </c>
      <c r="N1960">
        <v>7.3896000000000003E-2</v>
      </c>
      <c r="O1960">
        <v>10.988441999999999</v>
      </c>
      <c r="P1960">
        <v>1.3341E-2</v>
      </c>
    </row>
    <row r="1961" spans="1:16" x14ac:dyDescent="0.2">
      <c r="A1961" t="s">
        <v>13</v>
      </c>
      <c r="B1961">
        <v>438</v>
      </c>
      <c r="C1961">
        <v>447</v>
      </c>
      <c r="D1961" t="s">
        <v>701</v>
      </c>
      <c r="G1961">
        <v>9</v>
      </c>
      <c r="H1961">
        <v>1127.7511</v>
      </c>
      <c r="I1961" t="s">
        <v>38</v>
      </c>
      <c r="J1961">
        <v>0.5</v>
      </c>
      <c r="K1961">
        <v>1128.425802</v>
      </c>
      <c r="L1961">
        <v>5.4830999999999998E-2</v>
      </c>
      <c r="M1961">
        <v>0.15332000000000001</v>
      </c>
      <c r="N1961">
        <v>8.0152000000000001E-2</v>
      </c>
      <c r="O1961">
        <v>10.975315</v>
      </c>
      <c r="P1961">
        <v>1.9306E-2</v>
      </c>
    </row>
    <row r="1962" spans="1:16" x14ac:dyDescent="0.2">
      <c r="A1962" t="s">
        <v>13</v>
      </c>
      <c r="B1962">
        <v>438</v>
      </c>
      <c r="C1962">
        <v>447</v>
      </c>
      <c r="D1962" t="s">
        <v>701</v>
      </c>
      <c r="G1962">
        <v>9</v>
      </c>
      <c r="H1962">
        <v>1127.7511</v>
      </c>
      <c r="I1962" t="s">
        <v>38</v>
      </c>
      <c r="J1962">
        <v>5</v>
      </c>
      <c r="K1962">
        <v>1129.030667</v>
      </c>
      <c r="L1962">
        <v>3.5367000000000003E-2</v>
      </c>
      <c r="M1962">
        <v>0.75818600000000003</v>
      </c>
      <c r="N1962">
        <v>6.8328E-2</v>
      </c>
      <c r="O1962">
        <v>10.999034999999999</v>
      </c>
      <c r="P1962">
        <v>1.132E-2</v>
      </c>
    </row>
    <row r="1963" spans="1:16" x14ac:dyDescent="0.2">
      <c r="A1963" t="s">
        <v>13</v>
      </c>
      <c r="B1963">
        <v>438</v>
      </c>
      <c r="C1963">
        <v>447</v>
      </c>
      <c r="D1963" t="s">
        <v>701</v>
      </c>
      <c r="G1963">
        <v>9</v>
      </c>
      <c r="H1963">
        <v>1127.7511</v>
      </c>
      <c r="I1963" t="s">
        <v>38</v>
      </c>
      <c r="J1963">
        <v>50.000003999999997</v>
      </c>
      <c r="K1963">
        <v>1129.3971300000001</v>
      </c>
      <c r="L1963">
        <v>4.3520999999999997E-2</v>
      </c>
      <c r="M1963">
        <v>1.124649</v>
      </c>
      <c r="N1963">
        <v>7.2883000000000003E-2</v>
      </c>
      <c r="O1963">
        <v>10.981843</v>
      </c>
      <c r="P1963">
        <v>2.1401E-2</v>
      </c>
    </row>
    <row r="1964" spans="1:16" x14ac:dyDescent="0.2">
      <c r="A1964" t="s">
        <v>13</v>
      </c>
      <c r="B1964">
        <v>439</v>
      </c>
      <c r="C1964">
        <v>447</v>
      </c>
      <c r="D1964" t="s">
        <v>702</v>
      </c>
      <c r="G1964">
        <v>8</v>
      </c>
      <c r="H1964">
        <v>1014.667</v>
      </c>
      <c r="I1964" t="s">
        <v>189</v>
      </c>
      <c r="J1964">
        <v>0</v>
      </c>
      <c r="K1964">
        <v>1015.074119</v>
      </c>
      <c r="L1964">
        <v>7.1962999999999999E-2</v>
      </c>
      <c r="M1964">
        <v>0</v>
      </c>
      <c r="N1964">
        <v>0</v>
      </c>
      <c r="O1964">
        <v>9.6292989999999996</v>
      </c>
      <c r="P1964">
        <v>2.5218000000000001E-2</v>
      </c>
    </row>
    <row r="1965" spans="1:16" x14ac:dyDescent="0.2">
      <c r="A1965" t="s">
        <v>13</v>
      </c>
      <c r="B1965">
        <v>439</v>
      </c>
      <c r="C1965">
        <v>447</v>
      </c>
      <c r="D1965" t="s">
        <v>702</v>
      </c>
      <c r="G1965">
        <v>8</v>
      </c>
      <c r="H1965">
        <v>1014.667</v>
      </c>
      <c r="I1965" t="s">
        <v>189</v>
      </c>
      <c r="J1965">
        <v>0.05</v>
      </c>
      <c r="K1965">
        <v>1015.246191</v>
      </c>
      <c r="L1965">
        <v>1.034E-2</v>
      </c>
      <c r="M1965">
        <v>0.172071</v>
      </c>
      <c r="N1965">
        <v>7.2702000000000003E-2</v>
      </c>
      <c r="O1965">
        <v>9.6663820000000005</v>
      </c>
      <c r="P1965">
        <v>3.2010999999999998E-2</v>
      </c>
    </row>
    <row r="1966" spans="1:16" x14ac:dyDescent="0.2">
      <c r="A1966" t="s">
        <v>13</v>
      </c>
      <c r="B1966">
        <v>439</v>
      </c>
      <c r="C1966">
        <v>447</v>
      </c>
      <c r="D1966" t="s">
        <v>702</v>
      </c>
      <c r="G1966">
        <v>8</v>
      </c>
      <c r="H1966">
        <v>1014.667</v>
      </c>
      <c r="I1966" t="s">
        <v>189</v>
      </c>
      <c r="J1966">
        <v>0.5</v>
      </c>
      <c r="K1966">
        <v>1015.356433</v>
      </c>
      <c r="L1966">
        <v>4.9659000000000002E-2</v>
      </c>
      <c r="M1966">
        <v>0.28231400000000001</v>
      </c>
      <c r="N1966">
        <v>8.7433999999999998E-2</v>
      </c>
      <c r="O1966">
        <v>9.6256280000000007</v>
      </c>
      <c r="P1966">
        <v>6.6299999999999996E-3</v>
      </c>
    </row>
    <row r="1967" spans="1:16" x14ac:dyDescent="0.2">
      <c r="A1967" t="s">
        <v>13</v>
      </c>
      <c r="B1967">
        <v>439</v>
      </c>
      <c r="C1967">
        <v>447</v>
      </c>
      <c r="D1967" t="s">
        <v>702</v>
      </c>
      <c r="G1967">
        <v>8</v>
      </c>
      <c r="H1967">
        <v>1014.667</v>
      </c>
      <c r="I1967" t="s">
        <v>189</v>
      </c>
      <c r="J1967">
        <v>5</v>
      </c>
      <c r="K1967">
        <v>1015.893871</v>
      </c>
      <c r="L1967">
        <v>6.7599000000000006E-2</v>
      </c>
      <c r="M1967">
        <v>0.81975100000000001</v>
      </c>
      <c r="N1967">
        <v>9.8733000000000001E-2</v>
      </c>
      <c r="O1967">
        <v>9.6713129999999996</v>
      </c>
      <c r="P1967">
        <v>1.6837000000000001E-2</v>
      </c>
    </row>
    <row r="1968" spans="1:16" x14ac:dyDescent="0.2">
      <c r="A1968" t="s">
        <v>13</v>
      </c>
      <c r="B1968">
        <v>439</v>
      </c>
      <c r="C1968">
        <v>447</v>
      </c>
      <c r="D1968" t="s">
        <v>702</v>
      </c>
      <c r="G1968">
        <v>8</v>
      </c>
      <c r="H1968">
        <v>1014.667</v>
      </c>
      <c r="I1968" t="s">
        <v>189</v>
      </c>
      <c r="J1968">
        <v>50.000003999999997</v>
      </c>
      <c r="K1968">
        <v>1016.20628</v>
      </c>
      <c r="L1968">
        <v>3.6104999999999998E-2</v>
      </c>
      <c r="M1968">
        <v>1.132161</v>
      </c>
      <c r="N1968">
        <v>8.0512E-2</v>
      </c>
      <c r="O1968">
        <v>9.5694949999999999</v>
      </c>
      <c r="P1968">
        <v>1.7288999999999999E-2</v>
      </c>
    </row>
    <row r="1969" spans="1:16" x14ac:dyDescent="0.2">
      <c r="A1969" t="s">
        <v>13</v>
      </c>
      <c r="B1969">
        <v>439</v>
      </c>
      <c r="C1969">
        <v>447</v>
      </c>
      <c r="D1969" t="s">
        <v>702</v>
      </c>
      <c r="G1969">
        <v>8</v>
      </c>
      <c r="H1969">
        <v>1014.667</v>
      </c>
      <c r="I1969" t="s">
        <v>38</v>
      </c>
      <c r="J1969">
        <v>0</v>
      </c>
      <c r="K1969">
        <v>1015.074119</v>
      </c>
      <c r="L1969">
        <v>7.1962999999999999E-2</v>
      </c>
      <c r="M1969">
        <v>0</v>
      </c>
      <c r="N1969">
        <v>0</v>
      </c>
      <c r="O1969">
        <v>9.6292989999999996</v>
      </c>
      <c r="P1969">
        <v>2.5218000000000001E-2</v>
      </c>
    </row>
    <row r="1970" spans="1:16" x14ac:dyDescent="0.2">
      <c r="A1970" t="s">
        <v>13</v>
      </c>
      <c r="B1970">
        <v>439</v>
      </c>
      <c r="C1970">
        <v>447</v>
      </c>
      <c r="D1970" t="s">
        <v>702</v>
      </c>
      <c r="G1970">
        <v>8</v>
      </c>
      <c r="H1970">
        <v>1014.667</v>
      </c>
      <c r="I1970" t="s">
        <v>38</v>
      </c>
      <c r="J1970">
        <v>0.05</v>
      </c>
      <c r="K1970">
        <v>1015.155748</v>
      </c>
      <c r="L1970">
        <v>7.3137999999999995E-2</v>
      </c>
      <c r="M1970">
        <v>8.1628999999999993E-2</v>
      </c>
      <c r="N1970">
        <v>0.102605</v>
      </c>
      <c r="O1970">
        <v>9.5983660000000004</v>
      </c>
      <c r="P1970">
        <v>1.494E-2</v>
      </c>
    </row>
    <row r="1971" spans="1:16" x14ac:dyDescent="0.2">
      <c r="A1971" t="s">
        <v>13</v>
      </c>
      <c r="B1971">
        <v>439</v>
      </c>
      <c r="C1971">
        <v>447</v>
      </c>
      <c r="D1971" t="s">
        <v>702</v>
      </c>
      <c r="G1971">
        <v>8</v>
      </c>
      <c r="H1971">
        <v>1014.667</v>
      </c>
      <c r="I1971" t="s">
        <v>38</v>
      </c>
      <c r="J1971">
        <v>0.5</v>
      </c>
      <c r="K1971">
        <v>1015.27926</v>
      </c>
      <c r="L1971">
        <v>0.101214</v>
      </c>
      <c r="M1971">
        <v>0.20514099999999999</v>
      </c>
      <c r="N1971">
        <v>0.12418899999999999</v>
      </c>
      <c r="O1971">
        <v>9.5706310000000006</v>
      </c>
      <c r="P1971">
        <v>1.8435E-2</v>
      </c>
    </row>
    <row r="1972" spans="1:16" x14ac:dyDescent="0.2">
      <c r="A1972" t="s">
        <v>13</v>
      </c>
      <c r="B1972">
        <v>439</v>
      </c>
      <c r="C1972">
        <v>447</v>
      </c>
      <c r="D1972" t="s">
        <v>702</v>
      </c>
      <c r="G1972">
        <v>8</v>
      </c>
      <c r="H1972">
        <v>1014.667</v>
      </c>
      <c r="I1972" t="s">
        <v>38</v>
      </c>
      <c r="J1972">
        <v>5</v>
      </c>
      <c r="K1972">
        <v>1015.8563789999999</v>
      </c>
      <c r="L1972">
        <v>1.3257E-2</v>
      </c>
      <c r="M1972">
        <v>0.78225900000000004</v>
      </c>
      <c r="N1972">
        <v>7.3174000000000003E-2</v>
      </c>
      <c r="O1972">
        <v>9.5908250000000006</v>
      </c>
      <c r="P1972">
        <v>1.2175E-2</v>
      </c>
    </row>
    <row r="1973" spans="1:16" x14ac:dyDescent="0.2">
      <c r="A1973" t="s">
        <v>13</v>
      </c>
      <c r="B1973">
        <v>439</v>
      </c>
      <c r="C1973">
        <v>447</v>
      </c>
      <c r="D1973" t="s">
        <v>702</v>
      </c>
      <c r="G1973">
        <v>8</v>
      </c>
      <c r="H1973">
        <v>1014.667</v>
      </c>
      <c r="I1973" t="s">
        <v>38</v>
      </c>
      <c r="J1973">
        <v>50.000003999999997</v>
      </c>
      <c r="K1973">
        <v>1016.214512</v>
      </c>
      <c r="L1973">
        <v>2.3585999999999999E-2</v>
      </c>
      <c r="M1973">
        <v>1.1403920000000001</v>
      </c>
      <c r="N1973">
        <v>7.5730000000000006E-2</v>
      </c>
      <c r="O1973">
        <v>9.5867550000000001</v>
      </c>
      <c r="P1973">
        <v>2.4461E-2</v>
      </c>
    </row>
    <row r="1974" spans="1:16" x14ac:dyDescent="0.2">
      <c r="A1974" t="s">
        <v>13</v>
      </c>
      <c r="B1974">
        <v>447</v>
      </c>
      <c r="C1974">
        <v>462</v>
      </c>
      <c r="D1974" t="s">
        <v>703</v>
      </c>
      <c r="G1974">
        <v>13</v>
      </c>
      <c r="H1974">
        <v>1962.0331000000001</v>
      </c>
      <c r="I1974" t="s">
        <v>189</v>
      </c>
      <c r="J1974">
        <v>0</v>
      </c>
      <c r="K1974">
        <v>1963.089099</v>
      </c>
      <c r="L1974">
        <v>4.0815999999999998E-2</v>
      </c>
      <c r="M1974">
        <v>0</v>
      </c>
      <c r="N1974">
        <v>0</v>
      </c>
      <c r="O1974">
        <v>10.539897</v>
      </c>
      <c r="P1974">
        <v>9.7129999999999994E-3</v>
      </c>
    </row>
    <row r="1975" spans="1:16" x14ac:dyDescent="0.2">
      <c r="A1975" t="s">
        <v>13</v>
      </c>
      <c r="B1975">
        <v>447</v>
      </c>
      <c r="C1975">
        <v>462</v>
      </c>
      <c r="D1975" t="s">
        <v>703</v>
      </c>
      <c r="G1975">
        <v>13</v>
      </c>
      <c r="H1975">
        <v>1962.0331000000001</v>
      </c>
      <c r="I1975" t="s">
        <v>189</v>
      </c>
      <c r="J1975">
        <v>0.05</v>
      </c>
      <c r="K1975">
        <v>1965.888557</v>
      </c>
      <c r="L1975">
        <v>0.10197100000000001</v>
      </c>
      <c r="M1975">
        <v>2.7994569999999999</v>
      </c>
      <c r="N1975">
        <v>0.109837</v>
      </c>
      <c r="O1975">
        <v>10.555394</v>
      </c>
      <c r="P1975">
        <v>1.6664999999999999E-2</v>
      </c>
    </row>
    <row r="1976" spans="1:16" x14ac:dyDescent="0.2">
      <c r="A1976" t="s">
        <v>13</v>
      </c>
      <c r="B1976">
        <v>447</v>
      </c>
      <c r="C1976">
        <v>462</v>
      </c>
      <c r="D1976" t="s">
        <v>703</v>
      </c>
      <c r="G1976">
        <v>13</v>
      </c>
      <c r="H1976">
        <v>1962.0331000000001</v>
      </c>
      <c r="I1976" t="s">
        <v>189</v>
      </c>
      <c r="J1976">
        <v>0.5</v>
      </c>
      <c r="K1976">
        <v>1967.211671</v>
      </c>
      <c r="L1976">
        <v>0.16936000000000001</v>
      </c>
      <c r="M1976">
        <v>4.1225709999999998</v>
      </c>
      <c r="N1976">
        <v>0.174209</v>
      </c>
      <c r="O1976">
        <v>10.536201</v>
      </c>
      <c r="P1976">
        <v>7.2509999999999996E-3</v>
      </c>
    </row>
    <row r="1977" spans="1:16" x14ac:dyDescent="0.2">
      <c r="A1977" t="s">
        <v>13</v>
      </c>
      <c r="B1977">
        <v>447</v>
      </c>
      <c r="C1977">
        <v>462</v>
      </c>
      <c r="D1977" t="s">
        <v>703</v>
      </c>
      <c r="G1977">
        <v>13</v>
      </c>
      <c r="H1977">
        <v>1962.0331000000001</v>
      </c>
      <c r="I1977" t="s">
        <v>189</v>
      </c>
      <c r="J1977">
        <v>5</v>
      </c>
      <c r="K1977">
        <v>1968.2447239999999</v>
      </c>
      <c r="L1977">
        <v>3.4616000000000001E-2</v>
      </c>
      <c r="M1977">
        <v>5.1556249999999997</v>
      </c>
      <c r="N1977">
        <v>5.3518999999999997E-2</v>
      </c>
      <c r="O1977">
        <v>10.561771999999999</v>
      </c>
      <c r="P1977">
        <v>4.4149999999999997E-3</v>
      </c>
    </row>
    <row r="1978" spans="1:16" x14ac:dyDescent="0.2">
      <c r="A1978" t="s">
        <v>13</v>
      </c>
      <c r="B1978">
        <v>447</v>
      </c>
      <c r="C1978">
        <v>462</v>
      </c>
      <c r="D1978" t="s">
        <v>703</v>
      </c>
      <c r="G1978">
        <v>13</v>
      </c>
      <c r="H1978">
        <v>1962.0331000000001</v>
      </c>
      <c r="I1978" t="s">
        <v>189</v>
      </c>
      <c r="J1978">
        <v>50.000003999999997</v>
      </c>
      <c r="K1978">
        <v>1969.475463</v>
      </c>
      <c r="L1978">
        <v>0.14441100000000001</v>
      </c>
      <c r="M1978">
        <v>6.3863630000000002</v>
      </c>
      <c r="N1978">
        <v>0.15006900000000001</v>
      </c>
      <c r="O1978">
        <v>10.494501</v>
      </c>
      <c r="P1978">
        <v>1.6500999999999998E-2</v>
      </c>
    </row>
    <row r="1979" spans="1:16" x14ac:dyDescent="0.2">
      <c r="A1979" t="s">
        <v>13</v>
      </c>
      <c r="B1979">
        <v>447</v>
      </c>
      <c r="C1979">
        <v>462</v>
      </c>
      <c r="D1979" t="s">
        <v>703</v>
      </c>
      <c r="G1979">
        <v>13</v>
      </c>
      <c r="H1979">
        <v>1962.0331000000001</v>
      </c>
      <c r="I1979" t="s">
        <v>38</v>
      </c>
      <c r="J1979">
        <v>0</v>
      </c>
      <c r="K1979">
        <v>1963.089099</v>
      </c>
      <c r="L1979">
        <v>4.0815999999999998E-2</v>
      </c>
      <c r="M1979">
        <v>0</v>
      </c>
      <c r="N1979">
        <v>0</v>
      </c>
      <c r="O1979">
        <v>10.539897</v>
      </c>
      <c r="P1979">
        <v>9.7129999999999994E-3</v>
      </c>
    </row>
    <row r="1980" spans="1:16" x14ac:dyDescent="0.2">
      <c r="A1980" t="s">
        <v>13</v>
      </c>
      <c r="B1980">
        <v>447</v>
      </c>
      <c r="C1980">
        <v>462</v>
      </c>
      <c r="D1980" t="s">
        <v>703</v>
      </c>
      <c r="G1980">
        <v>13</v>
      </c>
      <c r="H1980">
        <v>1962.0331000000001</v>
      </c>
      <c r="I1980" t="s">
        <v>38</v>
      </c>
      <c r="J1980">
        <v>0.05</v>
      </c>
      <c r="K1980">
        <v>1965.8783519999999</v>
      </c>
      <c r="L1980">
        <v>9.1426999999999994E-2</v>
      </c>
      <c r="M1980">
        <v>2.789253</v>
      </c>
      <c r="N1980">
        <v>0.10012500000000001</v>
      </c>
      <c r="O1980">
        <v>10.534084</v>
      </c>
      <c r="P1980">
        <v>1.3786E-2</v>
      </c>
    </row>
    <row r="1981" spans="1:16" x14ac:dyDescent="0.2">
      <c r="A1981" t="s">
        <v>13</v>
      </c>
      <c r="B1981">
        <v>447</v>
      </c>
      <c r="C1981">
        <v>462</v>
      </c>
      <c r="D1981" t="s">
        <v>703</v>
      </c>
      <c r="G1981">
        <v>13</v>
      </c>
      <c r="H1981">
        <v>1962.0331000000001</v>
      </c>
      <c r="I1981" t="s">
        <v>38</v>
      </c>
      <c r="J1981">
        <v>0.5</v>
      </c>
      <c r="K1981">
        <v>1967.075094</v>
      </c>
      <c r="L1981">
        <v>0.188087</v>
      </c>
      <c r="M1981">
        <v>3.9859939999999998</v>
      </c>
      <c r="N1981">
        <v>0.192464</v>
      </c>
      <c r="O1981">
        <v>10.516826999999999</v>
      </c>
      <c r="P1981">
        <v>1.6789999999999999E-2</v>
      </c>
    </row>
    <row r="1982" spans="1:16" x14ac:dyDescent="0.2">
      <c r="A1982" t="s">
        <v>13</v>
      </c>
      <c r="B1982">
        <v>447</v>
      </c>
      <c r="C1982">
        <v>462</v>
      </c>
      <c r="D1982" t="s">
        <v>703</v>
      </c>
      <c r="G1982">
        <v>13</v>
      </c>
      <c r="H1982">
        <v>1962.0331000000001</v>
      </c>
      <c r="I1982" t="s">
        <v>38</v>
      </c>
      <c r="J1982">
        <v>5</v>
      </c>
      <c r="K1982">
        <v>1968.2981239999999</v>
      </c>
      <c r="L1982">
        <v>6.8279999999999993E-2</v>
      </c>
      <c r="M1982">
        <v>5.2090249999999996</v>
      </c>
      <c r="N1982">
        <v>7.9549999999999996E-2</v>
      </c>
      <c r="O1982">
        <v>10.531936</v>
      </c>
      <c r="P1982">
        <v>1.0357E-2</v>
      </c>
    </row>
    <row r="1983" spans="1:16" x14ac:dyDescent="0.2">
      <c r="A1983" t="s">
        <v>13</v>
      </c>
      <c r="B1983">
        <v>447</v>
      </c>
      <c r="C1983">
        <v>462</v>
      </c>
      <c r="D1983" t="s">
        <v>703</v>
      </c>
      <c r="G1983">
        <v>13</v>
      </c>
      <c r="H1983">
        <v>1962.0331000000001</v>
      </c>
      <c r="I1983" t="s">
        <v>38</v>
      </c>
      <c r="J1983">
        <v>50.000003999999997</v>
      </c>
      <c r="K1983">
        <v>1969.533383</v>
      </c>
      <c r="L1983">
        <v>7.7162999999999995E-2</v>
      </c>
      <c r="M1983">
        <v>6.4442830000000004</v>
      </c>
      <c r="N1983">
        <v>8.7293999999999997E-2</v>
      </c>
      <c r="O1983">
        <v>10.523244</v>
      </c>
      <c r="P1983">
        <v>1.6907999999999999E-2</v>
      </c>
    </row>
    <row r="1984" spans="1:16" x14ac:dyDescent="0.2">
      <c r="A1984" t="s">
        <v>13</v>
      </c>
      <c r="B1984">
        <v>448</v>
      </c>
      <c r="C1984">
        <v>462</v>
      </c>
      <c r="D1984" t="s">
        <v>704</v>
      </c>
      <c r="G1984">
        <v>12</v>
      </c>
      <c r="H1984">
        <v>1848.9490000000001</v>
      </c>
      <c r="I1984" t="s">
        <v>189</v>
      </c>
      <c r="J1984">
        <v>0</v>
      </c>
      <c r="K1984">
        <v>1849.9958200000001</v>
      </c>
      <c r="L1984">
        <v>2.0646000000000001E-2</v>
      </c>
      <c r="M1984">
        <v>0</v>
      </c>
      <c r="N1984">
        <v>0</v>
      </c>
      <c r="O1984">
        <v>10.226355999999999</v>
      </c>
      <c r="P1984">
        <v>1.2237E-2</v>
      </c>
    </row>
    <row r="1985" spans="1:16" x14ac:dyDescent="0.2">
      <c r="A1985" t="s">
        <v>13</v>
      </c>
      <c r="B1985">
        <v>448</v>
      </c>
      <c r="C1985">
        <v>462</v>
      </c>
      <c r="D1985" t="s">
        <v>704</v>
      </c>
      <c r="G1985">
        <v>12</v>
      </c>
      <c r="H1985">
        <v>1848.9490000000001</v>
      </c>
      <c r="I1985" t="s">
        <v>189</v>
      </c>
      <c r="J1985">
        <v>0.05</v>
      </c>
      <c r="K1985">
        <v>1852.3118360000001</v>
      </c>
      <c r="L1985">
        <v>7.0370000000000002E-2</v>
      </c>
      <c r="M1985">
        <v>2.3160159999999999</v>
      </c>
      <c r="N1985">
        <v>7.3335999999999998E-2</v>
      </c>
      <c r="O1985">
        <v>10.242475000000001</v>
      </c>
      <c r="P1985">
        <v>1.8716E-2</v>
      </c>
    </row>
    <row r="1986" spans="1:16" x14ac:dyDescent="0.2">
      <c r="A1986" t="s">
        <v>13</v>
      </c>
      <c r="B1986">
        <v>448</v>
      </c>
      <c r="C1986">
        <v>462</v>
      </c>
      <c r="D1986" t="s">
        <v>704</v>
      </c>
      <c r="G1986">
        <v>12</v>
      </c>
      <c r="H1986">
        <v>1848.9490000000001</v>
      </c>
      <c r="I1986" t="s">
        <v>189</v>
      </c>
      <c r="J1986">
        <v>0.5</v>
      </c>
      <c r="K1986">
        <v>1853.3937820000001</v>
      </c>
      <c r="L1986">
        <v>2.8549999999999999E-2</v>
      </c>
      <c r="M1986">
        <v>3.397961</v>
      </c>
      <c r="N1986">
        <v>3.5233E-2</v>
      </c>
      <c r="O1986">
        <v>10.219346</v>
      </c>
      <c r="P1986">
        <v>3.2889999999999998E-3</v>
      </c>
    </row>
    <row r="1987" spans="1:16" x14ac:dyDescent="0.2">
      <c r="A1987" t="s">
        <v>13</v>
      </c>
      <c r="B1987">
        <v>448</v>
      </c>
      <c r="C1987">
        <v>462</v>
      </c>
      <c r="D1987" t="s">
        <v>704</v>
      </c>
      <c r="G1987">
        <v>12</v>
      </c>
      <c r="H1987">
        <v>1848.9490000000001</v>
      </c>
      <c r="I1987" t="s">
        <v>189</v>
      </c>
      <c r="J1987">
        <v>5</v>
      </c>
      <c r="K1987">
        <v>1854.5317910000001</v>
      </c>
      <c r="L1987">
        <v>3.3126999999999997E-2</v>
      </c>
      <c r="M1987">
        <v>4.535971</v>
      </c>
      <c r="N1987">
        <v>3.9033999999999999E-2</v>
      </c>
      <c r="O1987">
        <v>10.250099000000001</v>
      </c>
      <c r="P1987">
        <v>5.4710000000000002E-3</v>
      </c>
    </row>
    <row r="1988" spans="1:16" x14ac:dyDescent="0.2">
      <c r="A1988" t="s">
        <v>13</v>
      </c>
      <c r="B1988">
        <v>448</v>
      </c>
      <c r="C1988">
        <v>462</v>
      </c>
      <c r="D1988" t="s">
        <v>704</v>
      </c>
      <c r="G1988">
        <v>12</v>
      </c>
      <c r="H1988">
        <v>1848.9490000000001</v>
      </c>
      <c r="I1988" t="s">
        <v>189</v>
      </c>
      <c r="J1988">
        <v>50.000003999999997</v>
      </c>
      <c r="K1988">
        <v>1855.74901</v>
      </c>
      <c r="L1988">
        <v>2.3508999999999999E-2</v>
      </c>
      <c r="M1988">
        <v>5.7531889999999999</v>
      </c>
      <c r="N1988">
        <v>3.1288000000000003E-2</v>
      </c>
      <c r="O1988">
        <v>10.182331</v>
      </c>
      <c r="P1988">
        <v>1.2563E-2</v>
      </c>
    </row>
    <row r="1989" spans="1:16" x14ac:dyDescent="0.2">
      <c r="A1989" t="s">
        <v>13</v>
      </c>
      <c r="B1989">
        <v>448</v>
      </c>
      <c r="C1989">
        <v>462</v>
      </c>
      <c r="D1989" t="s">
        <v>704</v>
      </c>
      <c r="G1989">
        <v>12</v>
      </c>
      <c r="H1989">
        <v>1848.9490000000001</v>
      </c>
      <c r="I1989" t="s">
        <v>38</v>
      </c>
      <c r="J1989">
        <v>0</v>
      </c>
      <c r="K1989">
        <v>1849.9958200000001</v>
      </c>
      <c r="L1989">
        <v>2.0646000000000001E-2</v>
      </c>
      <c r="M1989">
        <v>0</v>
      </c>
      <c r="N1989">
        <v>0</v>
      </c>
      <c r="O1989">
        <v>10.226355999999999</v>
      </c>
      <c r="P1989">
        <v>1.2237E-2</v>
      </c>
    </row>
    <row r="1990" spans="1:16" x14ac:dyDescent="0.2">
      <c r="A1990" t="s">
        <v>13</v>
      </c>
      <c r="B1990">
        <v>448</v>
      </c>
      <c r="C1990">
        <v>462</v>
      </c>
      <c r="D1990" t="s">
        <v>704</v>
      </c>
      <c r="G1990">
        <v>12</v>
      </c>
      <c r="H1990">
        <v>1848.9490000000001</v>
      </c>
      <c r="I1990" t="s">
        <v>38</v>
      </c>
      <c r="J1990">
        <v>0.05</v>
      </c>
      <c r="K1990">
        <v>1852.260325</v>
      </c>
      <c r="L1990">
        <v>3.5493999999999998E-2</v>
      </c>
      <c r="M1990">
        <v>2.2645050000000002</v>
      </c>
      <c r="N1990">
        <v>4.1062000000000001E-2</v>
      </c>
      <c r="O1990">
        <v>10.228621</v>
      </c>
      <c r="P1990">
        <v>1.1072E-2</v>
      </c>
    </row>
    <row r="1991" spans="1:16" x14ac:dyDescent="0.2">
      <c r="A1991" t="s">
        <v>13</v>
      </c>
      <c r="B1991">
        <v>448</v>
      </c>
      <c r="C1991">
        <v>462</v>
      </c>
      <c r="D1991" t="s">
        <v>704</v>
      </c>
      <c r="G1991">
        <v>12</v>
      </c>
      <c r="H1991">
        <v>1848.9490000000001</v>
      </c>
      <c r="I1991" t="s">
        <v>38</v>
      </c>
      <c r="J1991">
        <v>0.5</v>
      </c>
      <c r="K1991">
        <v>1853.337229</v>
      </c>
      <c r="L1991">
        <v>3.0192E-2</v>
      </c>
      <c r="M1991">
        <v>3.3414090000000001</v>
      </c>
      <c r="N1991">
        <v>3.6575999999999997E-2</v>
      </c>
      <c r="O1991">
        <v>10.211399</v>
      </c>
      <c r="P1991">
        <v>1.4579E-2</v>
      </c>
    </row>
    <row r="1992" spans="1:16" x14ac:dyDescent="0.2">
      <c r="A1992" t="s">
        <v>13</v>
      </c>
      <c r="B1992">
        <v>448</v>
      </c>
      <c r="C1992">
        <v>462</v>
      </c>
      <c r="D1992" t="s">
        <v>704</v>
      </c>
      <c r="G1992">
        <v>12</v>
      </c>
      <c r="H1992">
        <v>1848.9490000000001</v>
      </c>
      <c r="I1992" t="s">
        <v>38</v>
      </c>
      <c r="J1992">
        <v>5</v>
      </c>
      <c r="K1992">
        <v>1854.426164</v>
      </c>
      <c r="L1992">
        <v>6.0151000000000003E-2</v>
      </c>
      <c r="M1992">
        <v>4.4303439999999998</v>
      </c>
      <c r="N1992">
        <v>6.3594999999999999E-2</v>
      </c>
      <c r="O1992">
        <v>10.221982000000001</v>
      </c>
      <c r="P1992">
        <v>1.2505E-2</v>
      </c>
    </row>
    <row r="1993" spans="1:16" x14ac:dyDescent="0.2">
      <c r="A1993" t="s">
        <v>13</v>
      </c>
      <c r="B1993">
        <v>448</v>
      </c>
      <c r="C1993">
        <v>462</v>
      </c>
      <c r="D1993" t="s">
        <v>704</v>
      </c>
      <c r="G1993">
        <v>12</v>
      </c>
      <c r="H1993">
        <v>1848.9490000000001</v>
      </c>
      <c r="I1993" t="s">
        <v>38</v>
      </c>
      <c r="J1993">
        <v>50.000003999999997</v>
      </c>
      <c r="K1993">
        <v>1855.693244</v>
      </c>
      <c r="L1993">
        <v>6.6713999999999996E-2</v>
      </c>
      <c r="M1993">
        <v>5.6974239999999998</v>
      </c>
      <c r="N1993">
        <v>6.9834999999999994E-2</v>
      </c>
      <c r="O1993">
        <v>10.216531</v>
      </c>
      <c r="P1993">
        <v>1.5706999999999999E-2</v>
      </c>
    </row>
    <row r="1994" spans="1:16" x14ac:dyDescent="0.2">
      <c r="A1994" t="s">
        <v>13</v>
      </c>
      <c r="B1994">
        <v>448</v>
      </c>
      <c r="C1994">
        <v>464</v>
      </c>
      <c r="D1994" t="s">
        <v>705</v>
      </c>
      <c r="G1994">
        <v>14</v>
      </c>
      <c r="H1994">
        <v>2075.1172000000001</v>
      </c>
      <c r="I1994" t="s">
        <v>189</v>
      </c>
      <c r="J1994">
        <v>0</v>
      </c>
      <c r="K1994">
        <v>2076.246819</v>
      </c>
      <c r="L1994">
        <v>4.4409999999999998E-2</v>
      </c>
      <c r="M1994">
        <v>0</v>
      </c>
      <c r="N1994">
        <v>0</v>
      </c>
      <c r="O1994">
        <v>13.617903999999999</v>
      </c>
      <c r="P1994">
        <v>4.4840000000000001E-3</v>
      </c>
    </row>
    <row r="1995" spans="1:16" x14ac:dyDescent="0.2">
      <c r="A1995" t="s">
        <v>13</v>
      </c>
      <c r="B1995">
        <v>448</v>
      </c>
      <c r="C1995">
        <v>464</v>
      </c>
      <c r="D1995" t="s">
        <v>705</v>
      </c>
      <c r="G1995">
        <v>14</v>
      </c>
      <c r="H1995">
        <v>2075.1172000000001</v>
      </c>
      <c r="I1995" t="s">
        <v>189</v>
      </c>
      <c r="J1995">
        <v>0.05</v>
      </c>
      <c r="K1995">
        <v>2078.5038399999999</v>
      </c>
      <c r="L1995">
        <v>6.8394999999999997E-2</v>
      </c>
      <c r="M1995">
        <v>2.2570209999999999</v>
      </c>
      <c r="N1995">
        <v>8.1547999999999995E-2</v>
      </c>
      <c r="O1995">
        <v>13.652751</v>
      </c>
      <c r="P1995">
        <v>1.9061000000000002E-2</v>
      </c>
    </row>
    <row r="1996" spans="1:16" x14ac:dyDescent="0.2">
      <c r="A1996" t="s">
        <v>13</v>
      </c>
      <c r="B1996">
        <v>448</v>
      </c>
      <c r="C1996">
        <v>464</v>
      </c>
      <c r="D1996" t="s">
        <v>705</v>
      </c>
      <c r="G1996">
        <v>14</v>
      </c>
      <c r="H1996">
        <v>2075.1172000000001</v>
      </c>
      <c r="I1996" t="s">
        <v>189</v>
      </c>
      <c r="J1996">
        <v>0.5</v>
      </c>
      <c r="K1996">
        <v>2079.5924260000002</v>
      </c>
      <c r="L1996">
        <v>6.7963999999999997E-2</v>
      </c>
      <c r="M1996">
        <v>3.3456070000000002</v>
      </c>
      <c r="N1996">
        <v>8.1186999999999995E-2</v>
      </c>
      <c r="O1996">
        <v>13.628288</v>
      </c>
      <c r="P1996">
        <v>1.9165000000000001E-2</v>
      </c>
    </row>
    <row r="1997" spans="1:16" x14ac:dyDescent="0.2">
      <c r="A1997" t="s">
        <v>13</v>
      </c>
      <c r="B1997">
        <v>448</v>
      </c>
      <c r="C1997">
        <v>464</v>
      </c>
      <c r="D1997" t="s">
        <v>705</v>
      </c>
      <c r="G1997">
        <v>14</v>
      </c>
      <c r="H1997">
        <v>2075.1172000000001</v>
      </c>
      <c r="I1997" t="s">
        <v>189</v>
      </c>
      <c r="J1997">
        <v>5</v>
      </c>
      <c r="K1997">
        <v>2080.6603449999998</v>
      </c>
      <c r="L1997">
        <v>0.16542000000000001</v>
      </c>
      <c r="M1997">
        <v>4.4135260000000001</v>
      </c>
      <c r="N1997">
        <v>0.17127800000000001</v>
      </c>
      <c r="O1997">
        <v>13.682254</v>
      </c>
      <c r="P1997">
        <v>2.0677999999999998E-2</v>
      </c>
    </row>
    <row r="1998" spans="1:16" x14ac:dyDescent="0.2">
      <c r="A1998" t="s">
        <v>13</v>
      </c>
      <c r="B1998">
        <v>448</v>
      </c>
      <c r="C1998">
        <v>464</v>
      </c>
      <c r="D1998" t="s">
        <v>705</v>
      </c>
      <c r="G1998">
        <v>14</v>
      </c>
      <c r="H1998">
        <v>2075.1172000000001</v>
      </c>
      <c r="I1998" t="s">
        <v>189</v>
      </c>
      <c r="J1998">
        <v>50.000003999999997</v>
      </c>
      <c r="K1998">
        <v>2082.1399249999999</v>
      </c>
      <c r="L1998">
        <v>2.4166E-2</v>
      </c>
      <c r="M1998">
        <v>5.8931050000000003</v>
      </c>
      <c r="N1998">
        <v>5.0559E-2</v>
      </c>
      <c r="O1998">
        <v>13.602449</v>
      </c>
      <c r="P1998">
        <v>8.7989999999999995E-3</v>
      </c>
    </row>
    <row r="1999" spans="1:16" x14ac:dyDescent="0.2">
      <c r="A1999" t="s">
        <v>13</v>
      </c>
      <c r="B1999">
        <v>448</v>
      </c>
      <c r="C1999">
        <v>464</v>
      </c>
      <c r="D1999" t="s">
        <v>705</v>
      </c>
      <c r="G1999">
        <v>14</v>
      </c>
      <c r="H1999">
        <v>2075.1172000000001</v>
      </c>
      <c r="I1999" t="s">
        <v>38</v>
      </c>
      <c r="J1999">
        <v>0</v>
      </c>
      <c r="K1999">
        <v>2076.246819</v>
      </c>
      <c r="L1999">
        <v>4.4409999999999998E-2</v>
      </c>
      <c r="M1999">
        <v>0</v>
      </c>
      <c r="N1999">
        <v>0</v>
      </c>
      <c r="O1999">
        <v>13.617903999999999</v>
      </c>
      <c r="P1999">
        <v>4.4840000000000001E-3</v>
      </c>
    </row>
    <row r="2000" spans="1:16" x14ac:dyDescent="0.2">
      <c r="A2000" t="s">
        <v>13</v>
      </c>
      <c r="B2000">
        <v>448</v>
      </c>
      <c r="C2000">
        <v>464</v>
      </c>
      <c r="D2000" t="s">
        <v>705</v>
      </c>
      <c r="G2000">
        <v>14</v>
      </c>
      <c r="H2000">
        <v>2075.1172000000001</v>
      </c>
      <c r="I2000" t="s">
        <v>38</v>
      </c>
      <c r="J2000">
        <v>0.05</v>
      </c>
      <c r="K2000">
        <v>2078.4421689999999</v>
      </c>
      <c r="L2000">
        <v>5.3379999999999997E-2</v>
      </c>
      <c r="M2000">
        <v>2.1953499999999999</v>
      </c>
      <c r="N2000">
        <v>6.9438E-2</v>
      </c>
      <c r="O2000">
        <v>13.617137</v>
      </c>
      <c r="P2000">
        <v>1.8519000000000001E-2</v>
      </c>
    </row>
    <row r="2001" spans="1:16" x14ac:dyDescent="0.2">
      <c r="A2001" t="s">
        <v>13</v>
      </c>
      <c r="B2001">
        <v>448</v>
      </c>
      <c r="C2001">
        <v>464</v>
      </c>
      <c r="D2001" t="s">
        <v>705</v>
      </c>
      <c r="G2001">
        <v>14</v>
      </c>
      <c r="H2001">
        <v>2075.1172000000001</v>
      </c>
      <c r="I2001" t="s">
        <v>38</v>
      </c>
      <c r="J2001">
        <v>0.5</v>
      </c>
      <c r="K2001">
        <v>2079.4782279999999</v>
      </c>
      <c r="L2001">
        <v>6.5320000000000003E-2</v>
      </c>
      <c r="M2001">
        <v>3.2314090000000002</v>
      </c>
      <c r="N2001">
        <v>7.8987000000000002E-2</v>
      </c>
      <c r="O2001">
        <v>13.60069</v>
      </c>
      <c r="P2001">
        <v>5.1999999999999995E-4</v>
      </c>
    </row>
    <row r="2002" spans="1:16" x14ac:dyDescent="0.2">
      <c r="A2002" t="s">
        <v>13</v>
      </c>
      <c r="B2002">
        <v>448</v>
      </c>
      <c r="C2002">
        <v>464</v>
      </c>
      <c r="D2002" t="s">
        <v>705</v>
      </c>
      <c r="G2002">
        <v>14</v>
      </c>
      <c r="H2002">
        <v>2075.1172000000001</v>
      </c>
      <c r="I2002" t="s">
        <v>38</v>
      </c>
      <c r="J2002">
        <v>5</v>
      </c>
      <c r="K2002">
        <v>2080.7046810000002</v>
      </c>
      <c r="L2002">
        <v>9.7625000000000003E-2</v>
      </c>
      <c r="M2002">
        <v>4.4578610000000003</v>
      </c>
      <c r="N2002">
        <v>0.107251</v>
      </c>
      <c r="O2002">
        <v>13.635778</v>
      </c>
      <c r="P2002">
        <v>1.4189999999999999E-2</v>
      </c>
    </row>
    <row r="2003" spans="1:16" x14ac:dyDescent="0.2">
      <c r="A2003" t="s">
        <v>13</v>
      </c>
      <c r="B2003">
        <v>448</v>
      </c>
      <c r="C2003">
        <v>464</v>
      </c>
      <c r="D2003" t="s">
        <v>705</v>
      </c>
      <c r="G2003">
        <v>14</v>
      </c>
      <c r="H2003">
        <v>2075.1172000000001</v>
      </c>
      <c r="I2003" t="s">
        <v>38</v>
      </c>
      <c r="J2003">
        <v>50.000003999999997</v>
      </c>
      <c r="K2003">
        <v>2082.098485</v>
      </c>
      <c r="L2003">
        <v>5.6098000000000002E-2</v>
      </c>
      <c r="M2003">
        <v>5.8516659999999998</v>
      </c>
      <c r="N2003">
        <v>7.1549000000000001E-2</v>
      </c>
      <c r="O2003">
        <v>13.619221</v>
      </c>
      <c r="P2003">
        <v>1.2387E-2</v>
      </c>
    </row>
    <row r="2004" spans="1:16" x14ac:dyDescent="0.2">
      <c r="A2004" t="s">
        <v>13</v>
      </c>
      <c r="B2004">
        <v>459</v>
      </c>
      <c r="C2004">
        <v>470</v>
      </c>
      <c r="D2004" t="s">
        <v>706</v>
      </c>
      <c r="G2004">
        <v>9</v>
      </c>
      <c r="H2004">
        <v>1385.7464</v>
      </c>
      <c r="I2004" t="s">
        <v>189</v>
      </c>
      <c r="J2004">
        <v>0</v>
      </c>
      <c r="K2004">
        <v>1386.421885</v>
      </c>
      <c r="L2004">
        <v>3.2925000000000003E-2</v>
      </c>
      <c r="M2004">
        <v>0</v>
      </c>
      <c r="N2004">
        <v>0</v>
      </c>
      <c r="O2004">
        <v>15.278342</v>
      </c>
      <c r="P2004">
        <v>7.2979999999999998E-3</v>
      </c>
    </row>
    <row r="2005" spans="1:16" x14ac:dyDescent="0.2">
      <c r="A2005" t="s">
        <v>13</v>
      </c>
      <c r="B2005">
        <v>459</v>
      </c>
      <c r="C2005">
        <v>470</v>
      </c>
      <c r="D2005" t="s">
        <v>706</v>
      </c>
      <c r="G2005">
        <v>9</v>
      </c>
      <c r="H2005">
        <v>1385.7464</v>
      </c>
      <c r="I2005" t="s">
        <v>189</v>
      </c>
      <c r="J2005">
        <v>0.05</v>
      </c>
      <c r="K2005">
        <v>1386.911118</v>
      </c>
      <c r="L2005">
        <v>2.4278999999999998E-2</v>
      </c>
      <c r="M2005">
        <v>0.489234</v>
      </c>
      <c r="N2005">
        <v>4.0909000000000001E-2</v>
      </c>
      <c r="O2005">
        <v>15.311605999999999</v>
      </c>
      <c r="P2005">
        <v>2.4438999999999999E-2</v>
      </c>
    </row>
    <row r="2006" spans="1:16" x14ac:dyDescent="0.2">
      <c r="A2006" t="s">
        <v>13</v>
      </c>
      <c r="B2006">
        <v>459</v>
      </c>
      <c r="C2006">
        <v>470</v>
      </c>
      <c r="D2006" t="s">
        <v>706</v>
      </c>
      <c r="G2006">
        <v>9</v>
      </c>
      <c r="H2006">
        <v>1385.7464</v>
      </c>
      <c r="I2006" t="s">
        <v>189</v>
      </c>
      <c r="J2006">
        <v>0.5</v>
      </c>
      <c r="K2006">
        <v>1386.9034449999999</v>
      </c>
      <c r="L2006">
        <v>2.4523E-2</v>
      </c>
      <c r="M2006">
        <v>0.48155999999999999</v>
      </c>
      <c r="N2006">
        <v>4.1052999999999999E-2</v>
      </c>
      <c r="O2006">
        <v>15.293934999999999</v>
      </c>
      <c r="P2006">
        <v>9.2069999999999999E-3</v>
      </c>
    </row>
    <row r="2007" spans="1:16" x14ac:dyDescent="0.2">
      <c r="A2007" t="s">
        <v>13</v>
      </c>
      <c r="B2007">
        <v>459</v>
      </c>
      <c r="C2007">
        <v>470</v>
      </c>
      <c r="D2007" t="s">
        <v>706</v>
      </c>
      <c r="G2007">
        <v>9</v>
      </c>
      <c r="H2007">
        <v>1385.7464</v>
      </c>
      <c r="I2007" t="s">
        <v>189</v>
      </c>
      <c r="J2007">
        <v>5</v>
      </c>
      <c r="K2007">
        <v>1387.4891319999999</v>
      </c>
      <c r="L2007">
        <v>4.3210999999999999E-2</v>
      </c>
      <c r="M2007">
        <v>1.067248</v>
      </c>
      <c r="N2007">
        <v>5.4324999999999998E-2</v>
      </c>
      <c r="O2007">
        <v>15.347443999999999</v>
      </c>
      <c r="P2007">
        <v>2.5735000000000001E-2</v>
      </c>
    </row>
    <row r="2008" spans="1:16" x14ac:dyDescent="0.2">
      <c r="A2008" t="s">
        <v>13</v>
      </c>
      <c r="B2008">
        <v>459</v>
      </c>
      <c r="C2008">
        <v>470</v>
      </c>
      <c r="D2008" t="s">
        <v>706</v>
      </c>
      <c r="G2008">
        <v>9</v>
      </c>
      <c r="H2008">
        <v>1385.7464</v>
      </c>
      <c r="I2008" t="s">
        <v>189</v>
      </c>
      <c r="J2008">
        <v>50.000003999999997</v>
      </c>
      <c r="K2008">
        <v>1388.591165</v>
      </c>
      <c r="L2008">
        <v>4.9260999999999999E-2</v>
      </c>
      <c r="M2008">
        <v>2.1692809999999998</v>
      </c>
      <c r="N2008">
        <v>5.9250999999999998E-2</v>
      </c>
      <c r="O2008">
        <v>15.296690999999999</v>
      </c>
      <c r="P2008">
        <v>9.2689999999999995E-3</v>
      </c>
    </row>
    <row r="2009" spans="1:16" x14ac:dyDescent="0.2">
      <c r="A2009" t="s">
        <v>13</v>
      </c>
      <c r="B2009">
        <v>459</v>
      </c>
      <c r="C2009">
        <v>470</v>
      </c>
      <c r="D2009" t="s">
        <v>706</v>
      </c>
      <c r="G2009">
        <v>9</v>
      </c>
      <c r="H2009">
        <v>1385.7464</v>
      </c>
      <c r="I2009" t="s">
        <v>38</v>
      </c>
      <c r="J2009">
        <v>0</v>
      </c>
      <c r="K2009">
        <v>1386.421885</v>
      </c>
      <c r="L2009">
        <v>3.2925000000000003E-2</v>
      </c>
      <c r="M2009">
        <v>0</v>
      </c>
      <c r="N2009">
        <v>0</v>
      </c>
      <c r="O2009">
        <v>15.278342</v>
      </c>
      <c r="P2009">
        <v>7.2979999999999998E-3</v>
      </c>
    </row>
    <row r="2010" spans="1:16" x14ac:dyDescent="0.2">
      <c r="A2010" t="s">
        <v>13</v>
      </c>
      <c r="B2010">
        <v>459</v>
      </c>
      <c r="C2010">
        <v>470</v>
      </c>
      <c r="D2010" t="s">
        <v>706</v>
      </c>
      <c r="G2010">
        <v>9</v>
      </c>
      <c r="H2010">
        <v>1385.7464</v>
      </c>
      <c r="I2010" t="s">
        <v>38</v>
      </c>
      <c r="J2010">
        <v>0.05</v>
      </c>
      <c r="K2010">
        <v>1386.9253229999999</v>
      </c>
      <c r="L2010">
        <v>1.1243E-2</v>
      </c>
      <c r="M2010">
        <v>0.50343800000000005</v>
      </c>
      <c r="N2010">
        <v>3.4791000000000002E-2</v>
      </c>
      <c r="O2010">
        <v>15.294110999999999</v>
      </c>
      <c r="P2010">
        <v>1.5254E-2</v>
      </c>
    </row>
    <row r="2011" spans="1:16" x14ac:dyDescent="0.2">
      <c r="A2011" t="s">
        <v>13</v>
      </c>
      <c r="B2011">
        <v>459</v>
      </c>
      <c r="C2011">
        <v>470</v>
      </c>
      <c r="D2011" t="s">
        <v>706</v>
      </c>
      <c r="G2011">
        <v>9</v>
      </c>
      <c r="H2011">
        <v>1385.7464</v>
      </c>
      <c r="I2011" t="s">
        <v>38</v>
      </c>
      <c r="J2011">
        <v>0.5</v>
      </c>
      <c r="K2011">
        <v>1386.8900040000001</v>
      </c>
      <c r="L2011">
        <v>3.2067999999999999E-2</v>
      </c>
      <c r="M2011">
        <v>0.46811900000000001</v>
      </c>
      <c r="N2011">
        <v>4.5960000000000001E-2</v>
      </c>
      <c r="O2011">
        <v>15.289493999999999</v>
      </c>
      <c r="P2011">
        <v>3.0839999999999999E-3</v>
      </c>
    </row>
    <row r="2012" spans="1:16" x14ac:dyDescent="0.2">
      <c r="A2012" t="s">
        <v>13</v>
      </c>
      <c r="B2012">
        <v>459</v>
      </c>
      <c r="C2012">
        <v>470</v>
      </c>
      <c r="D2012" t="s">
        <v>706</v>
      </c>
      <c r="G2012">
        <v>9</v>
      </c>
      <c r="H2012">
        <v>1385.7464</v>
      </c>
      <c r="I2012" t="s">
        <v>38</v>
      </c>
      <c r="J2012">
        <v>5</v>
      </c>
      <c r="K2012">
        <v>1387.487404</v>
      </c>
      <c r="L2012">
        <v>3.2638E-2</v>
      </c>
      <c r="M2012">
        <v>1.0655190000000001</v>
      </c>
      <c r="N2012">
        <v>4.6359999999999998E-2</v>
      </c>
      <c r="O2012">
        <v>15.334054</v>
      </c>
      <c r="P2012">
        <v>9.2090000000000002E-3</v>
      </c>
    </row>
    <row r="2013" spans="1:16" x14ac:dyDescent="0.2">
      <c r="A2013" t="s">
        <v>13</v>
      </c>
      <c r="B2013">
        <v>459</v>
      </c>
      <c r="C2013">
        <v>470</v>
      </c>
      <c r="D2013" t="s">
        <v>706</v>
      </c>
      <c r="G2013">
        <v>9</v>
      </c>
      <c r="H2013">
        <v>1385.7464</v>
      </c>
      <c r="I2013" t="s">
        <v>38</v>
      </c>
      <c r="J2013">
        <v>50.000003999999997</v>
      </c>
      <c r="K2013">
        <v>1388.5346870000001</v>
      </c>
      <c r="L2013">
        <v>3.9994000000000002E-2</v>
      </c>
      <c r="M2013">
        <v>2.1128019999999998</v>
      </c>
      <c r="N2013">
        <v>5.1803000000000002E-2</v>
      </c>
      <c r="O2013">
        <v>15.297247</v>
      </c>
      <c r="P2013">
        <v>1.3469E-2</v>
      </c>
    </row>
    <row r="2014" spans="1:16" x14ac:dyDescent="0.2">
      <c r="A2014" t="s">
        <v>13</v>
      </c>
      <c r="B2014">
        <v>463</v>
      </c>
      <c r="C2014">
        <v>470</v>
      </c>
      <c r="D2014" t="s">
        <v>707</v>
      </c>
      <c r="G2014">
        <v>6</v>
      </c>
      <c r="H2014">
        <v>833.52440000000001</v>
      </c>
      <c r="I2014" t="s">
        <v>189</v>
      </c>
      <c r="J2014">
        <v>0</v>
      </c>
      <c r="K2014">
        <v>833.94518900000003</v>
      </c>
      <c r="L2014">
        <v>1.6761999999999999E-2</v>
      </c>
      <c r="M2014">
        <v>0</v>
      </c>
      <c r="N2014">
        <v>0</v>
      </c>
      <c r="O2014">
        <v>11.700224</v>
      </c>
      <c r="P2014">
        <v>9.8080000000000007E-3</v>
      </c>
    </row>
    <row r="2015" spans="1:16" x14ac:dyDescent="0.2">
      <c r="A2015" t="s">
        <v>13</v>
      </c>
      <c r="B2015">
        <v>463</v>
      </c>
      <c r="C2015">
        <v>470</v>
      </c>
      <c r="D2015" t="s">
        <v>707</v>
      </c>
      <c r="G2015">
        <v>6</v>
      </c>
      <c r="H2015">
        <v>833.52440000000001</v>
      </c>
      <c r="I2015" t="s">
        <v>189</v>
      </c>
      <c r="J2015">
        <v>0.05</v>
      </c>
      <c r="K2015">
        <v>834.313265</v>
      </c>
      <c r="L2015">
        <v>4.7863999999999997E-2</v>
      </c>
      <c r="M2015">
        <v>0.36807600000000001</v>
      </c>
      <c r="N2015">
        <v>5.0714000000000002E-2</v>
      </c>
      <c r="O2015">
        <v>11.724684999999999</v>
      </c>
      <c r="P2015">
        <v>2.1434999999999999E-2</v>
      </c>
    </row>
    <row r="2016" spans="1:16" x14ac:dyDescent="0.2">
      <c r="A2016" t="s">
        <v>13</v>
      </c>
      <c r="B2016">
        <v>463</v>
      </c>
      <c r="C2016">
        <v>470</v>
      </c>
      <c r="D2016" t="s">
        <v>707</v>
      </c>
      <c r="G2016">
        <v>6</v>
      </c>
      <c r="H2016">
        <v>833.52440000000001</v>
      </c>
      <c r="I2016" t="s">
        <v>189</v>
      </c>
      <c r="J2016">
        <v>0.5</v>
      </c>
      <c r="K2016">
        <v>834.35102800000004</v>
      </c>
      <c r="L2016">
        <v>5.1858000000000001E-2</v>
      </c>
      <c r="M2016">
        <v>0.40583900000000001</v>
      </c>
      <c r="N2016">
        <v>5.45E-2</v>
      </c>
      <c r="O2016">
        <v>11.706033</v>
      </c>
      <c r="P2016">
        <v>1.0146000000000001E-2</v>
      </c>
    </row>
    <row r="2017" spans="1:16" x14ac:dyDescent="0.2">
      <c r="A2017" t="s">
        <v>13</v>
      </c>
      <c r="B2017">
        <v>463</v>
      </c>
      <c r="C2017">
        <v>470</v>
      </c>
      <c r="D2017" t="s">
        <v>707</v>
      </c>
      <c r="G2017">
        <v>6</v>
      </c>
      <c r="H2017">
        <v>833.52440000000001</v>
      </c>
      <c r="I2017" t="s">
        <v>189</v>
      </c>
      <c r="J2017">
        <v>5</v>
      </c>
      <c r="K2017">
        <v>834.63213299999995</v>
      </c>
      <c r="L2017">
        <v>5.5779000000000002E-2</v>
      </c>
      <c r="M2017">
        <v>0.686944</v>
      </c>
      <c r="N2017">
        <v>5.8243000000000003E-2</v>
      </c>
      <c r="O2017">
        <v>11.754007</v>
      </c>
      <c r="P2017">
        <v>1.6712000000000001E-2</v>
      </c>
    </row>
    <row r="2018" spans="1:16" x14ac:dyDescent="0.2">
      <c r="A2018" t="s">
        <v>13</v>
      </c>
      <c r="B2018">
        <v>463</v>
      </c>
      <c r="C2018">
        <v>470</v>
      </c>
      <c r="D2018" t="s">
        <v>707</v>
      </c>
      <c r="G2018">
        <v>6</v>
      </c>
      <c r="H2018">
        <v>833.52440000000001</v>
      </c>
      <c r="I2018" t="s">
        <v>189</v>
      </c>
      <c r="J2018">
        <v>50.000003999999997</v>
      </c>
      <c r="K2018">
        <v>835.46795899999995</v>
      </c>
      <c r="L2018">
        <v>7.5875999999999999E-2</v>
      </c>
      <c r="M2018">
        <v>1.5227710000000001</v>
      </c>
      <c r="N2018">
        <v>7.7704999999999996E-2</v>
      </c>
      <c r="O2018">
        <v>11.676311</v>
      </c>
      <c r="P2018">
        <v>1.6452999999999999E-2</v>
      </c>
    </row>
    <row r="2019" spans="1:16" x14ac:dyDescent="0.2">
      <c r="A2019" t="s">
        <v>13</v>
      </c>
      <c r="B2019">
        <v>463</v>
      </c>
      <c r="C2019">
        <v>470</v>
      </c>
      <c r="D2019" t="s">
        <v>707</v>
      </c>
      <c r="G2019">
        <v>6</v>
      </c>
      <c r="H2019">
        <v>833.52440000000001</v>
      </c>
      <c r="I2019" t="s">
        <v>38</v>
      </c>
      <c r="J2019">
        <v>0</v>
      </c>
      <c r="K2019">
        <v>833.94518900000003</v>
      </c>
      <c r="L2019">
        <v>1.6761999999999999E-2</v>
      </c>
      <c r="M2019">
        <v>0</v>
      </c>
      <c r="N2019">
        <v>0</v>
      </c>
      <c r="O2019">
        <v>11.700224</v>
      </c>
      <c r="P2019">
        <v>9.8080000000000007E-3</v>
      </c>
    </row>
    <row r="2020" spans="1:16" x14ac:dyDescent="0.2">
      <c r="A2020" t="s">
        <v>13</v>
      </c>
      <c r="B2020">
        <v>463</v>
      </c>
      <c r="C2020">
        <v>470</v>
      </c>
      <c r="D2020" t="s">
        <v>707</v>
      </c>
      <c r="G2020">
        <v>6</v>
      </c>
      <c r="H2020">
        <v>833.52440000000001</v>
      </c>
      <c r="I2020" t="s">
        <v>38</v>
      </c>
      <c r="J2020">
        <v>0.05</v>
      </c>
      <c r="K2020">
        <v>834.31364199999996</v>
      </c>
      <c r="L2020">
        <v>6.1883000000000001E-2</v>
      </c>
      <c r="M2020">
        <v>0.36845299999999997</v>
      </c>
      <c r="N2020">
        <v>6.4113000000000003E-2</v>
      </c>
      <c r="O2020">
        <v>11.694566</v>
      </c>
      <c r="P2020">
        <v>1.9222E-2</v>
      </c>
    </row>
    <row r="2021" spans="1:16" x14ac:dyDescent="0.2">
      <c r="A2021" t="s">
        <v>13</v>
      </c>
      <c r="B2021">
        <v>463</v>
      </c>
      <c r="C2021">
        <v>470</v>
      </c>
      <c r="D2021" t="s">
        <v>707</v>
      </c>
      <c r="G2021">
        <v>6</v>
      </c>
      <c r="H2021">
        <v>833.52440000000001</v>
      </c>
      <c r="I2021" t="s">
        <v>38</v>
      </c>
      <c r="J2021">
        <v>0.5</v>
      </c>
      <c r="K2021">
        <v>834.33813099999998</v>
      </c>
      <c r="L2021">
        <v>5.1360999999999997E-2</v>
      </c>
      <c r="M2021">
        <v>0.39294200000000001</v>
      </c>
      <c r="N2021">
        <v>5.4026999999999999E-2</v>
      </c>
      <c r="O2021">
        <v>11.682169</v>
      </c>
      <c r="P2021">
        <v>9.7070000000000004E-3</v>
      </c>
    </row>
    <row r="2022" spans="1:16" x14ac:dyDescent="0.2">
      <c r="A2022" t="s">
        <v>13</v>
      </c>
      <c r="B2022">
        <v>463</v>
      </c>
      <c r="C2022">
        <v>470</v>
      </c>
      <c r="D2022" t="s">
        <v>707</v>
      </c>
      <c r="G2022">
        <v>6</v>
      </c>
      <c r="H2022">
        <v>833.52440000000001</v>
      </c>
      <c r="I2022" t="s">
        <v>38</v>
      </c>
      <c r="J2022">
        <v>5</v>
      </c>
      <c r="K2022">
        <v>834.67704100000003</v>
      </c>
      <c r="L2022">
        <v>4.2446999999999999E-2</v>
      </c>
      <c r="M2022">
        <v>0.73185199999999995</v>
      </c>
      <c r="N2022">
        <v>4.5636999999999997E-2</v>
      </c>
      <c r="O2022">
        <v>11.712895</v>
      </c>
      <c r="P2022">
        <v>1.2377000000000001E-2</v>
      </c>
    </row>
    <row r="2023" spans="1:16" x14ac:dyDescent="0.2">
      <c r="A2023" t="s">
        <v>13</v>
      </c>
      <c r="B2023">
        <v>463</v>
      </c>
      <c r="C2023">
        <v>470</v>
      </c>
      <c r="D2023" t="s">
        <v>707</v>
      </c>
      <c r="G2023">
        <v>6</v>
      </c>
      <c r="H2023">
        <v>833.52440000000001</v>
      </c>
      <c r="I2023" t="s">
        <v>38</v>
      </c>
      <c r="J2023">
        <v>50.000003999999997</v>
      </c>
      <c r="K2023">
        <v>835.36356699999999</v>
      </c>
      <c r="L2023">
        <v>8.8003999999999999E-2</v>
      </c>
      <c r="M2023">
        <v>1.4183779999999999</v>
      </c>
      <c r="N2023">
        <v>8.9585999999999999E-2</v>
      </c>
      <c r="O2023">
        <v>11.69764</v>
      </c>
      <c r="P2023">
        <v>1.5016E-2</v>
      </c>
    </row>
    <row r="2024" spans="1:16" x14ac:dyDescent="0.2">
      <c r="A2024" t="s">
        <v>13</v>
      </c>
      <c r="B2024">
        <v>471</v>
      </c>
      <c r="C2024">
        <v>477</v>
      </c>
      <c r="D2024" t="s">
        <v>708</v>
      </c>
      <c r="G2024">
        <v>6</v>
      </c>
      <c r="H2024">
        <v>733.33630000000005</v>
      </c>
      <c r="I2024" t="s">
        <v>189</v>
      </c>
      <c r="J2024">
        <v>0</v>
      </c>
      <c r="K2024">
        <v>733.61280099999999</v>
      </c>
      <c r="L2024">
        <v>6.9496000000000002E-2</v>
      </c>
      <c r="M2024">
        <v>0</v>
      </c>
      <c r="N2024">
        <v>0</v>
      </c>
      <c r="O2024">
        <v>6.3639109999999999</v>
      </c>
      <c r="P2024">
        <v>1.2453000000000001E-2</v>
      </c>
    </row>
    <row r="2025" spans="1:16" x14ac:dyDescent="0.2">
      <c r="A2025" t="s">
        <v>13</v>
      </c>
      <c r="B2025">
        <v>471</v>
      </c>
      <c r="C2025">
        <v>477</v>
      </c>
      <c r="D2025" t="s">
        <v>708</v>
      </c>
      <c r="G2025">
        <v>6</v>
      </c>
      <c r="H2025">
        <v>733.33630000000005</v>
      </c>
      <c r="I2025" t="s">
        <v>189</v>
      </c>
      <c r="J2025">
        <v>0.05</v>
      </c>
      <c r="K2025">
        <v>734.54272000000003</v>
      </c>
      <c r="L2025">
        <v>0.107103</v>
      </c>
      <c r="M2025">
        <v>0.92991999999999997</v>
      </c>
      <c r="N2025">
        <v>0.12767400000000001</v>
      </c>
      <c r="O2025">
        <v>6.3367880000000003</v>
      </c>
      <c r="P2025">
        <v>1.2616E-2</v>
      </c>
    </row>
    <row r="2026" spans="1:16" x14ac:dyDescent="0.2">
      <c r="A2026" t="s">
        <v>13</v>
      </c>
      <c r="B2026">
        <v>471</v>
      </c>
      <c r="C2026">
        <v>477</v>
      </c>
      <c r="D2026" t="s">
        <v>708</v>
      </c>
      <c r="G2026">
        <v>6</v>
      </c>
      <c r="H2026">
        <v>733.33630000000005</v>
      </c>
      <c r="I2026" t="s">
        <v>189</v>
      </c>
      <c r="J2026">
        <v>0.5</v>
      </c>
      <c r="K2026">
        <v>735.02509799999996</v>
      </c>
      <c r="L2026">
        <v>7.6685000000000003E-2</v>
      </c>
      <c r="M2026">
        <v>1.4122969999999999</v>
      </c>
      <c r="N2026">
        <v>0.103491</v>
      </c>
      <c r="O2026">
        <v>6.3424709999999997</v>
      </c>
      <c r="P2026">
        <v>1.815E-3</v>
      </c>
    </row>
    <row r="2027" spans="1:16" x14ac:dyDescent="0.2">
      <c r="A2027" t="s">
        <v>13</v>
      </c>
      <c r="B2027">
        <v>471</v>
      </c>
      <c r="C2027">
        <v>477</v>
      </c>
      <c r="D2027" t="s">
        <v>708</v>
      </c>
      <c r="G2027">
        <v>6</v>
      </c>
      <c r="H2027">
        <v>733.33630000000005</v>
      </c>
      <c r="I2027" t="s">
        <v>189</v>
      </c>
      <c r="J2027">
        <v>5</v>
      </c>
      <c r="K2027">
        <v>734.97969999999998</v>
      </c>
      <c r="L2027">
        <v>3.2911000000000003E-2</v>
      </c>
      <c r="M2027">
        <v>1.3668990000000001</v>
      </c>
      <c r="N2027">
        <v>7.6895000000000005E-2</v>
      </c>
      <c r="O2027">
        <v>6.3403929999999997</v>
      </c>
      <c r="P2027">
        <v>2.0929999999999998E-3</v>
      </c>
    </row>
    <row r="2028" spans="1:16" x14ac:dyDescent="0.2">
      <c r="A2028" t="s">
        <v>13</v>
      </c>
      <c r="B2028">
        <v>471</v>
      </c>
      <c r="C2028">
        <v>477</v>
      </c>
      <c r="D2028" t="s">
        <v>708</v>
      </c>
      <c r="G2028">
        <v>6</v>
      </c>
      <c r="H2028">
        <v>733.33630000000005</v>
      </c>
      <c r="I2028" t="s">
        <v>189</v>
      </c>
      <c r="J2028">
        <v>50.000003999999997</v>
      </c>
      <c r="K2028">
        <v>734.96258</v>
      </c>
      <c r="L2028">
        <v>6.1763999999999999E-2</v>
      </c>
      <c r="M2028">
        <v>1.3497790000000001</v>
      </c>
      <c r="N2028">
        <v>9.2975000000000002E-2</v>
      </c>
      <c r="O2028">
        <v>6.314019</v>
      </c>
      <c r="P2028">
        <v>9.1850000000000005E-3</v>
      </c>
    </row>
    <row r="2029" spans="1:16" x14ac:dyDescent="0.2">
      <c r="A2029" t="s">
        <v>13</v>
      </c>
      <c r="B2029">
        <v>471</v>
      </c>
      <c r="C2029">
        <v>477</v>
      </c>
      <c r="D2029" t="s">
        <v>708</v>
      </c>
      <c r="G2029">
        <v>6</v>
      </c>
      <c r="H2029">
        <v>733.33630000000005</v>
      </c>
      <c r="I2029" t="s">
        <v>38</v>
      </c>
      <c r="J2029">
        <v>0</v>
      </c>
      <c r="K2029">
        <v>733.61280099999999</v>
      </c>
      <c r="L2029">
        <v>6.9496000000000002E-2</v>
      </c>
      <c r="M2029">
        <v>0</v>
      </c>
      <c r="N2029">
        <v>0</v>
      </c>
      <c r="O2029">
        <v>6.3639109999999999</v>
      </c>
      <c r="P2029">
        <v>1.2453000000000001E-2</v>
      </c>
    </row>
    <row r="2030" spans="1:16" x14ac:dyDescent="0.2">
      <c r="A2030" t="s">
        <v>13</v>
      </c>
      <c r="B2030">
        <v>471</v>
      </c>
      <c r="C2030">
        <v>477</v>
      </c>
      <c r="D2030" t="s">
        <v>708</v>
      </c>
      <c r="G2030">
        <v>6</v>
      </c>
      <c r="H2030">
        <v>733.33630000000005</v>
      </c>
      <c r="I2030" t="s">
        <v>38</v>
      </c>
      <c r="J2030">
        <v>0.05</v>
      </c>
      <c r="K2030">
        <v>734.58475199999998</v>
      </c>
      <c r="L2030">
        <v>2.5139000000000002E-2</v>
      </c>
      <c r="M2030">
        <v>0.97195200000000004</v>
      </c>
      <c r="N2030">
        <v>7.3902999999999996E-2</v>
      </c>
      <c r="O2030">
        <v>6.332624</v>
      </c>
      <c r="P2030">
        <v>6.9940000000000002E-3</v>
      </c>
    </row>
    <row r="2031" spans="1:16" x14ac:dyDescent="0.2">
      <c r="A2031" t="s">
        <v>13</v>
      </c>
      <c r="B2031">
        <v>471</v>
      </c>
      <c r="C2031">
        <v>477</v>
      </c>
      <c r="D2031" t="s">
        <v>708</v>
      </c>
      <c r="G2031">
        <v>6</v>
      </c>
      <c r="H2031">
        <v>733.33630000000005</v>
      </c>
      <c r="I2031" t="s">
        <v>38</v>
      </c>
      <c r="J2031">
        <v>0.5</v>
      </c>
      <c r="K2031">
        <v>735.01445999999999</v>
      </c>
      <c r="L2031">
        <v>1.6707E-2</v>
      </c>
      <c r="M2031">
        <v>1.4016599999999999</v>
      </c>
      <c r="N2031">
        <v>7.1475999999999998E-2</v>
      </c>
      <c r="O2031">
        <v>6.3151719999999996</v>
      </c>
      <c r="P2031">
        <v>4.9449999999999997E-3</v>
      </c>
    </row>
    <row r="2032" spans="1:16" x14ac:dyDescent="0.2">
      <c r="A2032" t="s">
        <v>13</v>
      </c>
      <c r="B2032">
        <v>471</v>
      </c>
      <c r="C2032">
        <v>477</v>
      </c>
      <c r="D2032" t="s">
        <v>708</v>
      </c>
      <c r="G2032">
        <v>6</v>
      </c>
      <c r="H2032">
        <v>733.33630000000005</v>
      </c>
      <c r="I2032" t="s">
        <v>38</v>
      </c>
      <c r="J2032">
        <v>5</v>
      </c>
      <c r="K2032">
        <v>734.98979999999995</v>
      </c>
      <c r="L2032">
        <v>4.7535000000000001E-2</v>
      </c>
      <c r="M2032">
        <v>1.3769990000000001</v>
      </c>
      <c r="N2032">
        <v>8.4197999999999995E-2</v>
      </c>
      <c r="O2032">
        <v>6.3178210000000004</v>
      </c>
      <c r="P2032">
        <v>5.816E-3</v>
      </c>
    </row>
    <row r="2033" spans="1:16" x14ac:dyDescent="0.2">
      <c r="A2033" t="s">
        <v>13</v>
      </c>
      <c r="B2033">
        <v>471</v>
      </c>
      <c r="C2033">
        <v>477</v>
      </c>
      <c r="D2033" t="s">
        <v>708</v>
      </c>
      <c r="G2033">
        <v>6</v>
      </c>
      <c r="H2033">
        <v>733.33630000000005</v>
      </c>
      <c r="I2033" t="s">
        <v>38</v>
      </c>
      <c r="J2033">
        <v>50.000003999999997</v>
      </c>
      <c r="K2033">
        <v>735.02462400000002</v>
      </c>
      <c r="L2033">
        <v>2.8091000000000001E-2</v>
      </c>
      <c r="M2033">
        <v>1.4118230000000001</v>
      </c>
      <c r="N2033">
        <v>7.4957999999999997E-2</v>
      </c>
      <c r="O2033">
        <v>6.3243280000000004</v>
      </c>
      <c r="P2033">
        <v>1.346E-2</v>
      </c>
    </row>
    <row r="2034" spans="1:16" x14ac:dyDescent="0.2">
      <c r="A2034" t="s">
        <v>13</v>
      </c>
      <c r="B2034">
        <v>477</v>
      </c>
      <c r="C2034">
        <v>485</v>
      </c>
      <c r="D2034" t="s">
        <v>709</v>
      </c>
      <c r="G2034">
        <v>8</v>
      </c>
      <c r="H2034">
        <v>1048.5786000000001</v>
      </c>
      <c r="I2034" t="s">
        <v>189</v>
      </c>
      <c r="J2034">
        <v>0</v>
      </c>
      <c r="K2034">
        <v>1049.0973959999999</v>
      </c>
      <c r="L2034">
        <v>9.3519999999999992E-3</v>
      </c>
      <c r="M2034">
        <v>0</v>
      </c>
      <c r="N2034">
        <v>0</v>
      </c>
      <c r="O2034">
        <v>8.3747260000000008</v>
      </c>
      <c r="P2034">
        <v>2.2054000000000001E-2</v>
      </c>
    </row>
    <row r="2035" spans="1:16" x14ac:dyDescent="0.2">
      <c r="A2035" t="s">
        <v>13</v>
      </c>
      <c r="B2035">
        <v>477</v>
      </c>
      <c r="C2035">
        <v>485</v>
      </c>
      <c r="D2035" t="s">
        <v>709</v>
      </c>
      <c r="G2035">
        <v>8</v>
      </c>
      <c r="H2035">
        <v>1048.5786000000001</v>
      </c>
      <c r="I2035" t="s">
        <v>189</v>
      </c>
      <c r="J2035">
        <v>0.05</v>
      </c>
      <c r="K2035">
        <v>1049.1775190000001</v>
      </c>
      <c r="L2035">
        <v>2.2145000000000001E-2</v>
      </c>
      <c r="M2035">
        <v>8.0123E-2</v>
      </c>
      <c r="N2035">
        <v>2.4039000000000001E-2</v>
      </c>
      <c r="O2035">
        <v>8.3857320000000009</v>
      </c>
      <c r="P2035">
        <v>1.5695000000000001E-2</v>
      </c>
    </row>
    <row r="2036" spans="1:16" x14ac:dyDescent="0.2">
      <c r="A2036" t="s">
        <v>13</v>
      </c>
      <c r="B2036">
        <v>477</v>
      </c>
      <c r="C2036">
        <v>485</v>
      </c>
      <c r="D2036" t="s">
        <v>709</v>
      </c>
      <c r="G2036">
        <v>8</v>
      </c>
      <c r="H2036">
        <v>1048.5786000000001</v>
      </c>
      <c r="I2036" t="s">
        <v>189</v>
      </c>
      <c r="J2036">
        <v>0.5</v>
      </c>
      <c r="K2036">
        <v>1049.1899169999999</v>
      </c>
      <c r="L2036">
        <v>1.8995999999999999E-2</v>
      </c>
      <c r="M2036">
        <v>9.2521000000000006E-2</v>
      </c>
      <c r="N2036">
        <v>2.1173000000000001E-2</v>
      </c>
      <c r="O2036">
        <v>8.3646670000000007</v>
      </c>
      <c r="P2036">
        <v>1.3795E-2</v>
      </c>
    </row>
    <row r="2037" spans="1:16" x14ac:dyDescent="0.2">
      <c r="A2037" t="s">
        <v>13</v>
      </c>
      <c r="B2037">
        <v>477</v>
      </c>
      <c r="C2037">
        <v>485</v>
      </c>
      <c r="D2037" t="s">
        <v>709</v>
      </c>
      <c r="G2037">
        <v>8</v>
      </c>
      <c r="H2037">
        <v>1048.5786000000001</v>
      </c>
      <c r="I2037" t="s">
        <v>189</v>
      </c>
      <c r="J2037">
        <v>5</v>
      </c>
      <c r="K2037">
        <v>1049.149604</v>
      </c>
      <c r="L2037">
        <v>2.6894000000000001E-2</v>
      </c>
      <c r="M2037">
        <v>5.2207999999999997E-2</v>
      </c>
      <c r="N2037">
        <v>2.8472999999999998E-2</v>
      </c>
      <c r="O2037">
        <v>8.3910440000000008</v>
      </c>
      <c r="P2037">
        <v>7.953E-3</v>
      </c>
    </row>
    <row r="2038" spans="1:16" x14ac:dyDescent="0.2">
      <c r="A2038" t="s">
        <v>13</v>
      </c>
      <c r="B2038">
        <v>477</v>
      </c>
      <c r="C2038">
        <v>485</v>
      </c>
      <c r="D2038" t="s">
        <v>709</v>
      </c>
      <c r="G2038">
        <v>8</v>
      </c>
      <c r="H2038">
        <v>1048.5786000000001</v>
      </c>
      <c r="I2038" t="s">
        <v>189</v>
      </c>
      <c r="J2038">
        <v>50.000003999999997</v>
      </c>
      <c r="K2038">
        <v>1049.2029190000001</v>
      </c>
      <c r="L2038">
        <v>2.7192999999999998E-2</v>
      </c>
      <c r="M2038">
        <v>0.10552300000000001</v>
      </c>
      <c r="N2038">
        <v>2.8756E-2</v>
      </c>
      <c r="O2038">
        <v>8.3412229999999994</v>
      </c>
      <c r="P2038">
        <v>2.2391999999999999E-2</v>
      </c>
    </row>
    <row r="2039" spans="1:16" x14ac:dyDescent="0.2">
      <c r="A2039" t="s">
        <v>13</v>
      </c>
      <c r="B2039">
        <v>477</v>
      </c>
      <c r="C2039">
        <v>485</v>
      </c>
      <c r="D2039" t="s">
        <v>709</v>
      </c>
      <c r="G2039">
        <v>8</v>
      </c>
      <c r="H2039">
        <v>1048.5786000000001</v>
      </c>
      <c r="I2039" t="s">
        <v>38</v>
      </c>
      <c r="J2039">
        <v>0</v>
      </c>
      <c r="K2039">
        <v>1049.0973959999999</v>
      </c>
      <c r="L2039">
        <v>9.3519999999999992E-3</v>
      </c>
      <c r="M2039">
        <v>0</v>
      </c>
      <c r="N2039">
        <v>0</v>
      </c>
      <c r="O2039">
        <v>8.3747260000000008</v>
      </c>
      <c r="P2039">
        <v>2.2054000000000001E-2</v>
      </c>
    </row>
    <row r="2040" spans="1:16" x14ac:dyDescent="0.2">
      <c r="A2040" t="s">
        <v>13</v>
      </c>
      <c r="B2040">
        <v>477</v>
      </c>
      <c r="C2040">
        <v>485</v>
      </c>
      <c r="D2040" t="s">
        <v>709</v>
      </c>
      <c r="G2040">
        <v>8</v>
      </c>
      <c r="H2040">
        <v>1048.5786000000001</v>
      </c>
      <c r="I2040" t="s">
        <v>38</v>
      </c>
      <c r="J2040">
        <v>0.05</v>
      </c>
      <c r="K2040">
        <v>1049.122705</v>
      </c>
      <c r="L2040">
        <v>3.6660999999999999E-2</v>
      </c>
      <c r="M2040">
        <v>2.5309000000000002E-2</v>
      </c>
      <c r="N2040">
        <v>3.7835000000000001E-2</v>
      </c>
      <c r="O2040">
        <v>8.332433</v>
      </c>
      <c r="P2040">
        <v>1.6763E-2</v>
      </c>
    </row>
    <row r="2041" spans="1:16" x14ac:dyDescent="0.2">
      <c r="A2041" t="s">
        <v>13</v>
      </c>
      <c r="B2041">
        <v>477</v>
      </c>
      <c r="C2041">
        <v>485</v>
      </c>
      <c r="D2041" t="s">
        <v>709</v>
      </c>
      <c r="G2041">
        <v>8</v>
      </c>
      <c r="H2041">
        <v>1048.5786000000001</v>
      </c>
      <c r="I2041" t="s">
        <v>38</v>
      </c>
      <c r="J2041">
        <v>0.5</v>
      </c>
      <c r="K2041">
        <v>1049.142619</v>
      </c>
      <c r="L2041">
        <v>3.0979E-2</v>
      </c>
      <c r="M2041">
        <v>4.5222999999999999E-2</v>
      </c>
      <c r="N2041">
        <v>3.236E-2</v>
      </c>
      <c r="O2041">
        <v>8.3368380000000002</v>
      </c>
      <c r="P2041">
        <v>1.9889999999999999E-3</v>
      </c>
    </row>
    <row r="2042" spans="1:16" x14ac:dyDescent="0.2">
      <c r="A2042" t="s">
        <v>13</v>
      </c>
      <c r="B2042">
        <v>477</v>
      </c>
      <c r="C2042">
        <v>485</v>
      </c>
      <c r="D2042" t="s">
        <v>709</v>
      </c>
      <c r="G2042">
        <v>8</v>
      </c>
      <c r="H2042">
        <v>1048.5786000000001</v>
      </c>
      <c r="I2042" t="s">
        <v>38</v>
      </c>
      <c r="J2042">
        <v>5</v>
      </c>
      <c r="K2042">
        <v>1049.1672289999999</v>
      </c>
      <c r="L2042">
        <v>1.0189E-2</v>
      </c>
      <c r="M2042">
        <v>6.9833000000000006E-2</v>
      </c>
      <c r="N2042">
        <v>1.383E-2</v>
      </c>
      <c r="O2042">
        <v>8.3389179999999996</v>
      </c>
      <c r="P2042">
        <v>1.5866000000000002E-2</v>
      </c>
    </row>
    <row r="2043" spans="1:16" x14ac:dyDescent="0.2">
      <c r="A2043" t="s">
        <v>13</v>
      </c>
      <c r="B2043">
        <v>477</v>
      </c>
      <c r="C2043">
        <v>485</v>
      </c>
      <c r="D2043" t="s">
        <v>709</v>
      </c>
      <c r="G2043">
        <v>8</v>
      </c>
      <c r="H2043">
        <v>1048.5786000000001</v>
      </c>
      <c r="I2043" t="s">
        <v>38</v>
      </c>
      <c r="J2043">
        <v>50.000003999999997</v>
      </c>
      <c r="K2043">
        <v>1049.16149</v>
      </c>
      <c r="L2043">
        <v>2.8244999999999999E-2</v>
      </c>
      <c r="M2043">
        <v>6.4093999999999998E-2</v>
      </c>
      <c r="N2043">
        <v>2.9753000000000002E-2</v>
      </c>
      <c r="O2043">
        <v>8.3628119999999999</v>
      </c>
      <c r="P2043">
        <v>1.4264000000000001E-2</v>
      </c>
    </row>
    <row r="2044" spans="1:16" x14ac:dyDescent="0.2">
      <c r="A2044" t="s">
        <v>13</v>
      </c>
      <c r="B2044">
        <v>478</v>
      </c>
      <c r="C2044">
        <v>485</v>
      </c>
      <c r="D2044" t="s">
        <v>710</v>
      </c>
      <c r="G2044">
        <v>7</v>
      </c>
      <c r="H2044">
        <v>935.49450000000002</v>
      </c>
      <c r="I2044" t="s">
        <v>189</v>
      </c>
      <c r="J2044">
        <v>0</v>
      </c>
      <c r="K2044">
        <v>935.95316500000001</v>
      </c>
      <c r="L2044">
        <v>6.1955000000000003E-2</v>
      </c>
      <c r="M2044">
        <v>0</v>
      </c>
      <c r="N2044">
        <v>0</v>
      </c>
      <c r="O2044">
        <v>7.1769069999999999</v>
      </c>
      <c r="P2044">
        <v>1.6108999999999998E-2</v>
      </c>
    </row>
    <row r="2045" spans="1:16" x14ac:dyDescent="0.2">
      <c r="A2045" t="s">
        <v>13</v>
      </c>
      <c r="B2045">
        <v>478</v>
      </c>
      <c r="C2045">
        <v>485</v>
      </c>
      <c r="D2045" t="s">
        <v>710</v>
      </c>
      <c r="G2045">
        <v>7</v>
      </c>
      <c r="H2045">
        <v>935.49450000000002</v>
      </c>
      <c r="I2045" t="s">
        <v>189</v>
      </c>
      <c r="J2045">
        <v>0.05</v>
      </c>
      <c r="K2045">
        <v>936.0385</v>
      </c>
      <c r="L2045">
        <v>4.7329999999999997E-2</v>
      </c>
      <c r="M2045">
        <v>8.5334999999999994E-2</v>
      </c>
      <c r="N2045">
        <v>7.7965000000000007E-2</v>
      </c>
      <c r="O2045">
        <v>7.1784150000000002</v>
      </c>
      <c r="P2045">
        <v>7.5900000000000004E-3</v>
      </c>
    </row>
    <row r="2046" spans="1:16" x14ac:dyDescent="0.2">
      <c r="A2046" t="s">
        <v>13</v>
      </c>
      <c r="B2046">
        <v>478</v>
      </c>
      <c r="C2046">
        <v>485</v>
      </c>
      <c r="D2046" t="s">
        <v>710</v>
      </c>
      <c r="G2046">
        <v>7</v>
      </c>
      <c r="H2046">
        <v>935.49450000000002</v>
      </c>
      <c r="I2046" t="s">
        <v>189</v>
      </c>
      <c r="J2046">
        <v>0.5</v>
      </c>
      <c r="K2046">
        <v>935.97763099999997</v>
      </c>
      <c r="L2046">
        <v>2.9163999999999999E-2</v>
      </c>
      <c r="M2046">
        <v>2.4466000000000002E-2</v>
      </c>
      <c r="N2046">
        <v>6.8475999999999995E-2</v>
      </c>
      <c r="O2046">
        <v>7.1588310000000002</v>
      </c>
      <c r="P2046">
        <v>1.743E-3</v>
      </c>
    </row>
    <row r="2047" spans="1:16" x14ac:dyDescent="0.2">
      <c r="A2047" t="s">
        <v>13</v>
      </c>
      <c r="B2047">
        <v>478</v>
      </c>
      <c r="C2047">
        <v>485</v>
      </c>
      <c r="D2047" t="s">
        <v>710</v>
      </c>
      <c r="G2047">
        <v>7</v>
      </c>
      <c r="H2047">
        <v>935.49450000000002</v>
      </c>
      <c r="I2047" t="s">
        <v>189</v>
      </c>
      <c r="J2047">
        <v>5</v>
      </c>
      <c r="K2047">
        <v>935.90462600000001</v>
      </c>
      <c r="L2047">
        <v>5.9270999999999997E-2</v>
      </c>
      <c r="M2047">
        <v>-4.8538999999999999E-2</v>
      </c>
      <c r="N2047">
        <v>8.5740999999999998E-2</v>
      </c>
      <c r="O2047">
        <v>7.18119</v>
      </c>
      <c r="P2047">
        <v>4.3290000000000004E-3</v>
      </c>
    </row>
    <row r="2048" spans="1:16" x14ac:dyDescent="0.2">
      <c r="A2048" t="s">
        <v>13</v>
      </c>
      <c r="B2048">
        <v>478</v>
      </c>
      <c r="C2048">
        <v>485</v>
      </c>
      <c r="D2048" t="s">
        <v>710</v>
      </c>
      <c r="G2048">
        <v>7</v>
      </c>
      <c r="H2048">
        <v>935.49450000000002</v>
      </c>
      <c r="I2048" t="s">
        <v>189</v>
      </c>
      <c r="J2048">
        <v>50.000003999999997</v>
      </c>
      <c r="K2048">
        <v>935.86198200000001</v>
      </c>
      <c r="L2048">
        <v>8.0369999999999997E-2</v>
      </c>
      <c r="M2048">
        <v>-9.1183E-2</v>
      </c>
      <c r="N2048">
        <v>0.101478</v>
      </c>
      <c r="O2048">
        <v>7.141159</v>
      </c>
      <c r="P2048">
        <v>1.4933E-2</v>
      </c>
    </row>
    <row r="2049" spans="1:16" x14ac:dyDescent="0.2">
      <c r="A2049" t="s">
        <v>13</v>
      </c>
      <c r="B2049">
        <v>478</v>
      </c>
      <c r="C2049">
        <v>485</v>
      </c>
      <c r="D2049" t="s">
        <v>710</v>
      </c>
      <c r="G2049">
        <v>7</v>
      </c>
      <c r="H2049">
        <v>935.49450000000002</v>
      </c>
      <c r="I2049" t="s">
        <v>38</v>
      </c>
      <c r="J2049">
        <v>0</v>
      </c>
      <c r="K2049">
        <v>935.95316500000001</v>
      </c>
      <c r="L2049">
        <v>6.1955000000000003E-2</v>
      </c>
      <c r="M2049">
        <v>0</v>
      </c>
      <c r="N2049">
        <v>0</v>
      </c>
      <c r="O2049">
        <v>7.1769069999999999</v>
      </c>
      <c r="P2049">
        <v>1.6108999999999998E-2</v>
      </c>
    </row>
    <row r="2050" spans="1:16" x14ac:dyDescent="0.2">
      <c r="A2050" t="s">
        <v>13</v>
      </c>
      <c r="B2050">
        <v>478</v>
      </c>
      <c r="C2050">
        <v>485</v>
      </c>
      <c r="D2050" t="s">
        <v>710</v>
      </c>
      <c r="G2050">
        <v>7</v>
      </c>
      <c r="H2050">
        <v>935.49450000000002</v>
      </c>
      <c r="I2050" t="s">
        <v>38</v>
      </c>
      <c r="J2050">
        <v>0.05</v>
      </c>
      <c r="K2050">
        <v>936.01371600000004</v>
      </c>
      <c r="L2050">
        <v>6.7913000000000001E-2</v>
      </c>
      <c r="M2050">
        <v>6.0551000000000001E-2</v>
      </c>
      <c r="N2050">
        <v>9.1926999999999995E-2</v>
      </c>
      <c r="O2050">
        <v>7.1487429999999996</v>
      </c>
      <c r="P2050">
        <v>1.1258000000000001E-2</v>
      </c>
    </row>
    <row r="2051" spans="1:16" x14ac:dyDescent="0.2">
      <c r="A2051" t="s">
        <v>13</v>
      </c>
      <c r="B2051">
        <v>478</v>
      </c>
      <c r="C2051">
        <v>485</v>
      </c>
      <c r="D2051" t="s">
        <v>710</v>
      </c>
      <c r="G2051">
        <v>7</v>
      </c>
      <c r="H2051">
        <v>935.49450000000002</v>
      </c>
      <c r="I2051" t="s">
        <v>38</v>
      </c>
      <c r="J2051">
        <v>0.5</v>
      </c>
      <c r="K2051">
        <v>935.88636599999995</v>
      </c>
      <c r="L2051">
        <v>7.5053999999999996E-2</v>
      </c>
      <c r="M2051">
        <v>-6.6798999999999997E-2</v>
      </c>
      <c r="N2051">
        <v>9.7322000000000006E-2</v>
      </c>
      <c r="O2051">
        <v>7.1414070000000001</v>
      </c>
      <c r="P2051">
        <v>7.8560000000000001E-3</v>
      </c>
    </row>
    <row r="2052" spans="1:16" x14ac:dyDescent="0.2">
      <c r="A2052" t="s">
        <v>13</v>
      </c>
      <c r="B2052">
        <v>478</v>
      </c>
      <c r="C2052">
        <v>485</v>
      </c>
      <c r="D2052" t="s">
        <v>710</v>
      </c>
      <c r="G2052">
        <v>7</v>
      </c>
      <c r="H2052">
        <v>935.49450000000002</v>
      </c>
      <c r="I2052" t="s">
        <v>38</v>
      </c>
      <c r="J2052">
        <v>5</v>
      </c>
      <c r="K2052">
        <v>935.91972799999996</v>
      </c>
      <c r="L2052">
        <v>1.1948E-2</v>
      </c>
      <c r="M2052">
        <v>-3.3437000000000001E-2</v>
      </c>
      <c r="N2052">
        <v>6.3097E-2</v>
      </c>
      <c r="O2052">
        <v>7.1463890000000001</v>
      </c>
      <c r="P2052">
        <v>7.7539999999999996E-3</v>
      </c>
    </row>
    <row r="2053" spans="1:16" x14ac:dyDescent="0.2">
      <c r="A2053" t="s">
        <v>13</v>
      </c>
      <c r="B2053">
        <v>478</v>
      </c>
      <c r="C2053">
        <v>485</v>
      </c>
      <c r="D2053" t="s">
        <v>710</v>
      </c>
      <c r="G2053">
        <v>7</v>
      </c>
      <c r="H2053">
        <v>935.49450000000002</v>
      </c>
      <c r="I2053" t="s">
        <v>38</v>
      </c>
      <c r="J2053">
        <v>50.000003999999997</v>
      </c>
      <c r="K2053">
        <v>935.946594</v>
      </c>
      <c r="L2053">
        <v>3.6679999999999997E-2</v>
      </c>
      <c r="M2053">
        <v>-6.5709999999999996E-3</v>
      </c>
      <c r="N2053">
        <v>7.1998999999999994E-2</v>
      </c>
      <c r="O2053">
        <v>7.1539039999999998</v>
      </c>
      <c r="P2053">
        <v>1.4312999999999999E-2</v>
      </c>
    </row>
    <row r="2054" spans="1:16" x14ac:dyDescent="0.2">
      <c r="A2054" t="s">
        <v>13</v>
      </c>
      <c r="B2054">
        <v>489</v>
      </c>
      <c r="C2054">
        <v>496</v>
      </c>
      <c r="D2054" t="s">
        <v>711</v>
      </c>
      <c r="G2054">
        <v>7</v>
      </c>
      <c r="H2054">
        <v>920.52</v>
      </c>
      <c r="I2054" t="s">
        <v>189</v>
      </c>
      <c r="J2054">
        <v>0</v>
      </c>
      <c r="K2054">
        <v>920.96455000000003</v>
      </c>
      <c r="L2054">
        <v>4.9382000000000002E-2</v>
      </c>
      <c r="M2054">
        <v>0</v>
      </c>
      <c r="N2054">
        <v>0</v>
      </c>
      <c r="O2054">
        <v>11.564614000000001</v>
      </c>
      <c r="P2054">
        <v>1.6625999999999998E-2</v>
      </c>
    </row>
    <row r="2055" spans="1:16" x14ac:dyDescent="0.2">
      <c r="A2055" t="s">
        <v>13</v>
      </c>
      <c r="B2055">
        <v>489</v>
      </c>
      <c r="C2055">
        <v>496</v>
      </c>
      <c r="D2055" t="s">
        <v>711</v>
      </c>
      <c r="G2055">
        <v>7</v>
      </c>
      <c r="H2055">
        <v>920.52</v>
      </c>
      <c r="I2055" t="s">
        <v>189</v>
      </c>
      <c r="J2055">
        <v>0.05</v>
      </c>
      <c r="K2055">
        <v>920.96602600000006</v>
      </c>
      <c r="L2055">
        <v>3.1865999999999998E-2</v>
      </c>
      <c r="M2055">
        <v>1.4760000000000001E-3</v>
      </c>
      <c r="N2055">
        <v>5.8770999999999997E-2</v>
      </c>
      <c r="O2055">
        <v>11.585481</v>
      </c>
      <c r="P2055">
        <v>1.9292E-2</v>
      </c>
    </row>
    <row r="2056" spans="1:16" x14ac:dyDescent="0.2">
      <c r="A2056" t="s">
        <v>13</v>
      </c>
      <c r="B2056">
        <v>489</v>
      </c>
      <c r="C2056">
        <v>496</v>
      </c>
      <c r="D2056" t="s">
        <v>711</v>
      </c>
      <c r="G2056">
        <v>7</v>
      </c>
      <c r="H2056">
        <v>920.52</v>
      </c>
      <c r="I2056" t="s">
        <v>189</v>
      </c>
      <c r="J2056">
        <v>0.5</v>
      </c>
      <c r="K2056">
        <v>920.96398399999998</v>
      </c>
      <c r="L2056">
        <v>1.4785E-2</v>
      </c>
      <c r="M2056">
        <v>-5.6700000000000001E-4</v>
      </c>
      <c r="N2056">
        <v>5.1547999999999997E-2</v>
      </c>
      <c r="O2056">
        <v>11.56573</v>
      </c>
      <c r="P2056">
        <v>7.8499999999999993E-3</v>
      </c>
    </row>
    <row r="2057" spans="1:16" x14ac:dyDescent="0.2">
      <c r="A2057" t="s">
        <v>13</v>
      </c>
      <c r="B2057">
        <v>489</v>
      </c>
      <c r="C2057">
        <v>496</v>
      </c>
      <c r="D2057" t="s">
        <v>711</v>
      </c>
      <c r="G2057">
        <v>7</v>
      </c>
      <c r="H2057">
        <v>920.52</v>
      </c>
      <c r="I2057" t="s">
        <v>189</v>
      </c>
      <c r="J2057">
        <v>5</v>
      </c>
      <c r="K2057">
        <v>921.00814500000001</v>
      </c>
      <c r="L2057">
        <v>1.193E-2</v>
      </c>
      <c r="M2057">
        <v>4.3594000000000001E-2</v>
      </c>
      <c r="N2057">
        <v>5.0803000000000001E-2</v>
      </c>
      <c r="O2057">
        <v>11.606353</v>
      </c>
      <c r="P2057">
        <v>1.456E-2</v>
      </c>
    </row>
    <row r="2058" spans="1:16" x14ac:dyDescent="0.2">
      <c r="A2058" t="s">
        <v>13</v>
      </c>
      <c r="B2058">
        <v>489</v>
      </c>
      <c r="C2058">
        <v>496</v>
      </c>
      <c r="D2058" t="s">
        <v>711</v>
      </c>
      <c r="G2058">
        <v>7</v>
      </c>
      <c r="H2058">
        <v>920.52</v>
      </c>
      <c r="I2058" t="s">
        <v>189</v>
      </c>
      <c r="J2058">
        <v>50.000003999999997</v>
      </c>
      <c r="K2058">
        <v>921.10742500000003</v>
      </c>
      <c r="L2058">
        <v>2.7799000000000001E-2</v>
      </c>
      <c r="M2058">
        <v>0.142875</v>
      </c>
      <c r="N2058">
        <v>5.6668999999999997E-2</v>
      </c>
      <c r="O2058">
        <v>11.541969999999999</v>
      </c>
      <c r="P2058">
        <v>1.1616E-2</v>
      </c>
    </row>
    <row r="2059" spans="1:16" x14ac:dyDescent="0.2">
      <c r="A2059" t="s">
        <v>13</v>
      </c>
      <c r="B2059">
        <v>489</v>
      </c>
      <c r="C2059">
        <v>496</v>
      </c>
      <c r="D2059" t="s">
        <v>711</v>
      </c>
      <c r="G2059">
        <v>7</v>
      </c>
      <c r="H2059">
        <v>920.52</v>
      </c>
      <c r="I2059" t="s">
        <v>38</v>
      </c>
      <c r="J2059">
        <v>0</v>
      </c>
      <c r="K2059">
        <v>920.96455000000003</v>
      </c>
      <c r="L2059">
        <v>4.9382000000000002E-2</v>
      </c>
      <c r="M2059">
        <v>0</v>
      </c>
      <c r="N2059">
        <v>0</v>
      </c>
      <c r="O2059">
        <v>11.564614000000001</v>
      </c>
      <c r="P2059">
        <v>1.6625999999999998E-2</v>
      </c>
    </row>
    <row r="2060" spans="1:16" x14ac:dyDescent="0.2">
      <c r="A2060" t="s">
        <v>13</v>
      </c>
      <c r="B2060">
        <v>489</v>
      </c>
      <c r="C2060">
        <v>496</v>
      </c>
      <c r="D2060" t="s">
        <v>711</v>
      </c>
      <c r="G2060">
        <v>7</v>
      </c>
      <c r="H2060">
        <v>920.52</v>
      </c>
      <c r="I2060" t="s">
        <v>38</v>
      </c>
      <c r="J2060">
        <v>0.05</v>
      </c>
      <c r="K2060">
        <v>920.95389999999998</v>
      </c>
      <c r="L2060">
        <v>2.0698000000000001E-2</v>
      </c>
      <c r="M2060">
        <v>-1.065E-2</v>
      </c>
      <c r="N2060">
        <v>5.3545000000000002E-2</v>
      </c>
      <c r="O2060">
        <v>11.54875</v>
      </c>
      <c r="P2060">
        <v>1.6573999999999998E-2</v>
      </c>
    </row>
    <row r="2061" spans="1:16" x14ac:dyDescent="0.2">
      <c r="A2061" t="s">
        <v>13</v>
      </c>
      <c r="B2061">
        <v>489</v>
      </c>
      <c r="C2061">
        <v>496</v>
      </c>
      <c r="D2061" t="s">
        <v>711</v>
      </c>
      <c r="G2061">
        <v>7</v>
      </c>
      <c r="H2061">
        <v>920.52</v>
      </c>
      <c r="I2061" t="s">
        <v>38</v>
      </c>
      <c r="J2061">
        <v>0.5</v>
      </c>
      <c r="K2061">
        <v>920.95596399999999</v>
      </c>
      <c r="L2061">
        <v>2.1078E-2</v>
      </c>
      <c r="M2061">
        <v>-8.5859999999999999E-3</v>
      </c>
      <c r="N2061">
        <v>5.3692999999999998E-2</v>
      </c>
      <c r="O2061">
        <v>11.547927</v>
      </c>
      <c r="P2061">
        <v>1.0118E-2</v>
      </c>
    </row>
    <row r="2062" spans="1:16" x14ac:dyDescent="0.2">
      <c r="A2062" t="s">
        <v>13</v>
      </c>
      <c r="B2062">
        <v>489</v>
      </c>
      <c r="C2062">
        <v>496</v>
      </c>
      <c r="D2062" t="s">
        <v>711</v>
      </c>
      <c r="G2062">
        <v>7</v>
      </c>
      <c r="H2062">
        <v>920.52</v>
      </c>
      <c r="I2062" t="s">
        <v>38</v>
      </c>
      <c r="J2062">
        <v>5</v>
      </c>
      <c r="K2062">
        <v>920.98870599999998</v>
      </c>
      <c r="L2062">
        <v>1.5053E-2</v>
      </c>
      <c r="M2062">
        <v>2.4156E-2</v>
      </c>
      <c r="N2062">
        <v>5.1625999999999998E-2</v>
      </c>
      <c r="O2062">
        <v>11.56621</v>
      </c>
      <c r="P2062">
        <v>7.5240000000000003E-3</v>
      </c>
    </row>
    <row r="2063" spans="1:16" x14ac:dyDescent="0.2">
      <c r="A2063" t="s">
        <v>13</v>
      </c>
      <c r="B2063">
        <v>489</v>
      </c>
      <c r="C2063">
        <v>496</v>
      </c>
      <c r="D2063" t="s">
        <v>711</v>
      </c>
      <c r="G2063">
        <v>7</v>
      </c>
      <c r="H2063">
        <v>920.52</v>
      </c>
      <c r="I2063" t="s">
        <v>38</v>
      </c>
      <c r="J2063">
        <v>50.000003999999997</v>
      </c>
      <c r="K2063">
        <v>921.07406700000001</v>
      </c>
      <c r="L2063">
        <v>2.1590999999999999E-2</v>
      </c>
      <c r="M2063">
        <v>0.109517</v>
      </c>
      <c r="N2063">
        <v>5.3895999999999999E-2</v>
      </c>
      <c r="O2063">
        <v>11.571422999999999</v>
      </c>
      <c r="P2063">
        <v>1.8338E-2</v>
      </c>
    </row>
    <row r="2064" spans="1:16" x14ac:dyDescent="0.2">
      <c r="A2064" t="s">
        <v>13</v>
      </c>
      <c r="B2064">
        <v>490</v>
      </c>
      <c r="C2064">
        <v>496</v>
      </c>
      <c r="D2064" t="s">
        <v>712</v>
      </c>
      <c r="G2064">
        <v>6</v>
      </c>
      <c r="H2064">
        <v>807.43589999999995</v>
      </c>
      <c r="I2064" t="s">
        <v>189</v>
      </c>
      <c r="J2064">
        <v>0</v>
      </c>
      <c r="K2064">
        <v>807.81339200000002</v>
      </c>
      <c r="L2064">
        <v>2.9441999999999999E-2</v>
      </c>
      <c r="M2064">
        <v>0</v>
      </c>
      <c r="N2064">
        <v>0</v>
      </c>
      <c r="O2064">
        <v>10.519238</v>
      </c>
      <c r="P2064">
        <v>1.4472E-2</v>
      </c>
    </row>
    <row r="2065" spans="1:16" x14ac:dyDescent="0.2">
      <c r="A2065" t="s">
        <v>13</v>
      </c>
      <c r="B2065">
        <v>490</v>
      </c>
      <c r="C2065">
        <v>496</v>
      </c>
      <c r="D2065" t="s">
        <v>712</v>
      </c>
      <c r="G2065">
        <v>6</v>
      </c>
      <c r="H2065">
        <v>807.43589999999995</v>
      </c>
      <c r="I2065" t="s">
        <v>189</v>
      </c>
      <c r="J2065">
        <v>0.05</v>
      </c>
      <c r="K2065">
        <v>807.865768</v>
      </c>
      <c r="L2065">
        <v>5.5323999999999998E-2</v>
      </c>
      <c r="M2065">
        <v>5.2375999999999999E-2</v>
      </c>
      <c r="N2065">
        <v>6.2671000000000004E-2</v>
      </c>
      <c r="O2065">
        <v>10.534608</v>
      </c>
      <c r="P2065">
        <v>2.0993000000000001E-2</v>
      </c>
    </row>
    <row r="2066" spans="1:16" x14ac:dyDescent="0.2">
      <c r="A2066" t="s">
        <v>13</v>
      </c>
      <c r="B2066">
        <v>490</v>
      </c>
      <c r="C2066">
        <v>496</v>
      </c>
      <c r="D2066" t="s">
        <v>712</v>
      </c>
      <c r="G2066">
        <v>6</v>
      </c>
      <c r="H2066">
        <v>807.43589999999995</v>
      </c>
      <c r="I2066" t="s">
        <v>189</v>
      </c>
      <c r="J2066">
        <v>0.5</v>
      </c>
      <c r="K2066">
        <v>807.85911699999997</v>
      </c>
      <c r="L2066">
        <v>4.1586999999999999E-2</v>
      </c>
      <c r="M2066">
        <v>4.5725000000000002E-2</v>
      </c>
      <c r="N2066">
        <v>5.0953999999999999E-2</v>
      </c>
      <c r="O2066">
        <v>10.5107</v>
      </c>
      <c r="P2066">
        <v>8.4080000000000005E-3</v>
      </c>
    </row>
    <row r="2067" spans="1:16" x14ac:dyDescent="0.2">
      <c r="A2067" t="s">
        <v>13</v>
      </c>
      <c r="B2067">
        <v>490</v>
      </c>
      <c r="C2067">
        <v>496</v>
      </c>
      <c r="D2067" t="s">
        <v>712</v>
      </c>
      <c r="G2067">
        <v>6</v>
      </c>
      <c r="H2067">
        <v>807.43589999999995</v>
      </c>
      <c r="I2067" t="s">
        <v>189</v>
      </c>
      <c r="J2067">
        <v>5</v>
      </c>
      <c r="K2067">
        <v>807.90095899999994</v>
      </c>
      <c r="L2067">
        <v>5.6287999999999998E-2</v>
      </c>
      <c r="M2067">
        <v>8.7566000000000005E-2</v>
      </c>
      <c r="N2067">
        <v>6.3522999999999996E-2</v>
      </c>
      <c r="O2067">
        <v>10.543863</v>
      </c>
      <c r="P2067">
        <v>6.979E-3</v>
      </c>
    </row>
    <row r="2068" spans="1:16" x14ac:dyDescent="0.2">
      <c r="A2068" t="s">
        <v>13</v>
      </c>
      <c r="B2068">
        <v>490</v>
      </c>
      <c r="C2068">
        <v>496</v>
      </c>
      <c r="D2068" t="s">
        <v>712</v>
      </c>
      <c r="G2068">
        <v>6</v>
      </c>
      <c r="H2068">
        <v>807.43589999999995</v>
      </c>
      <c r="I2068" t="s">
        <v>189</v>
      </c>
      <c r="J2068">
        <v>50.000003999999997</v>
      </c>
      <c r="K2068">
        <v>807.987979</v>
      </c>
      <c r="L2068">
        <v>8.6386000000000004E-2</v>
      </c>
      <c r="M2068">
        <v>0.17458599999999999</v>
      </c>
      <c r="N2068">
        <v>9.1266E-2</v>
      </c>
      <c r="O2068">
        <v>10.425598000000001</v>
      </c>
      <c r="P2068">
        <v>0.13101099999999999</v>
      </c>
    </row>
    <row r="2069" spans="1:16" x14ac:dyDescent="0.2">
      <c r="A2069" t="s">
        <v>13</v>
      </c>
      <c r="B2069">
        <v>490</v>
      </c>
      <c r="C2069">
        <v>496</v>
      </c>
      <c r="D2069" t="s">
        <v>712</v>
      </c>
      <c r="G2069">
        <v>6</v>
      </c>
      <c r="H2069">
        <v>807.43589999999995</v>
      </c>
      <c r="I2069" t="s">
        <v>38</v>
      </c>
      <c r="J2069">
        <v>0</v>
      </c>
      <c r="K2069">
        <v>807.81339200000002</v>
      </c>
      <c r="L2069">
        <v>2.9441999999999999E-2</v>
      </c>
      <c r="M2069">
        <v>0</v>
      </c>
      <c r="N2069">
        <v>0</v>
      </c>
      <c r="O2069">
        <v>10.519238</v>
      </c>
      <c r="P2069">
        <v>1.4472E-2</v>
      </c>
    </row>
    <row r="2070" spans="1:16" x14ac:dyDescent="0.2">
      <c r="A2070" t="s">
        <v>13</v>
      </c>
      <c r="B2070">
        <v>490</v>
      </c>
      <c r="C2070">
        <v>496</v>
      </c>
      <c r="D2070" t="s">
        <v>712</v>
      </c>
      <c r="G2070">
        <v>6</v>
      </c>
      <c r="H2070">
        <v>807.43589999999995</v>
      </c>
      <c r="I2070" t="s">
        <v>38</v>
      </c>
      <c r="J2070">
        <v>0.05</v>
      </c>
      <c r="K2070">
        <v>807.84267499999999</v>
      </c>
      <c r="L2070">
        <v>4.9500000000000002E-2</v>
      </c>
      <c r="M2070">
        <v>2.9283E-2</v>
      </c>
      <c r="N2070">
        <v>5.7593999999999999E-2</v>
      </c>
      <c r="O2070">
        <v>10.495272</v>
      </c>
      <c r="P2070">
        <v>1.7748E-2</v>
      </c>
    </row>
    <row r="2071" spans="1:16" x14ac:dyDescent="0.2">
      <c r="A2071" t="s">
        <v>13</v>
      </c>
      <c r="B2071">
        <v>490</v>
      </c>
      <c r="C2071">
        <v>496</v>
      </c>
      <c r="D2071" t="s">
        <v>712</v>
      </c>
      <c r="G2071">
        <v>6</v>
      </c>
      <c r="H2071">
        <v>807.43589999999995</v>
      </c>
      <c r="I2071" t="s">
        <v>38</v>
      </c>
      <c r="J2071">
        <v>0.5</v>
      </c>
      <c r="K2071">
        <v>807.86694299999999</v>
      </c>
      <c r="L2071">
        <v>8.7261000000000005E-2</v>
      </c>
      <c r="M2071">
        <v>5.3551000000000001E-2</v>
      </c>
      <c r="N2071">
        <v>9.2093999999999995E-2</v>
      </c>
      <c r="O2071">
        <v>10.450478</v>
      </c>
      <c r="P2071">
        <v>0.11877</v>
      </c>
    </row>
    <row r="2072" spans="1:16" x14ac:dyDescent="0.2">
      <c r="A2072" t="s">
        <v>13</v>
      </c>
      <c r="B2072">
        <v>490</v>
      </c>
      <c r="C2072">
        <v>496</v>
      </c>
      <c r="D2072" t="s">
        <v>712</v>
      </c>
      <c r="G2072">
        <v>6</v>
      </c>
      <c r="H2072">
        <v>807.43589999999995</v>
      </c>
      <c r="I2072" t="s">
        <v>38</v>
      </c>
      <c r="J2072">
        <v>5</v>
      </c>
      <c r="K2072">
        <v>807.86788200000001</v>
      </c>
      <c r="L2072">
        <v>7.4384000000000006E-2</v>
      </c>
      <c r="M2072">
        <v>5.4489999999999997E-2</v>
      </c>
      <c r="N2072">
        <v>7.9999000000000001E-2</v>
      </c>
      <c r="O2072">
        <v>10.4964</v>
      </c>
      <c r="P2072">
        <v>1.5051E-2</v>
      </c>
    </row>
    <row r="2073" spans="1:16" x14ac:dyDescent="0.2">
      <c r="A2073" t="s">
        <v>13</v>
      </c>
      <c r="B2073">
        <v>490</v>
      </c>
      <c r="C2073">
        <v>496</v>
      </c>
      <c r="D2073" t="s">
        <v>712</v>
      </c>
      <c r="G2073">
        <v>6</v>
      </c>
      <c r="H2073">
        <v>807.43589999999995</v>
      </c>
      <c r="I2073" t="s">
        <v>38</v>
      </c>
      <c r="J2073">
        <v>50.000003999999997</v>
      </c>
      <c r="K2073">
        <v>808.01718000000005</v>
      </c>
      <c r="L2073">
        <v>6.6652000000000003E-2</v>
      </c>
      <c r="M2073">
        <v>0.203788</v>
      </c>
      <c r="N2073">
        <v>7.2864999999999999E-2</v>
      </c>
      <c r="O2073">
        <v>10.455095999999999</v>
      </c>
      <c r="P2073">
        <v>0.14462</v>
      </c>
    </row>
    <row r="2074" spans="1:16" x14ac:dyDescent="0.2">
      <c r="A2074" t="s">
        <v>13</v>
      </c>
      <c r="B2074">
        <v>500</v>
      </c>
      <c r="C2074">
        <v>507</v>
      </c>
      <c r="D2074" t="s">
        <v>713</v>
      </c>
      <c r="G2074">
        <v>7</v>
      </c>
      <c r="H2074">
        <v>959.53430000000003</v>
      </c>
      <c r="I2074" t="s">
        <v>189</v>
      </c>
      <c r="J2074">
        <v>0</v>
      </c>
      <c r="K2074">
        <v>960.12258699999995</v>
      </c>
      <c r="L2074">
        <v>3.2134000000000003E-2</v>
      </c>
      <c r="M2074">
        <v>0</v>
      </c>
      <c r="N2074">
        <v>0</v>
      </c>
      <c r="O2074">
        <v>9.3827929999999995</v>
      </c>
      <c r="P2074">
        <v>1.7559999999999999E-2</v>
      </c>
    </row>
    <row r="2075" spans="1:16" x14ac:dyDescent="0.2">
      <c r="A2075" t="s">
        <v>13</v>
      </c>
      <c r="B2075">
        <v>500</v>
      </c>
      <c r="C2075">
        <v>507</v>
      </c>
      <c r="D2075" t="s">
        <v>713</v>
      </c>
      <c r="G2075">
        <v>7</v>
      </c>
      <c r="H2075">
        <v>959.53430000000003</v>
      </c>
      <c r="I2075" t="s">
        <v>189</v>
      </c>
      <c r="J2075">
        <v>0.05</v>
      </c>
      <c r="K2075">
        <v>963.89831500000003</v>
      </c>
      <c r="L2075">
        <v>5.6904000000000003E-2</v>
      </c>
      <c r="M2075">
        <v>3.775728</v>
      </c>
      <c r="N2075">
        <v>6.5350000000000005E-2</v>
      </c>
      <c r="O2075">
        <v>9.3809620000000002</v>
      </c>
      <c r="P2075">
        <v>1.5507999999999999E-2</v>
      </c>
    </row>
    <row r="2076" spans="1:16" x14ac:dyDescent="0.2">
      <c r="A2076" t="s">
        <v>13</v>
      </c>
      <c r="B2076">
        <v>500</v>
      </c>
      <c r="C2076">
        <v>507</v>
      </c>
      <c r="D2076" t="s">
        <v>713</v>
      </c>
      <c r="G2076">
        <v>7</v>
      </c>
      <c r="H2076">
        <v>959.53430000000003</v>
      </c>
      <c r="I2076" t="s">
        <v>189</v>
      </c>
      <c r="J2076">
        <v>0.5</v>
      </c>
      <c r="K2076">
        <v>964.13203499999997</v>
      </c>
      <c r="L2076">
        <v>6.3379000000000005E-2</v>
      </c>
      <c r="M2076">
        <v>4.0094479999999999</v>
      </c>
      <c r="N2076">
        <v>7.1059999999999998E-2</v>
      </c>
      <c r="O2076">
        <v>9.3548150000000003</v>
      </c>
      <c r="P2076">
        <v>8.4119999999999993E-3</v>
      </c>
    </row>
    <row r="2077" spans="1:16" x14ac:dyDescent="0.2">
      <c r="A2077" t="s">
        <v>13</v>
      </c>
      <c r="B2077">
        <v>500</v>
      </c>
      <c r="C2077">
        <v>507</v>
      </c>
      <c r="D2077" t="s">
        <v>713</v>
      </c>
      <c r="G2077">
        <v>7</v>
      </c>
      <c r="H2077">
        <v>959.53430000000003</v>
      </c>
      <c r="I2077" t="s">
        <v>189</v>
      </c>
      <c r="J2077">
        <v>5</v>
      </c>
      <c r="K2077">
        <v>964.019856</v>
      </c>
      <c r="L2077">
        <v>3.8818999999999999E-2</v>
      </c>
      <c r="M2077">
        <v>3.8972690000000001</v>
      </c>
      <c r="N2077">
        <v>5.0394000000000001E-2</v>
      </c>
      <c r="O2077">
        <v>9.3914360000000006</v>
      </c>
      <c r="P2077">
        <v>6.4310000000000001E-3</v>
      </c>
    </row>
    <row r="2078" spans="1:16" x14ac:dyDescent="0.2">
      <c r="A2078" t="s">
        <v>13</v>
      </c>
      <c r="B2078">
        <v>500</v>
      </c>
      <c r="C2078">
        <v>507</v>
      </c>
      <c r="D2078" t="s">
        <v>713</v>
      </c>
      <c r="G2078">
        <v>7</v>
      </c>
      <c r="H2078">
        <v>959.53430000000003</v>
      </c>
      <c r="I2078" t="s">
        <v>189</v>
      </c>
      <c r="J2078">
        <v>50.000003999999997</v>
      </c>
      <c r="K2078">
        <v>963.97859100000005</v>
      </c>
      <c r="L2078">
        <v>3.6385000000000001E-2</v>
      </c>
      <c r="M2078">
        <v>3.856004</v>
      </c>
      <c r="N2078">
        <v>4.8543000000000003E-2</v>
      </c>
      <c r="O2078">
        <v>9.3282190000000007</v>
      </c>
      <c r="P2078">
        <v>1.0173E-2</v>
      </c>
    </row>
    <row r="2079" spans="1:16" x14ac:dyDescent="0.2">
      <c r="A2079" t="s">
        <v>13</v>
      </c>
      <c r="B2079">
        <v>500</v>
      </c>
      <c r="C2079">
        <v>507</v>
      </c>
      <c r="D2079" t="s">
        <v>713</v>
      </c>
      <c r="G2079">
        <v>7</v>
      </c>
      <c r="H2079">
        <v>959.53430000000003</v>
      </c>
      <c r="I2079" t="s">
        <v>38</v>
      </c>
      <c r="J2079">
        <v>0</v>
      </c>
      <c r="K2079">
        <v>960.12258699999995</v>
      </c>
      <c r="L2079">
        <v>3.2134000000000003E-2</v>
      </c>
      <c r="M2079">
        <v>0</v>
      </c>
      <c r="N2079">
        <v>0</v>
      </c>
      <c r="O2079">
        <v>9.3827929999999995</v>
      </c>
      <c r="P2079">
        <v>1.7559999999999999E-2</v>
      </c>
    </row>
    <row r="2080" spans="1:16" x14ac:dyDescent="0.2">
      <c r="A2080" t="s">
        <v>13</v>
      </c>
      <c r="B2080">
        <v>500</v>
      </c>
      <c r="C2080">
        <v>507</v>
      </c>
      <c r="D2080" t="s">
        <v>713</v>
      </c>
      <c r="G2080">
        <v>7</v>
      </c>
      <c r="H2080">
        <v>959.53430000000003</v>
      </c>
      <c r="I2080" t="s">
        <v>38</v>
      </c>
      <c r="J2080">
        <v>0.05</v>
      </c>
      <c r="K2080">
        <v>963.78873399999998</v>
      </c>
      <c r="L2080">
        <v>7.6742000000000005E-2</v>
      </c>
      <c r="M2080">
        <v>3.666147</v>
      </c>
      <c r="N2080">
        <v>8.3197999999999994E-2</v>
      </c>
      <c r="O2080">
        <v>9.3494630000000001</v>
      </c>
      <c r="P2080">
        <v>9.4420000000000007E-3</v>
      </c>
    </row>
    <row r="2081" spans="1:16" x14ac:dyDescent="0.2">
      <c r="A2081" t="s">
        <v>13</v>
      </c>
      <c r="B2081">
        <v>500</v>
      </c>
      <c r="C2081">
        <v>507</v>
      </c>
      <c r="D2081" t="s">
        <v>713</v>
      </c>
      <c r="G2081">
        <v>7</v>
      </c>
      <c r="H2081">
        <v>959.53430000000003</v>
      </c>
      <c r="I2081" t="s">
        <v>38</v>
      </c>
      <c r="J2081">
        <v>0.5</v>
      </c>
      <c r="K2081">
        <v>964.07263</v>
      </c>
      <c r="L2081">
        <v>1.8030000000000001E-2</v>
      </c>
      <c r="M2081">
        <v>3.950043</v>
      </c>
      <c r="N2081">
        <v>3.6846999999999998E-2</v>
      </c>
      <c r="O2081">
        <v>9.3208939999999991</v>
      </c>
      <c r="P2081">
        <v>1.3911E-2</v>
      </c>
    </row>
    <row r="2082" spans="1:16" x14ac:dyDescent="0.2">
      <c r="A2082" t="s">
        <v>13</v>
      </c>
      <c r="B2082">
        <v>500</v>
      </c>
      <c r="C2082">
        <v>507</v>
      </c>
      <c r="D2082" t="s">
        <v>713</v>
      </c>
      <c r="G2082">
        <v>7</v>
      </c>
      <c r="H2082">
        <v>959.53430000000003</v>
      </c>
      <c r="I2082" t="s">
        <v>38</v>
      </c>
      <c r="J2082">
        <v>5</v>
      </c>
      <c r="K2082">
        <v>964.00193899999999</v>
      </c>
      <c r="L2082">
        <v>8.8436000000000001E-2</v>
      </c>
      <c r="M2082">
        <v>3.8793519999999999</v>
      </c>
      <c r="N2082">
        <v>9.4092999999999996E-2</v>
      </c>
      <c r="O2082">
        <v>9.3427520000000008</v>
      </c>
      <c r="P2082">
        <v>1.3691999999999999E-2</v>
      </c>
    </row>
    <row r="2083" spans="1:16" x14ac:dyDescent="0.2">
      <c r="A2083" t="s">
        <v>13</v>
      </c>
      <c r="B2083">
        <v>500</v>
      </c>
      <c r="C2083">
        <v>507</v>
      </c>
      <c r="D2083" t="s">
        <v>713</v>
      </c>
      <c r="G2083">
        <v>7</v>
      </c>
      <c r="H2083">
        <v>959.53430000000003</v>
      </c>
      <c r="I2083" t="s">
        <v>38</v>
      </c>
      <c r="J2083">
        <v>50.000003999999997</v>
      </c>
      <c r="K2083">
        <v>963.99584800000002</v>
      </c>
      <c r="L2083">
        <v>2.9751E-2</v>
      </c>
      <c r="M2083">
        <v>3.8732609999999998</v>
      </c>
      <c r="N2083">
        <v>4.3791999999999998E-2</v>
      </c>
      <c r="O2083">
        <v>9.3344319999999996</v>
      </c>
      <c r="P2083">
        <v>1.9689999999999999E-2</v>
      </c>
    </row>
    <row r="2084" spans="1:16" x14ac:dyDescent="0.2">
      <c r="A2084" t="s">
        <v>13</v>
      </c>
      <c r="B2084">
        <v>508</v>
      </c>
      <c r="C2084">
        <v>514</v>
      </c>
      <c r="D2084" t="s">
        <v>714</v>
      </c>
      <c r="G2084">
        <v>5</v>
      </c>
      <c r="H2084">
        <v>831.31150000000002</v>
      </c>
      <c r="I2084" t="s">
        <v>189</v>
      </c>
      <c r="J2084">
        <v>0</v>
      </c>
      <c r="K2084">
        <v>831.68569100000002</v>
      </c>
      <c r="L2084">
        <v>2.6003999999999999E-2</v>
      </c>
      <c r="M2084">
        <v>0</v>
      </c>
      <c r="N2084">
        <v>0</v>
      </c>
      <c r="O2084">
        <v>3.9546109999999999</v>
      </c>
      <c r="P2084">
        <v>4.5519999999999996E-3</v>
      </c>
    </row>
    <row r="2085" spans="1:16" x14ac:dyDescent="0.2">
      <c r="A2085" t="s">
        <v>13</v>
      </c>
      <c r="B2085">
        <v>508</v>
      </c>
      <c r="C2085">
        <v>514</v>
      </c>
      <c r="D2085" t="s">
        <v>714</v>
      </c>
      <c r="G2085">
        <v>5</v>
      </c>
      <c r="H2085">
        <v>831.31150000000002</v>
      </c>
      <c r="I2085" t="s">
        <v>189</v>
      </c>
      <c r="J2085">
        <v>0.05</v>
      </c>
      <c r="K2085">
        <v>833.33678399999997</v>
      </c>
      <c r="L2085">
        <v>3.7266000000000001E-2</v>
      </c>
      <c r="M2085">
        <v>1.6510940000000001</v>
      </c>
      <c r="N2085">
        <v>4.5441000000000002E-2</v>
      </c>
      <c r="O2085">
        <v>3.9377049999999998</v>
      </c>
      <c r="P2085">
        <v>1.0632000000000001E-2</v>
      </c>
    </row>
    <row r="2086" spans="1:16" x14ac:dyDescent="0.2">
      <c r="A2086" t="s">
        <v>13</v>
      </c>
      <c r="B2086">
        <v>508</v>
      </c>
      <c r="C2086">
        <v>514</v>
      </c>
      <c r="D2086" t="s">
        <v>714</v>
      </c>
      <c r="G2086">
        <v>5</v>
      </c>
      <c r="H2086">
        <v>831.31150000000002</v>
      </c>
      <c r="I2086" t="s">
        <v>189</v>
      </c>
      <c r="J2086">
        <v>0.5</v>
      </c>
      <c r="K2086">
        <v>833.29535699999997</v>
      </c>
      <c r="L2086">
        <v>4.3165000000000002E-2</v>
      </c>
      <c r="M2086">
        <v>1.609667</v>
      </c>
      <c r="N2086">
        <v>5.0393E-2</v>
      </c>
      <c r="O2086">
        <v>3.945271</v>
      </c>
      <c r="P2086">
        <v>1.763E-3</v>
      </c>
    </row>
    <row r="2087" spans="1:16" x14ac:dyDescent="0.2">
      <c r="A2087" t="s">
        <v>13</v>
      </c>
      <c r="B2087">
        <v>508</v>
      </c>
      <c r="C2087">
        <v>514</v>
      </c>
      <c r="D2087" t="s">
        <v>714</v>
      </c>
      <c r="G2087">
        <v>5</v>
      </c>
      <c r="H2087">
        <v>831.31150000000002</v>
      </c>
      <c r="I2087" t="s">
        <v>189</v>
      </c>
      <c r="J2087">
        <v>5</v>
      </c>
      <c r="K2087">
        <v>833.25677299999995</v>
      </c>
      <c r="L2087">
        <v>2.6582999999999999E-2</v>
      </c>
      <c r="M2087">
        <v>1.5710820000000001</v>
      </c>
      <c r="N2087">
        <v>3.7186999999999998E-2</v>
      </c>
      <c r="O2087">
        <v>3.9385180000000002</v>
      </c>
      <c r="P2087">
        <v>3.3240000000000001E-3</v>
      </c>
    </row>
    <row r="2088" spans="1:16" x14ac:dyDescent="0.2">
      <c r="A2088" t="s">
        <v>13</v>
      </c>
      <c r="B2088">
        <v>508</v>
      </c>
      <c r="C2088">
        <v>514</v>
      </c>
      <c r="D2088" t="s">
        <v>714</v>
      </c>
      <c r="G2088">
        <v>5</v>
      </c>
      <c r="H2088">
        <v>831.31150000000002</v>
      </c>
      <c r="I2088" t="s">
        <v>189</v>
      </c>
      <c r="J2088">
        <v>50.000003999999997</v>
      </c>
      <c r="K2088">
        <v>833.30944099999999</v>
      </c>
      <c r="L2088">
        <v>1.7663999999999999E-2</v>
      </c>
      <c r="M2088">
        <v>1.6237509999999999</v>
      </c>
      <c r="N2088">
        <v>3.1435999999999999E-2</v>
      </c>
      <c r="O2088">
        <v>3.9426640000000002</v>
      </c>
      <c r="P2088">
        <v>3.3080000000000002E-3</v>
      </c>
    </row>
    <row r="2089" spans="1:16" x14ac:dyDescent="0.2">
      <c r="A2089" t="s">
        <v>13</v>
      </c>
      <c r="B2089">
        <v>508</v>
      </c>
      <c r="C2089">
        <v>514</v>
      </c>
      <c r="D2089" t="s">
        <v>714</v>
      </c>
      <c r="G2089">
        <v>5</v>
      </c>
      <c r="H2089">
        <v>831.31150000000002</v>
      </c>
      <c r="I2089" t="s">
        <v>38</v>
      </c>
      <c r="J2089">
        <v>0</v>
      </c>
      <c r="K2089">
        <v>831.68569100000002</v>
      </c>
      <c r="L2089">
        <v>2.6003999999999999E-2</v>
      </c>
      <c r="M2089">
        <v>0</v>
      </c>
      <c r="N2089">
        <v>0</v>
      </c>
      <c r="O2089">
        <v>3.9546109999999999</v>
      </c>
      <c r="P2089">
        <v>4.5519999999999996E-3</v>
      </c>
    </row>
    <row r="2090" spans="1:16" x14ac:dyDescent="0.2">
      <c r="A2090" t="s">
        <v>13</v>
      </c>
      <c r="B2090">
        <v>508</v>
      </c>
      <c r="C2090">
        <v>514</v>
      </c>
      <c r="D2090" t="s">
        <v>714</v>
      </c>
      <c r="G2090">
        <v>5</v>
      </c>
      <c r="H2090">
        <v>831.31150000000002</v>
      </c>
      <c r="I2090" t="s">
        <v>38</v>
      </c>
      <c r="J2090">
        <v>0.05</v>
      </c>
      <c r="K2090">
        <v>833.31524300000001</v>
      </c>
      <c r="L2090">
        <v>2.7376999999999999E-2</v>
      </c>
      <c r="M2090">
        <v>1.6295519999999999</v>
      </c>
      <c r="N2090">
        <v>3.7758E-2</v>
      </c>
      <c r="O2090">
        <v>3.9499970000000002</v>
      </c>
      <c r="P2090">
        <v>6.1840000000000003E-3</v>
      </c>
    </row>
    <row r="2091" spans="1:16" x14ac:dyDescent="0.2">
      <c r="A2091" t="s">
        <v>13</v>
      </c>
      <c r="B2091">
        <v>508</v>
      </c>
      <c r="C2091">
        <v>514</v>
      </c>
      <c r="D2091" t="s">
        <v>714</v>
      </c>
      <c r="G2091">
        <v>5</v>
      </c>
      <c r="H2091">
        <v>831.31150000000002</v>
      </c>
      <c r="I2091" t="s">
        <v>38</v>
      </c>
      <c r="J2091">
        <v>0.5</v>
      </c>
      <c r="K2091">
        <v>833.31202499999995</v>
      </c>
      <c r="L2091">
        <v>3.0034000000000002E-2</v>
      </c>
      <c r="M2091">
        <v>1.6263339999999999</v>
      </c>
      <c r="N2091">
        <v>3.9726999999999998E-2</v>
      </c>
      <c r="O2091">
        <v>3.939397</v>
      </c>
      <c r="P2091">
        <v>5.1970000000000002E-3</v>
      </c>
    </row>
    <row r="2092" spans="1:16" x14ac:dyDescent="0.2">
      <c r="A2092" t="s">
        <v>13</v>
      </c>
      <c r="B2092">
        <v>508</v>
      </c>
      <c r="C2092">
        <v>514</v>
      </c>
      <c r="D2092" t="s">
        <v>714</v>
      </c>
      <c r="G2092">
        <v>5</v>
      </c>
      <c r="H2092">
        <v>831.31150000000002</v>
      </c>
      <c r="I2092" t="s">
        <v>38</v>
      </c>
      <c r="J2092">
        <v>5</v>
      </c>
      <c r="K2092">
        <v>833.249775</v>
      </c>
      <c r="L2092">
        <v>4.0827000000000002E-2</v>
      </c>
      <c r="M2092">
        <v>1.5640849999999999</v>
      </c>
      <c r="N2092">
        <v>4.8404999999999997E-2</v>
      </c>
      <c r="O2092">
        <v>3.9372590000000001</v>
      </c>
      <c r="P2092">
        <v>5.4339999999999996E-3</v>
      </c>
    </row>
    <row r="2093" spans="1:16" x14ac:dyDescent="0.2">
      <c r="A2093" t="s">
        <v>13</v>
      </c>
      <c r="B2093">
        <v>508</v>
      </c>
      <c r="C2093">
        <v>514</v>
      </c>
      <c r="D2093" t="s">
        <v>714</v>
      </c>
      <c r="G2093">
        <v>5</v>
      </c>
      <c r="H2093">
        <v>831.31150000000002</v>
      </c>
      <c r="I2093" t="s">
        <v>38</v>
      </c>
      <c r="J2093">
        <v>50.000003999999997</v>
      </c>
      <c r="K2093">
        <v>833.31128999999999</v>
      </c>
      <c r="L2093">
        <v>1.4206999999999999E-2</v>
      </c>
      <c r="M2093">
        <v>1.625599</v>
      </c>
      <c r="N2093">
        <v>2.9631999999999999E-2</v>
      </c>
      <c r="O2093">
        <v>3.938971</v>
      </c>
      <c r="P2093">
        <v>2.7729999999999999E-3</v>
      </c>
    </row>
    <row r="2094" spans="1:16" x14ac:dyDescent="0.2">
      <c r="A2094" t="s">
        <v>13</v>
      </c>
      <c r="B2094">
        <v>508</v>
      </c>
      <c r="C2094">
        <v>515</v>
      </c>
      <c r="D2094" t="s">
        <v>715</v>
      </c>
      <c r="G2094">
        <v>6</v>
      </c>
      <c r="H2094">
        <v>960.35410000000002</v>
      </c>
      <c r="I2094" t="s">
        <v>189</v>
      </c>
      <c r="J2094">
        <v>0</v>
      </c>
      <c r="K2094">
        <v>960.77455199999997</v>
      </c>
      <c r="L2094">
        <v>1.1146E-2</v>
      </c>
      <c r="M2094">
        <v>0</v>
      </c>
      <c r="N2094">
        <v>0</v>
      </c>
      <c r="O2094">
        <v>4.2452370000000004</v>
      </c>
      <c r="P2094">
        <v>4.7569999999999999E-3</v>
      </c>
    </row>
    <row r="2095" spans="1:16" x14ac:dyDescent="0.2">
      <c r="A2095" t="s">
        <v>13</v>
      </c>
      <c r="B2095">
        <v>508</v>
      </c>
      <c r="C2095">
        <v>515</v>
      </c>
      <c r="D2095" t="s">
        <v>715</v>
      </c>
      <c r="G2095">
        <v>6</v>
      </c>
      <c r="H2095">
        <v>960.35410000000002</v>
      </c>
      <c r="I2095" t="s">
        <v>189</v>
      </c>
      <c r="J2095">
        <v>0.05</v>
      </c>
      <c r="K2095">
        <v>962.87632799999994</v>
      </c>
      <c r="L2095">
        <v>4.6398000000000002E-2</v>
      </c>
      <c r="M2095">
        <v>2.1017760000000001</v>
      </c>
      <c r="N2095">
        <v>4.7718000000000003E-2</v>
      </c>
      <c r="O2095">
        <v>4.2240929999999999</v>
      </c>
      <c r="P2095">
        <v>1.2500000000000001E-2</v>
      </c>
    </row>
    <row r="2096" spans="1:16" x14ac:dyDescent="0.2">
      <c r="A2096" t="s">
        <v>13</v>
      </c>
      <c r="B2096">
        <v>508</v>
      </c>
      <c r="C2096">
        <v>515</v>
      </c>
      <c r="D2096" t="s">
        <v>715</v>
      </c>
      <c r="G2096">
        <v>6</v>
      </c>
      <c r="H2096">
        <v>960.35410000000002</v>
      </c>
      <c r="I2096" t="s">
        <v>189</v>
      </c>
      <c r="J2096">
        <v>0.5</v>
      </c>
      <c r="K2096">
        <v>962.86610399999995</v>
      </c>
      <c r="L2096">
        <v>2.1066000000000001E-2</v>
      </c>
      <c r="M2096">
        <v>2.0915520000000001</v>
      </c>
      <c r="N2096">
        <v>2.3833E-2</v>
      </c>
      <c r="O2096">
        <v>4.2327719999999998</v>
      </c>
      <c r="P2096">
        <v>6.4720000000000003E-3</v>
      </c>
    </row>
    <row r="2097" spans="1:16" x14ac:dyDescent="0.2">
      <c r="A2097" t="s">
        <v>13</v>
      </c>
      <c r="B2097">
        <v>508</v>
      </c>
      <c r="C2097">
        <v>515</v>
      </c>
      <c r="D2097" t="s">
        <v>715</v>
      </c>
      <c r="G2097">
        <v>6</v>
      </c>
      <c r="H2097">
        <v>960.35410000000002</v>
      </c>
      <c r="I2097" t="s">
        <v>189</v>
      </c>
      <c r="J2097">
        <v>5</v>
      </c>
      <c r="K2097">
        <v>962.81167000000005</v>
      </c>
      <c r="L2097">
        <v>2.0146000000000001E-2</v>
      </c>
      <c r="M2097">
        <v>2.0371190000000001</v>
      </c>
      <c r="N2097">
        <v>2.3023999999999999E-2</v>
      </c>
      <c r="O2097">
        <v>4.2249150000000002</v>
      </c>
      <c r="P2097">
        <v>5.5799999999999999E-3</v>
      </c>
    </row>
    <row r="2098" spans="1:16" x14ac:dyDescent="0.2">
      <c r="A2098" t="s">
        <v>13</v>
      </c>
      <c r="B2098">
        <v>508</v>
      </c>
      <c r="C2098">
        <v>515</v>
      </c>
      <c r="D2098" t="s">
        <v>715</v>
      </c>
      <c r="G2098">
        <v>6</v>
      </c>
      <c r="H2098">
        <v>960.35410000000002</v>
      </c>
      <c r="I2098" t="s">
        <v>189</v>
      </c>
      <c r="J2098">
        <v>50.000003999999997</v>
      </c>
      <c r="K2098">
        <v>962.88030700000002</v>
      </c>
      <c r="L2098">
        <v>1.6874E-2</v>
      </c>
      <c r="M2098">
        <v>2.1057549999999998</v>
      </c>
      <c r="N2098">
        <v>2.0223000000000001E-2</v>
      </c>
      <c r="O2098">
        <v>4.2318160000000002</v>
      </c>
      <c r="P2098">
        <v>6.7730000000000004E-3</v>
      </c>
    </row>
    <row r="2099" spans="1:16" x14ac:dyDescent="0.2">
      <c r="A2099" t="s">
        <v>13</v>
      </c>
      <c r="B2099">
        <v>508</v>
      </c>
      <c r="C2099">
        <v>515</v>
      </c>
      <c r="D2099" t="s">
        <v>715</v>
      </c>
      <c r="G2099">
        <v>6</v>
      </c>
      <c r="H2099">
        <v>960.35410000000002</v>
      </c>
      <c r="I2099" t="s">
        <v>38</v>
      </c>
      <c r="J2099">
        <v>0</v>
      </c>
      <c r="K2099">
        <v>960.77455199999997</v>
      </c>
      <c r="L2099">
        <v>1.1146E-2</v>
      </c>
      <c r="M2099">
        <v>0</v>
      </c>
      <c r="N2099">
        <v>0</v>
      </c>
      <c r="O2099">
        <v>4.2452370000000004</v>
      </c>
      <c r="P2099">
        <v>4.7569999999999999E-3</v>
      </c>
    </row>
    <row r="2100" spans="1:16" x14ac:dyDescent="0.2">
      <c r="A2100" t="s">
        <v>13</v>
      </c>
      <c r="B2100">
        <v>508</v>
      </c>
      <c r="C2100">
        <v>515</v>
      </c>
      <c r="D2100" t="s">
        <v>715</v>
      </c>
      <c r="G2100">
        <v>6</v>
      </c>
      <c r="H2100">
        <v>960.35410000000002</v>
      </c>
      <c r="I2100" t="s">
        <v>38</v>
      </c>
      <c r="J2100">
        <v>0.05</v>
      </c>
      <c r="K2100">
        <v>962.83511899999996</v>
      </c>
      <c r="L2100">
        <v>4.4107E-2</v>
      </c>
      <c r="M2100">
        <v>2.060568</v>
      </c>
      <c r="N2100">
        <v>4.5494E-2</v>
      </c>
      <c r="O2100">
        <v>4.2395810000000003</v>
      </c>
      <c r="P2100">
        <v>4.8719999999999996E-3</v>
      </c>
    </row>
    <row r="2101" spans="1:16" x14ac:dyDescent="0.2">
      <c r="A2101" t="s">
        <v>13</v>
      </c>
      <c r="B2101">
        <v>508</v>
      </c>
      <c r="C2101">
        <v>515</v>
      </c>
      <c r="D2101" t="s">
        <v>715</v>
      </c>
      <c r="G2101">
        <v>6</v>
      </c>
      <c r="H2101">
        <v>960.35410000000002</v>
      </c>
      <c r="I2101" t="s">
        <v>38</v>
      </c>
      <c r="J2101">
        <v>0.5</v>
      </c>
      <c r="K2101">
        <v>962.814617</v>
      </c>
      <c r="L2101">
        <v>2.6808999999999999E-2</v>
      </c>
      <c r="M2101">
        <v>2.0400649999999998</v>
      </c>
      <c r="N2101">
        <v>2.9033E-2</v>
      </c>
      <c r="O2101">
        <v>4.2332039999999997</v>
      </c>
      <c r="P2101">
        <v>1.2311000000000001E-2</v>
      </c>
    </row>
    <row r="2102" spans="1:16" x14ac:dyDescent="0.2">
      <c r="A2102" t="s">
        <v>13</v>
      </c>
      <c r="B2102">
        <v>508</v>
      </c>
      <c r="C2102">
        <v>515</v>
      </c>
      <c r="D2102" t="s">
        <v>715</v>
      </c>
      <c r="G2102">
        <v>6</v>
      </c>
      <c r="H2102">
        <v>960.35410000000002</v>
      </c>
      <c r="I2102" t="s">
        <v>38</v>
      </c>
      <c r="J2102">
        <v>5</v>
      </c>
      <c r="K2102">
        <v>962.80927999999994</v>
      </c>
      <c r="L2102">
        <v>1.8544999999999999E-2</v>
      </c>
      <c r="M2102">
        <v>2.0347279999999999</v>
      </c>
      <c r="N2102">
        <v>2.1637E-2</v>
      </c>
      <c r="O2102">
        <v>4.2263310000000001</v>
      </c>
      <c r="P2102">
        <v>4.411E-3</v>
      </c>
    </row>
    <row r="2103" spans="1:16" x14ac:dyDescent="0.2">
      <c r="A2103" t="s">
        <v>13</v>
      </c>
      <c r="B2103">
        <v>508</v>
      </c>
      <c r="C2103">
        <v>515</v>
      </c>
      <c r="D2103" t="s">
        <v>715</v>
      </c>
      <c r="G2103">
        <v>6</v>
      </c>
      <c r="H2103">
        <v>960.35410000000002</v>
      </c>
      <c r="I2103" t="s">
        <v>38</v>
      </c>
      <c r="J2103">
        <v>50.000003999999997</v>
      </c>
      <c r="K2103">
        <v>962.83214699999996</v>
      </c>
      <c r="L2103">
        <v>2.5704000000000001E-2</v>
      </c>
      <c r="M2103">
        <v>2.0575950000000001</v>
      </c>
      <c r="N2103">
        <v>2.8017E-2</v>
      </c>
      <c r="O2103">
        <v>4.2274580000000004</v>
      </c>
      <c r="P2103">
        <v>5.6639999999999998E-3</v>
      </c>
    </row>
    <row r="2104" spans="1:16" x14ac:dyDescent="0.2">
      <c r="A2104" t="s">
        <v>13</v>
      </c>
      <c r="B2104">
        <v>508</v>
      </c>
      <c r="C2104">
        <v>518</v>
      </c>
      <c r="D2104" t="s">
        <v>716</v>
      </c>
      <c r="G2104">
        <v>9</v>
      </c>
      <c r="H2104">
        <v>1317.5077000000001</v>
      </c>
      <c r="I2104" t="s">
        <v>189</v>
      </c>
      <c r="J2104">
        <v>0</v>
      </c>
      <c r="K2104">
        <v>1318.0750009999999</v>
      </c>
      <c r="L2104">
        <v>3.0632E-2</v>
      </c>
      <c r="M2104">
        <v>0</v>
      </c>
      <c r="N2104">
        <v>0</v>
      </c>
      <c r="O2104">
        <v>6.3836529999999998</v>
      </c>
      <c r="P2104">
        <v>9.7520000000000003E-3</v>
      </c>
    </row>
    <row r="2105" spans="1:16" x14ac:dyDescent="0.2">
      <c r="A2105" t="s">
        <v>13</v>
      </c>
      <c r="B2105">
        <v>508</v>
      </c>
      <c r="C2105">
        <v>518</v>
      </c>
      <c r="D2105" t="s">
        <v>716</v>
      </c>
      <c r="G2105">
        <v>9</v>
      </c>
      <c r="H2105">
        <v>1317.5077000000001</v>
      </c>
      <c r="I2105" t="s">
        <v>189</v>
      </c>
      <c r="J2105">
        <v>0.05</v>
      </c>
      <c r="K2105">
        <v>1320.740209</v>
      </c>
      <c r="L2105">
        <v>0.15288099999999999</v>
      </c>
      <c r="M2105">
        <v>2.6652079999999998</v>
      </c>
      <c r="N2105">
        <v>0.15592</v>
      </c>
      <c r="O2105">
        <v>6.3587530000000001</v>
      </c>
      <c r="P2105">
        <v>2.2478999999999999E-2</v>
      </c>
    </row>
    <row r="2106" spans="1:16" x14ac:dyDescent="0.2">
      <c r="A2106" t="s">
        <v>13</v>
      </c>
      <c r="B2106">
        <v>508</v>
      </c>
      <c r="C2106">
        <v>518</v>
      </c>
      <c r="D2106" t="s">
        <v>716</v>
      </c>
      <c r="G2106">
        <v>9</v>
      </c>
      <c r="H2106">
        <v>1317.5077000000001</v>
      </c>
      <c r="I2106" t="s">
        <v>189</v>
      </c>
      <c r="J2106">
        <v>0.5</v>
      </c>
      <c r="K2106">
        <v>1320.538419</v>
      </c>
      <c r="L2106">
        <v>9.5769999999999994E-2</v>
      </c>
      <c r="M2106">
        <v>2.4634179999999999</v>
      </c>
      <c r="N2106">
        <v>0.10055</v>
      </c>
      <c r="O2106">
        <v>6.3710719999999998</v>
      </c>
      <c r="P2106">
        <v>8.7049999999999992E-3</v>
      </c>
    </row>
    <row r="2107" spans="1:16" x14ac:dyDescent="0.2">
      <c r="A2107" t="s">
        <v>13</v>
      </c>
      <c r="B2107">
        <v>508</v>
      </c>
      <c r="C2107">
        <v>518</v>
      </c>
      <c r="D2107" t="s">
        <v>716</v>
      </c>
      <c r="G2107">
        <v>9</v>
      </c>
      <c r="H2107">
        <v>1317.5077000000001</v>
      </c>
      <c r="I2107" t="s">
        <v>189</v>
      </c>
      <c r="J2107">
        <v>5</v>
      </c>
      <c r="K2107">
        <v>1320.5801220000001</v>
      </c>
      <c r="L2107">
        <v>0.17970900000000001</v>
      </c>
      <c r="M2107">
        <v>2.5051209999999999</v>
      </c>
      <c r="N2107">
        <v>0.18230099999999999</v>
      </c>
      <c r="O2107">
        <v>6.3640869999999996</v>
      </c>
      <c r="P2107">
        <v>2.0518999999999999E-2</v>
      </c>
    </row>
    <row r="2108" spans="1:16" x14ac:dyDescent="0.2">
      <c r="A2108" t="s">
        <v>13</v>
      </c>
      <c r="B2108">
        <v>508</v>
      </c>
      <c r="C2108">
        <v>518</v>
      </c>
      <c r="D2108" t="s">
        <v>716</v>
      </c>
      <c r="G2108">
        <v>9</v>
      </c>
      <c r="H2108">
        <v>1317.5077000000001</v>
      </c>
      <c r="I2108" t="s">
        <v>189</v>
      </c>
      <c r="J2108">
        <v>50.000003999999997</v>
      </c>
      <c r="K2108">
        <v>1320.6449319999999</v>
      </c>
      <c r="L2108">
        <v>0.118034</v>
      </c>
      <c r="M2108">
        <v>2.569931</v>
      </c>
      <c r="N2108">
        <v>0.121944</v>
      </c>
      <c r="O2108">
        <v>6.37113</v>
      </c>
      <c r="P2108">
        <v>1.1951E-2</v>
      </c>
    </row>
    <row r="2109" spans="1:16" x14ac:dyDescent="0.2">
      <c r="A2109" t="s">
        <v>13</v>
      </c>
      <c r="B2109">
        <v>508</v>
      </c>
      <c r="C2109">
        <v>518</v>
      </c>
      <c r="D2109" t="s">
        <v>716</v>
      </c>
      <c r="G2109">
        <v>9</v>
      </c>
      <c r="H2109">
        <v>1317.5077000000001</v>
      </c>
      <c r="I2109" t="s">
        <v>38</v>
      </c>
      <c r="J2109">
        <v>0</v>
      </c>
      <c r="K2109">
        <v>1318.0750009999999</v>
      </c>
      <c r="L2109">
        <v>3.0632E-2</v>
      </c>
      <c r="M2109">
        <v>0</v>
      </c>
      <c r="N2109">
        <v>0</v>
      </c>
      <c r="O2109">
        <v>6.3836529999999998</v>
      </c>
      <c r="P2109">
        <v>9.7520000000000003E-3</v>
      </c>
    </row>
    <row r="2110" spans="1:16" x14ac:dyDescent="0.2">
      <c r="A2110" t="s">
        <v>13</v>
      </c>
      <c r="B2110">
        <v>508</v>
      </c>
      <c r="C2110">
        <v>518</v>
      </c>
      <c r="D2110" t="s">
        <v>716</v>
      </c>
      <c r="G2110">
        <v>9</v>
      </c>
      <c r="H2110">
        <v>1317.5077000000001</v>
      </c>
      <c r="I2110" t="s">
        <v>38</v>
      </c>
      <c r="J2110">
        <v>0.05</v>
      </c>
      <c r="K2110">
        <v>1320.622936</v>
      </c>
      <c r="L2110">
        <v>9.6920999999999993E-2</v>
      </c>
      <c r="M2110">
        <v>2.5479349999999998</v>
      </c>
      <c r="N2110">
        <v>0.101646</v>
      </c>
      <c r="O2110">
        <v>6.3664820000000004</v>
      </c>
      <c r="P2110">
        <v>9.103E-3</v>
      </c>
    </row>
    <row r="2111" spans="1:16" x14ac:dyDescent="0.2">
      <c r="A2111" t="s">
        <v>13</v>
      </c>
      <c r="B2111">
        <v>508</v>
      </c>
      <c r="C2111">
        <v>518</v>
      </c>
      <c r="D2111" t="s">
        <v>716</v>
      </c>
      <c r="G2111">
        <v>9</v>
      </c>
      <c r="H2111">
        <v>1317.5077000000001</v>
      </c>
      <c r="I2111" t="s">
        <v>38</v>
      </c>
      <c r="J2111">
        <v>0.5</v>
      </c>
      <c r="K2111">
        <v>1320.6069170000001</v>
      </c>
      <c r="L2111">
        <v>0.116644</v>
      </c>
      <c r="M2111">
        <v>2.5319159999999998</v>
      </c>
      <c r="N2111">
        <v>0.120599</v>
      </c>
      <c r="O2111">
        <v>6.3721129999999997</v>
      </c>
      <c r="P2111">
        <v>5.5459999999999997E-3</v>
      </c>
    </row>
    <row r="2112" spans="1:16" x14ac:dyDescent="0.2">
      <c r="A2112" t="s">
        <v>13</v>
      </c>
      <c r="B2112">
        <v>508</v>
      </c>
      <c r="C2112">
        <v>518</v>
      </c>
      <c r="D2112" t="s">
        <v>716</v>
      </c>
      <c r="G2112">
        <v>9</v>
      </c>
      <c r="H2112">
        <v>1317.5077000000001</v>
      </c>
      <c r="I2112" t="s">
        <v>38</v>
      </c>
      <c r="J2112">
        <v>5</v>
      </c>
      <c r="K2112">
        <v>1320.4991680000001</v>
      </c>
      <c r="L2112">
        <v>6.9445000000000007E-2</v>
      </c>
      <c r="M2112">
        <v>2.4241670000000002</v>
      </c>
      <c r="N2112">
        <v>7.5899999999999995E-2</v>
      </c>
      <c r="O2112">
        <v>6.3697220000000003</v>
      </c>
      <c r="P2112">
        <v>1.0135999999999999E-2</v>
      </c>
    </row>
    <row r="2113" spans="1:16" x14ac:dyDescent="0.2">
      <c r="A2113" t="s">
        <v>13</v>
      </c>
      <c r="B2113">
        <v>508</v>
      </c>
      <c r="C2113">
        <v>518</v>
      </c>
      <c r="D2113" t="s">
        <v>716</v>
      </c>
      <c r="G2113">
        <v>9</v>
      </c>
      <c r="H2113">
        <v>1317.5077000000001</v>
      </c>
      <c r="I2113" t="s">
        <v>38</v>
      </c>
      <c r="J2113">
        <v>50.000003999999997</v>
      </c>
      <c r="K2113">
        <v>1320.4780189999999</v>
      </c>
      <c r="L2113">
        <v>0.104361</v>
      </c>
      <c r="M2113">
        <v>2.4030179999999999</v>
      </c>
      <c r="N2113">
        <v>0.108763</v>
      </c>
      <c r="O2113">
        <v>6.3717990000000002</v>
      </c>
      <c r="P2113">
        <v>4.96E-3</v>
      </c>
    </row>
    <row r="2114" spans="1:16" x14ac:dyDescent="0.2">
      <c r="A2114" t="s">
        <v>13</v>
      </c>
      <c r="B2114">
        <v>516</v>
      </c>
      <c r="C2114">
        <v>530</v>
      </c>
      <c r="D2114" t="s">
        <v>717</v>
      </c>
      <c r="G2114">
        <v>13</v>
      </c>
      <c r="H2114">
        <v>1716.7710999999999</v>
      </c>
      <c r="I2114" t="s">
        <v>189</v>
      </c>
      <c r="J2114">
        <v>0</v>
      </c>
      <c r="K2114">
        <v>1717.5974490000001</v>
      </c>
      <c r="L2114">
        <v>2.4909000000000001E-2</v>
      </c>
      <c r="M2114">
        <v>0</v>
      </c>
      <c r="N2114">
        <v>0</v>
      </c>
      <c r="O2114">
        <v>9.6596309999999992</v>
      </c>
      <c r="P2114">
        <v>1.5893999999999998E-2</v>
      </c>
    </row>
    <row r="2115" spans="1:16" x14ac:dyDescent="0.2">
      <c r="A2115" t="s">
        <v>13</v>
      </c>
      <c r="B2115">
        <v>516</v>
      </c>
      <c r="C2115">
        <v>530</v>
      </c>
      <c r="D2115" t="s">
        <v>717</v>
      </c>
      <c r="G2115">
        <v>13</v>
      </c>
      <c r="H2115">
        <v>1716.7710999999999</v>
      </c>
      <c r="I2115" t="s">
        <v>189</v>
      </c>
      <c r="J2115">
        <v>0.05</v>
      </c>
      <c r="K2115">
        <v>1722.0281560000001</v>
      </c>
      <c r="L2115">
        <v>0.11364</v>
      </c>
      <c r="M2115">
        <v>4.4307059999999998</v>
      </c>
      <c r="N2115">
        <v>0.116338</v>
      </c>
      <c r="O2115">
        <v>9.6707439999999991</v>
      </c>
      <c r="P2115">
        <v>1.626E-2</v>
      </c>
    </row>
    <row r="2116" spans="1:16" x14ac:dyDescent="0.2">
      <c r="A2116" t="s">
        <v>13</v>
      </c>
      <c r="B2116">
        <v>516</v>
      </c>
      <c r="C2116">
        <v>530</v>
      </c>
      <c r="D2116" t="s">
        <v>717</v>
      </c>
      <c r="G2116">
        <v>13</v>
      </c>
      <c r="H2116">
        <v>1716.7710999999999</v>
      </c>
      <c r="I2116" t="s">
        <v>189</v>
      </c>
      <c r="J2116">
        <v>0.5</v>
      </c>
      <c r="K2116">
        <v>1722.4478859999999</v>
      </c>
      <c r="L2116">
        <v>6.3686999999999994E-2</v>
      </c>
      <c r="M2116">
        <v>4.8504360000000002</v>
      </c>
      <c r="N2116">
        <v>6.8385000000000001E-2</v>
      </c>
      <c r="O2116">
        <v>9.6522679999999994</v>
      </c>
      <c r="P2116">
        <v>5.1749999999999999E-3</v>
      </c>
    </row>
    <row r="2117" spans="1:16" x14ac:dyDescent="0.2">
      <c r="A2117" t="s">
        <v>13</v>
      </c>
      <c r="B2117">
        <v>516</v>
      </c>
      <c r="C2117">
        <v>530</v>
      </c>
      <c r="D2117" t="s">
        <v>717</v>
      </c>
      <c r="G2117">
        <v>13</v>
      </c>
      <c r="H2117">
        <v>1716.7710999999999</v>
      </c>
      <c r="I2117" t="s">
        <v>189</v>
      </c>
      <c r="J2117">
        <v>5</v>
      </c>
      <c r="K2117">
        <v>1722.4491399999999</v>
      </c>
      <c r="L2117">
        <v>5.7546E-2</v>
      </c>
      <c r="M2117">
        <v>4.8516909999999998</v>
      </c>
      <c r="N2117">
        <v>6.2704999999999997E-2</v>
      </c>
      <c r="O2117">
        <v>9.6761990000000004</v>
      </c>
      <c r="P2117">
        <v>8.4530000000000004E-3</v>
      </c>
    </row>
    <row r="2118" spans="1:16" x14ac:dyDescent="0.2">
      <c r="A2118" t="s">
        <v>13</v>
      </c>
      <c r="B2118">
        <v>516</v>
      </c>
      <c r="C2118">
        <v>530</v>
      </c>
      <c r="D2118" t="s">
        <v>717</v>
      </c>
      <c r="G2118">
        <v>13</v>
      </c>
      <c r="H2118">
        <v>1716.7710999999999</v>
      </c>
      <c r="I2118" t="s">
        <v>189</v>
      </c>
      <c r="J2118">
        <v>50.000003999999997</v>
      </c>
      <c r="K2118">
        <v>1722.4665689999999</v>
      </c>
      <c r="L2118">
        <v>6.2928999999999999E-2</v>
      </c>
      <c r="M2118">
        <v>4.8691199999999997</v>
      </c>
      <c r="N2118">
        <v>6.7680000000000004E-2</v>
      </c>
      <c r="O2118">
        <v>9.6283200000000004</v>
      </c>
      <c r="P2118">
        <v>8.1910000000000004E-3</v>
      </c>
    </row>
    <row r="2119" spans="1:16" x14ac:dyDescent="0.2">
      <c r="A2119" t="s">
        <v>13</v>
      </c>
      <c r="B2119">
        <v>516</v>
      </c>
      <c r="C2119">
        <v>530</v>
      </c>
      <c r="D2119" t="s">
        <v>717</v>
      </c>
      <c r="G2119">
        <v>13</v>
      </c>
      <c r="H2119">
        <v>1716.7710999999999</v>
      </c>
      <c r="I2119" t="s">
        <v>38</v>
      </c>
      <c r="J2119">
        <v>0</v>
      </c>
      <c r="K2119">
        <v>1717.5974490000001</v>
      </c>
      <c r="L2119">
        <v>2.4909000000000001E-2</v>
      </c>
      <c r="M2119">
        <v>0</v>
      </c>
      <c r="N2119">
        <v>0</v>
      </c>
      <c r="O2119">
        <v>9.6596309999999992</v>
      </c>
      <c r="P2119">
        <v>1.5893999999999998E-2</v>
      </c>
    </row>
    <row r="2120" spans="1:16" x14ac:dyDescent="0.2">
      <c r="A2120" t="s">
        <v>13</v>
      </c>
      <c r="B2120">
        <v>516</v>
      </c>
      <c r="C2120">
        <v>530</v>
      </c>
      <c r="D2120" t="s">
        <v>717</v>
      </c>
      <c r="G2120">
        <v>13</v>
      </c>
      <c r="H2120">
        <v>1716.7710999999999</v>
      </c>
      <c r="I2120" t="s">
        <v>38</v>
      </c>
      <c r="J2120">
        <v>0.05</v>
      </c>
      <c r="K2120">
        <v>1721.853693</v>
      </c>
      <c r="L2120">
        <v>8.5888999999999993E-2</v>
      </c>
      <c r="M2120">
        <v>4.2562439999999997</v>
      </c>
      <c r="N2120">
        <v>8.9427999999999994E-2</v>
      </c>
      <c r="O2120">
        <v>9.6363280000000007</v>
      </c>
      <c r="P2120">
        <v>8.9420000000000003E-3</v>
      </c>
    </row>
    <row r="2121" spans="1:16" x14ac:dyDescent="0.2">
      <c r="A2121" t="s">
        <v>13</v>
      </c>
      <c r="B2121">
        <v>516</v>
      </c>
      <c r="C2121">
        <v>530</v>
      </c>
      <c r="D2121" t="s">
        <v>717</v>
      </c>
      <c r="G2121">
        <v>13</v>
      </c>
      <c r="H2121">
        <v>1716.7710999999999</v>
      </c>
      <c r="I2121" t="s">
        <v>38</v>
      </c>
      <c r="J2121">
        <v>0.5</v>
      </c>
      <c r="K2121">
        <v>1722.359238</v>
      </c>
      <c r="L2121">
        <v>8.6516999999999997E-2</v>
      </c>
      <c r="M2121">
        <v>4.7617890000000003</v>
      </c>
      <c r="N2121">
        <v>9.0031E-2</v>
      </c>
      <c r="O2121">
        <v>9.6324699999999996</v>
      </c>
      <c r="P2121">
        <v>1.3653999999999999E-2</v>
      </c>
    </row>
    <row r="2122" spans="1:16" x14ac:dyDescent="0.2">
      <c r="A2122" t="s">
        <v>13</v>
      </c>
      <c r="B2122">
        <v>516</v>
      </c>
      <c r="C2122">
        <v>530</v>
      </c>
      <c r="D2122" t="s">
        <v>717</v>
      </c>
      <c r="G2122">
        <v>13</v>
      </c>
      <c r="H2122">
        <v>1716.7710999999999</v>
      </c>
      <c r="I2122" t="s">
        <v>38</v>
      </c>
      <c r="J2122">
        <v>5</v>
      </c>
      <c r="K2122">
        <v>1722.4284580000001</v>
      </c>
      <c r="L2122">
        <v>3.3890999999999998E-2</v>
      </c>
      <c r="M2122">
        <v>4.8310089999999999</v>
      </c>
      <c r="N2122">
        <v>4.206E-2</v>
      </c>
      <c r="O2122">
        <v>9.6377869999999994</v>
      </c>
      <c r="P2122">
        <v>9.6010000000000002E-3</v>
      </c>
    </row>
    <row r="2123" spans="1:16" x14ac:dyDescent="0.2">
      <c r="A2123" t="s">
        <v>13</v>
      </c>
      <c r="B2123">
        <v>516</v>
      </c>
      <c r="C2123">
        <v>530</v>
      </c>
      <c r="D2123" t="s">
        <v>717</v>
      </c>
      <c r="G2123">
        <v>13</v>
      </c>
      <c r="H2123">
        <v>1716.7710999999999</v>
      </c>
      <c r="I2123" t="s">
        <v>38</v>
      </c>
      <c r="J2123">
        <v>50.000003999999997</v>
      </c>
      <c r="K2123">
        <v>1722.496848</v>
      </c>
      <c r="L2123">
        <v>4.1832000000000001E-2</v>
      </c>
      <c r="M2123">
        <v>4.8993989999999998</v>
      </c>
      <c r="N2123">
        <v>4.8687000000000001E-2</v>
      </c>
      <c r="O2123">
        <v>9.6530900000000006</v>
      </c>
      <c r="P2123">
        <v>1.533E-2</v>
      </c>
    </row>
    <row r="2124" spans="1:16" x14ac:dyDescent="0.2">
      <c r="A2124" t="s">
        <v>13</v>
      </c>
      <c r="B2124">
        <v>518</v>
      </c>
      <c r="C2124">
        <v>530</v>
      </c>
      <c r="D2124" t="s">
        <v>718</v>
      </c>
      <c r="G2124">
        <v>11</v>
      </c>
      <c r="H2124">
        <v>1488.6601000000001</v>
      </c>
      <c r="I2124" t="s">
        <v>189</v>
      </c>
      <c r="J2124">
        <v>0</v>
      </c>
      <c r="K2124">
        <v>1489.3696729999999</v>
      </c>
      <c r="L2124">
        <v>5.2900000000000003E-2</v>
      </c>
      <c r="M2124">
        <v>0</v>
      </c>
      <c r="N2124">
        <v>0</v>
      </c>
      <c r="O2124">
        <v>8.7578530000000008</v>
      </c>
      <c r="P2124">
        <v>1.3564E-2</v>
      </c>
    </row>
    <row r="2125" spans="1:16" x14ac:dyDescent="0.2">
      <c r="A2125" t="s">
        <v>13</v>
      </c>
      <c r="B2125">
        <v>518</v>
      </c>
      <c r="C2125">
        <v>530</v>
      </c>
      <c r="D2125" t="s">
        <v>718</v>
      </c>
      <c r="G2125">
        <v>11</v>
      </c>
      <c r="H2125">
        <v>1488.6601000000001</v>
      </c>
      <c r="I2125" t="s">
        <v>189</v>
      </c>
      <c r="J2125">
        <v>0.05</v>
      </c>
      <c r="K2125">
        <v>1493.147001</v>
      </c>
      <c r="L2125">
        <v>9.8322999999999994E-2</v>
      </c>
      <c r="M2125">
        <v>3.7773279999999998</v>
      </c>
      <c r="N2125">
        <v>0.11165</v>
      </c>
      <c r="O2125">
        <v>8.7610659999999996</v>
      </c>
      <c r="P2125">
        <v>1.4675000000000001E-2</v>
      </c>
    </row>
    <row r="2126" spans="1:16" x14ac:dyDescent="0.2">
      <c r="A2126" t="s">
        <v>13</v>
      </c>
      <c r="B2126">
        <v>518</v>
      </c>
      <c r="C2126">
        <v>530</v>
      </c>
      <c r="D2126" t="s">
        <v>718</v>
      </c>
      <c r="G2126">
        <v>11</v>
      </c>
      <c r="H2126">
        <v>1488.6601000000001</v>
      </c>
      <c r="I2126" t="s">
        <v>189</v>
      </c>
      <c r="J2126">
        <v>0.5</v>
      </c>
      <c r="K2126">
        <v>1493.6408060000001</v>
      </c>
      <c r="L2126">
        <v>3.9949999999999999E-2</v>
      </c>
      <c r="M2126">
        <v>4.2711329999999998</v>
      </c>
      <c r="N2126">
        <v>6.6290000000000002E-2</v>
      </c>
      <c r="O2126">
        <v>8.7402180000000005</v>
      </c>
      <c r="P2126">
        <v>2.7959999999999999E-3</v>
      </c>
    </row>
    <row r="2127" spans="1:16" x14ac:dyDescent="0.2">
      <c r="A2127" t="s">
        <v>13</v>
      </c>
      <c r="B2127">
        <v>518</v>
      </c>
      <c r="C2127">
        <v>530</v>
      </c>
      <c r="D2127" t="s">
        <v>718</v>
      </c>
      <c r="G2127">
        <v>11</v>
      </c>
      <c r="H2127">
        <v>1488.6601000000001</v>
      </c>
      <c r="I2127" t="s">
        <v>189</v>
      </c>
      <c r="J2127">
        <v>5</v>
      </c>
      <c r="K2127">
        <v>1493.7406089999999</v>
      </c>
      <c r="L2127">
        <v>2.4216999999999999E-2</v>
      </c>
      <c r="M2127">
        <v>4.3709350000000002</v>
      </c>
      <c r="N2127">
        <v>5.8179000000000002E-2</v>
      </c>
      <c r="O2127">
        <v>8.7587530000000005</v>
      </c>
      <c r="P2127">
        <v>4.4530000000000004E-3</v>
      </c>
    </row>
    <row r="2128" spans="1:16" x14ac:dyDescent="0.2">
      <c r="A2128" t="s">
        <v>13</v>
      </c>
      <c r="B2128">
        <v>518</v>
      </c>
      <c r="C2128">
        <v>530</v>
      </c>
      <c r="D2128" t="s">
        <v>718</v>
      </c>
      <c r="G2128">
        <v>11</v>
      </c>
      <c r="H2128">
        <v>1488.6601000000001</v>
      </c>
      <c r="I2128" t="s">
        <v>189</v>
      </c>
      <c r="J2128">
        <v>50.000003999999997</v>
      </c>
      <c r="K2128">
        <v>1493.683933</v>
      </c>
      <c r="L2128">
        <v>1.9248999999999999E-2</v>
      </c>
      <c r="M2128">
        <v>4.31426</v>
      </c>
      <c r="N2128">
        <v>5.6293000000000003E-2</v>
      </c>
      <c r="O2128">
        <v>8.7213270000000005</v>
      </c>
      <c r="P2128">
        <v>1.4319E-2</v>
      </c>
    </row>
    <row r="2129" spans="1:16" x14ac:dyDescent="0.2">
      <c r="A2129" t="s">
        <v>13</v>
      </c>
      <c r="B2129">
        <v>518</v>
      </c>
      <c r="C2129">
        <v>530</v>
      </c>
      <c r="D2129" t="s">
        <v>718</v>
      </c>
      <c r="G2129">
        <v>11</v>
      </c>
      <c r="H2129">
        <v>1488.6601000000001</v>
      </c>
      <c r="I2129" t="s">
        <v>38</v>
      </c>
      <c r="J2129">
        <v>0</v>
      </c>
      <c r="K2129">
        <v>1489.3696729999999</v>
      </c>
      <c r="L2129">
        <v>5.2900000000000003E-2</v>
      </c>
      <c r="M2129">
        <v>0</v>
      </c>
      <c r="N2129">
        <v>0</v>
      </c>
      <c r="O2129">
        <v>8.7578530000000008</v>
      </c>
      <c r="P2129">
        <v>1.3564E-2</v>
      </c>
    </row>
    <row r="2130" spans="1:16" x14ac:dyDescent="0.2">
      <c r="A2130" t="s">
        <v>13</v>
      </c>
      <c r="B2130">
        <v>518</v>
      </c>
      <c r="C2130">
        <v>530</v>
      </c>
      <c r="D2130" t="s">
        <v>718</v>
      </c>
      <c r="G2130">
        <v>11</v>
      </c>
      <c r="H2130">
        <v>1488.6601000000001</v>
      </c>
      <c r="I2130" t="s">
        <v>38</v>
      </c>
      <c r="J2130">
        <v>0.05</v>
      </c>
      <c r="K2130">
        <v>1493.0360229999999</v>
      </c>
      <c r="L2130">
        <v>5.2274000000000001E-2</v>
      </c>
      <c r="M2130">
        <v>3.6663489999999999</v>
      </c>
      <c r="N2130">
        <v>7.4370000000000006E-2</v>
      </c>
      <c r="O2130">
        <v>8.7374120000000008</v>
      </c>
      <c r="P2130">
        <v>9.8809999999999992E-3</v>
      </c>
    </row>
    <row r="2131" spans="1:16" x14ac:dyDescent="0.2">
      <c r="A2131" t="s">
        <v>13</v>
      </c>
      <c r="B2131">
        <v>518</v>
      </c>
      <c r="C2131">
        <v>530</v>
      </c>
      <c r="D2131" t="s">
        <v>718</v>
      </c>
      <c r="G2131">
        <v>11</v>
      </c>
      <c r="H2131">
        <v>1488.6601000000001</v>
      </c>
      <c r="I2131" t="s">
        <v>38</v>
      </c>
      <c r="J2131">
        <v>0.5</v>
      </c>
      <c r="K2131">
        <v>1493.4962029999999</v>
      </c>
      <c r="L2131">
        <v>4.301E-2</v>
      </c>
      <c r="M2131">
        <v>4.1265289999999997</v>
      </c>
      <c r="N2131">
        <v>6.8178000000000002E-2</v>
      </c>
      <c r="O2131">
        <v>8.7249569999999999</v>
      </c>
      <c r="P2131">
        <v>7.1850000000000004E-3</v>
      </c>
    </row>
    <row r="2132" spans="1:16" x14ac:dyDescent="0.2">
      <c r="A2132" t="s">
        <v>13</v>
      </c>
      <c r="B2132">
        <v>518</v>
      </c>
      <c r="C2132">
        <v>530</v>
      </c>
      <c r="D2132" t="s">
        <v>718</v>
      </c>
      <c r="G2132">
        <v>11</v>
      </c>
      <c r="H2132">
        <v>1488.6601000000001</v>
      </c>
      <c r="I2132" t="s">
        <v>38</v>
      </c>
      <c r="J2132">
        <v>5</v>
      </c>
      <c r="K2132">
        <v>1493.660621</v>
      </c>
      <c r="L2132">
        <v>4.8495000000000003E-2</v>
      </c>
      <c r="M2132">
        <v>4.2909480000000002</v>
      </c>
      <c r="N2132">
        <v>7.1763999999999994E-2</v>
      </c>
      <c r="O2132">
        <v>8.7242709999999999</v>
      </c>
      <c r="P2132">
        <v>1.3683000000000001E-2</v>
      </c>
    </row>
    <row r="2133" spans="1:16" x14ac:dyDescent="0.2">
      <c r="A2133" t="s">
        <v>13</v>
      </c>
      <c r="B2133">
        <v>518</v>
      </c>
      <c r="C2133">
        <v>530</v>
      </c>
      <c r="D2133" t="s">
        <v>718</v>
      </c>
      <c r="G2133">
        <v>11</v>
      </c>
      <c r="H2133">
        <v>1488.6601000000001</v>
      </c>
      <c r="I2133" t="s">
        <v>38</v>
      </c>
      <c r="J2133">
        <v>50.000003999999997</v>
      </c>
      <c r="K2133">
        <v>1493.6858520000001</v>
      </c>
      <c r="L2133">
        <v>4.2620999999999999E-2</v>
      </c>
      <c r="M2133">
        <v>4.316179</v>
      </c>
      <c r="N2133">
        <v>6.7932999999999993E-2</v>
      </c>
      <c r="O2133">
        <v>8.7380080000000007</v>
      </c>
      <c r="P2133">
        <v>1.6910999999999999E-2</v>
      </c>
    </row>
    <row r="2134" spans="1:16" x14ac:dyDescent="0.2">
      <c r="A2134" t="s">
        <v>13</v>
      </c>
      <c r="B2134">
        <v>519</v>
      </c>
      <c r="C2134">
        <v>526</v>
      </c>
      <c r="D2134" t="s">
        <v>719</v>
      </c>
      <c r="G2134">
        <v>6</v>
      </c>
      <c r="H2134">
        <v>901.41629999999998</v>
      </c>
      <c r="I2134" t="s">
        <v>189</v>
      </c>
      <c r="J2134">
        <v>0</v>
      </c>
      <c r="K2134">
        <v>901.84202400000004</v>
      </c>
      <c r="L2134">
        <v>4.8287999999999998E-2</v>
      </c>
      <c r="M2134">
        <v>0</v>
      </c>
      <c r="N2134">
        <v>0</v>
      </c>
      <c r="O2134">
        <v>4.9420770000000003</v>
      </c>
      <c r="P2134">
        <v>3.058E-3</v>
      </c>
    </row>
    <row r="2135" spans="1:16" x14ac:dyDescent="0.2">
      <c r="A2135" t="s">
        <v>13</v>
      </c>
      <c r="B2135">
        <v>519</v>
      </c>
      <c r="C2135">
        <v>526</v>
      </c>
      <c r="D2135" t="s">
        <v>719</v>
      </c>
      <c r="G2135">
        <v>6</v>
      </c>
      <c r="H2135">
        <v>901.41629999999998</v>
      </c>
      <c r="I2135" t="s">
        <v>189</v>
      </c>
      <c r="J2135">
        <v>0.05</v>
      </c>
      <c r="K2135">
        <v>904.07334800000001</v>
      </c>
      <c r="L2135">
        <v>6.5622E-2</v>
      </c>
      <c r="M2135">
        <v>2.2313239999999999</v>
      </c>
      <c r="N2135">
        <v>8.1473000000000004E-2</v>
      </c>
      <c r="O2135">
        <v>4.9251459999999998</v>
      </c>
      <c r="P2135">
        <v>1.0857E-2</v>
      </c>
    </row>
    <row r="2136" spans="1:16" x14ac:dyDescent="0.2">
      <c r="A2136" t="s">
        <v>13</v>
      </c>
      <c r="B2136">
        <v>519</v>
      </c>
      <c r="C2136">
        <v>526</v>
      </c>
      <c r="D2136" t="s">
        <v>719</v>
      </c>
      <c r="G2136">
        <v>6</v>
      </c>
      <c r="H2136">
        <v>901.41629999999998</v>
      </c>
      <c r="I2136" t="s">
        <v>189</v>
      </c>
      <c r="J2136">
        <v>0.5</v>
      </c>
      <c r="K2136">
        <v>904.04681300000004</v>
      </c>
      <c r="L2136">
        <v>1.8624999999999999E-2</v>
      </c>
      <c r="M2136">
        <v>2.20479</v>
      </c>
      <c r="N2136">
        <v>5.1755000000000002E-2</v>
      </c>
      <c r="O2136">
        <v>4.926666</v>
      </c>
      <c r="P2136">
        <v>4.0930000000000003E-3</v>
      </c>
    </row>
    <row r="2137" spans="1:16" x14ac:dyDescent="0.2">
      <c r="A2137" t="s">
        <v>13</v>
      </c>
      <c r="B2137">
        <v>519</v>
      </c>
      <c r="C2137">
        <v>526</v>
      </c>
      <c r="D2137" t="s">
        <v>719</v>
      </c>
      <c r="G2137">
        <v>6</v>
      </c>
      <c r="H2137">
        <v>901.41629999999998</v>
      </c>
      <c r="I2137" t="s">
        <v>189</v>
      </c>
      <c r="J2137">
        <v>5</v>
      </c>
      <c r="K2137">
        <v>903.95034799999996</v>
      </c>
      <c r="L2137">
        <v>3.5213000000000001E-2</v>
      </c>
      <c r="M2137">
        <v>2.1083240000000001</v>
      </c>
      <c r="N2137">
        <v>5.9762999999999997E-2</v>
      </c>
      <c r="O2137">
        <v>4.9265610000000004</v>
      </c>
      <c r="P2137">
        <v>5.6880000000000003E-3</v>
      </c>
    </row>
    <row r="2138" spans="1:16" x14ac:dyDescent="0.2">
      <c r="A2138" t="s">
        <v>13</v>
      </c>
      <c r="B2138">
        <v>519</v>
      </c>
      <c r="C2138">
        <v>526</v>
      </c>
      <c r="D2138" t="s">
        <v>719</v>
      </c>
      <c r="G2138">
        <v>6</v>
      </c>
      <c r="H2138">
        <v>901.41629999999998</v>
      </c>
      <c r="I2138" t="s">
        <v>189</v>
      </c>
      <c r="J2138">
        <v>50.000003999999997</v>
      </c>
      <c r="K2138">
        <v>904.02595799999995</v>
      </c>
      <c r="L2138">
        <v>5.4885000000000003E-2</v>
      </c>
      <c r="M2138">
        <v>2.1839339999999998</v>
      </c>
      <c r="N2138">
        <v>7.3103000000000001E-2</v>
      </c>
      <c r="O2138">
        <v>4.9183409999999999</v>
      </c>
      <c r="P2138">
        <v>7.979E-3</v>
      </c>
    </row>
    <row r="2139" spans="1:16" x14ac:dyDescent="0.2">
      <c r="A2139" t="s">
        <v>13</v>
      </c>
      <c r="B2139">
        <v>519</v>
      </c>
      <c r="C2139">
        <v>526</v>
      </c>
      <c r="D2139" t="s">
        <v>719</v>
      </c>
      <c r="G2139">
        <v>6</v>
      </c>
      <c r="H2139">
        <v>901.41629999999998</v>
      </c>
      <c r="I2139" t="s">
        <v>38</v>
      </c>
      <c r="J2139">
        <v>0</v>
      </c>
      <c r="K2139">
        <v>901.84202400000004</v>
      </c>
      <c r="L2139">
        <v>4.8287999999999998E-2</v>
      </c>
      <c r="M2139">
        <v>0</v>
      </c>
      <c r="N2139">
        <v>0</v>
      </c>
      <c r="O2139">
        <v>4.9420770000000003</v>
      </c>
      <c r="P2139">
        <v>3.058E-3</v>
      </c>
    </row>
    <row r="2140" spans="1:16" x14ac:dyDescent="0.2">
      <c r="A2140" t="s">
        <v>13</v>
      </c>
      <c r="B2140">
        <v>519</v>
      </c>
      <c r="C2140">
        <v>526</v>
      </c>
      <c r="D2140" t="s">
        <v>719</v>
      </c>
      <c r="G2140">
        <v>6</v>
      </c>
      <c r="H2140">
        <v>901.41629999999998</v>
      </c>
      <c r="I2140" t="s">
        <v>38</v>
      </c>
      <c r="J2140">
        <v>0.05</v>
      </c>
      <c r="K2140">
        <v>904.06403699999998</v>
      </c>
      <c r="L2140">
        <v>6.7891999999999994E-2</v>
      </c>
      <c r="M2140">
        <v>2.222013</v>
      </c>
      <c r="N2140">
        <v>8.3312999999999998E-2</v>
      </c>
      <c r="O2140">
        <v>4.918901</v>
      </c>
      <c r="P2140">
        <v>7.8750000000000001E-3</v>
      </c>
    </row>
    <row r="2141" spans="1:16" x14ac:dyDescent="0.2">
      <c r="A2141" t="s">
        <v>13</v>
      </c>
      <c r="B2141">
        <v>519</v>
      </c>
      <c r="C2141">
        <v>526</v>
      </c>
      <c r="D2141" t="s">
        <v>719</v>
      </c>
      <c r="G2141">
        <v>6</v>
      </c>
      <c r="H2141">
        <v>901.41629999999998</v>
      </c>
      <c r="I2141" t="s">
        <v>38</v>
      </c>
      <c r="J2141">
        <v>0.5</v>
      </c>
      <c r="K2141">
        <v>904.02732700000001</v>
      </c>
      <c r="L2141">
        <v>7.0941000000000004E-2</v>
      </c>
      <c r="M2141">
        <v>2.1853039999999999</v>
      </c>
      <c r="N2141">
        <v>8.5815000000000002E-2</v>
      </c>
      <c r="O2141">
        <v>4.9084320000000004</v>
      </c>
      <c r="P2141">
        <v>5.4190000000000002E-3</v>
      </c>
    </row>
    <row r="2142" spans="1:16" x14ac:dyDescent="0.2">
      <c r="A2142" t="s">
        <v>13</v>
      </c>
      <c r="B2142">
        <v>519</v>
      </c>
      <c r="C2142">
        <v>526</v>
      </c>
      <c r="D2142" t="s">
        <v>719</v>
      </c>
      <c r="G2142">
        <v>6</v>
      </c>
      <c r="H2142">
        <v>901.41629999999998</v>
      </c>
      <c r="I2142" t="s">
        <v>38</v>
      </c>
      <c r="J2142">
        <v>5</v>
      </c>
      <c r="K2142">
        <v>903.98921299999995</v>
      </c>
      <c r="L2142">
        <v>5.4026999999999999E-2</v>
      </c>
      <c r="M2142">
        <v>2.147189</v>
      </c>
      <c r="N2142">
        <v>7.2460999999999998E-2</v>
      </c>
      <c r="O2142">
        <v>4.9096950000000001</v>
      </c>
      <c r="P2142">
        <v>6.6519999999999999E-3</v>
      </c>
    </row>
    <row r="2143" spans="1:16" x14ac:dyDescent="0.2">
      <c r="A2143" t="s">
        <v>13</v>
      </c>
      <c r="B2143">
        <v>519</v>
      </c>
      <c r="C2143">
        <v>526</v>
      </c>
      <c r="D2143" t="s">
        <v>719</v>
      </c>
      <c r="G2143">
        <v>6</v>
      </c>
      <c r="H2143">
        <v>901.41629999999998</v>
      </c>
      <c r="I2143" t="s">
        <v>38</v>
      </c>
      <c r="J2143">
        <v>50.000003999999997</v>
      </c>
      <c r="K2143">
        <v>903.98516800000004</v>
      </c>
      <c r="L2143">
        <v>4.8333000000000001E-2</v>
      </c>
      <c r="M2143">
        <v>2.1431450000000001</v>
      </c>
      <c r="N2143">
        <v>6.8321000000000007E-2</v>
      </c>
      <c r="O2143">
        <v>4.9113720000000001</v>
      </c>
      <c r="P2143">
        <v>5.9449999999999998E-3</v>
      </c>
    </row>
    <row r="2144" spans="1:16" x14ac:dyDescent="0.2">
      <c r="A2144" t="s">
        <v>13</v>
      </c>
      <c r="B2144">
        <v>519</v>
      </c>
      <c r="C2144">
        <v>530</v>
      </c>
      <c r="D2144" t="s">
        <v>720</v>
      </c>
      <c r="G2144">
        <v>10</v>
      </c>
      <c r="H2144">
        <v>1359.6175000000001</v>
      </c>
      <c r="I2144" t="s">
        <v>189</v>
      </c>
      <c r="J2144">
        <v>0</v>
      </c>
      <c r="K2144">
        <v>1360.2275500000001</v>
      </c>
      <c r="L2144">
        <v>3.9264E-2</v>
      </c>
      <c r="M2144">
        <v>0</v>
      </c>
      <c r="N2144">
        <v>0</v>
      </c>
      <c r="O2144">
        <v>8.4377460000000006</v>
      </c>
      <c r="P2144">
        <v>1.5699000000000001E-2</v>
      </c>
    </row>
    <row r="2145" spans="1:16" x14ac:dyDescent="0.2">
      <c r="A2145" t="s">
        <v>13</v>
      </c>
      <c r="B2145">
        <v>519</v>
      </c>
      <c r="C2145">
        <v>530</v>
      </c>
      <c r="D2145" t="s">
        <v>720</v>
      </c>
      <c r="G2145">
        <v>10</v>
      </c>
      <c r="H2145">
        <v>1359.6175000000001</v>
      </c>
      <c r="I2145" t="s">
        <v>189</v>
      </c>
      <c r="J2145">
        <v>0.05</v>
      </c>
      <c r="K2145">
        <v>1363.489061</v>
      </c>
      <c r="L2145">
        <v>8.3957000000000004E-2</v>
      </c>
      <c r="M2145">
        <v>3.261511</v>
      </c>
      <c r="N2145">
        <v>9.2685000000000003E-2</v>
      </c>
      <c r="O2145">
        <v>8.4341709999999992</v>
      </c>
      <c r="P2145">
        <v>8.4919999999999995E-3</v>
      </c>
    </row>
    <row r="2146" spans="1:16" x14ac:dyDescent="0.2">
      <c r="A2146" t="s">
        <v>13</v>
      </c>
      <c r="B2146">
        <v>519</v>
      </c>
      <c r="C2146">
        <v>530</v>
      </c>
      <c r="D2146" t="s">
        <v>720</v>
      </c>
      <c r="G2146">
        <v>10</v>
      </c>
      <c r="H2146">
        <v>1359.6175000000001</v>
      </c>
      <c r="I2146" t="s">
        <v>189</v>
      </c>
      <c r="J2146">
        <v>0.5</v>
      </c>
      <c r="K2146">
        <v>1363.993332</v>
      </c>
      <c r="L2146">
        <v>4.5782000000000003E-2</v>
      </c>
      <c r="M2146">
        <v>3.7657820000000002</v>
      </c>
      <c r="N2146">
        <v>6.0312999999999999E-2</v>
      </c>
      <c r="O2146">
        <v>8.4277040000000003</v>
      </c>
      <c r="P2146">
        <v>1.1697000000000001E-2</v>
      </c>
    </row>
    <row r="2147" spans="1:16" x14ac:dyDescent="0.2">
      <c r="A2147" t="s">
        <v>13</v>
      </c>
      <c r="B2147">
        <v>519</v>
      </c>
      <c r="C2147">
        <v>530</v>
      </c>
      <c r="D2147" t="s">
        <v>720</v>
      </c>
      <c r="G2147">
        <v>10</v>
      </c>
      <c r="H2147">
        <v>1359.6175000000001</v>
      </c>
      <c r="I2147" t="s">
        <v>189</v>
      </c>
      <c r="J2147">
        <v>5</v>
      </c>
      <c r="K2147">
        <v>1364.0314880000001</v>
      </c>
      <c r="L2147">
        <v>2.6742999999999999E-2</v>
      </c>
      <c r="M2147">
        <v>3.803938</v>
      </c>
      <c r="N2147">
        <v>4.7507000000000001E-2</v>
      </c>
      <c r="O2147">
        <v>8.4311710000000009</v>
      </c>
      <c r="P2147">
        <v>9.5029999999999993E-3</v>
      </c>
    </row>
    <row r="2148" spans="1:16" x14ac:dyDescent="0.2">
      <c r="A2148" t="s">
        <v>13</v>
      </c>
      <c r="B2148">
        <v>519</v>
      </c>
      <c r="C2148">
        <v>530</v>
      </c>
      <c r="D2148" t="s">
        <v>720</v>
      </c>
      <c r="G2148">
        <v>10</v>
      </c>
      <c r="H2148">
        <v>1359.6175000000001</v>
      </c>
      <c r="I2148" t="s">
        <v>189</v>
      </c>
      <c r="J2148">
        <v>50.000003999999997</v>
      </c>
      <c r="K2148">
        <v>1363.954892</v>
      </c>
      <c r="L2148">
        <v>5.8035999999999997E-2</v>
      </c>
      <c r="M2148">
        <v>3.7273420000000002</v>
      </c>
      <c r="N2148">
        <v>7.0069999999999993E-2</v>
      </c>
      <c r="O2148">
        <v>8.3874499999999994</v>
      </c>
      <c r="P2148">
        <v>1.4633999999999999E-2</v>
      </c>
    </row>
    <row r="2149" spans="1:16" x14ac:dyDescent="0.2">
      <c r="A2149" t="s">
        <v>13</v>
      </c>
      <c r="B2149">
        <v>519</v>
      </c>
      <c r="C2149">
        <v>530</v>
      </c>
      <c r="D2149" t="s">
        <v>720</v>
      </c>
      <c r="G2149">
        <v>10</v>
      </c>
      <c r="H2149">
        <v>1359.6175000000001</v>
      </c>
      <c r="I2149" t="s">
        <v>38</v>
      </c>
      <c r="J2149">
        <v>0</v>
      </c>
      <c r="K2149">
        <v>1360.2275500000001</v>
      </c>
      <c r="L2149">
        <v>3.9264E-2</v>
      </c>
      <c r="M2149">
        <v>0</v>
      </c>
      <c r="N2149">
        <v>0</v>
      </c>
      <c r="O2149">
        <v>8.4377460000000006</v>
      </c>
      <c r="P2149">
        <v>1.5699000000000001E-2</v>
      </c>
    </row>
    <row r="2150" spans="1:16" x14ac:dyDescent="0.2">
      <c r="A2150" t="s">
        <v>13</v>
      </c>
      <c r="B2150">
        <v>519</v>
      </c>
      <c r="C2150">
        <v>530</v>
      </c>
      <c r="D2150" t="s">
        <v>720</v>
      </c>
      <c r="G2150">
        <v>10</v>
      </c>
      <c r="H2150">
        <v>1359.6175000000001</v>
      </c>
      <c r="I2150" t="s">
        <v>38</v>
      </c>
      <c r="J2150">
        <v>0.05</v>
      </c>
      <c r="K2150">
        <v>1363.415645</v>
      </c>
      <c r="L2150">
        <v>4.4896999999999999E-2</v>
      </c>
      <c r="M2150">
        <v>3.188094</v>
      </c>
      <c r="N2150">
        <v>5.9644000000000003E-2</v>
      </c>
      <c r="O2150">
        <v>8.3983059999999998</v>
      </c>
      <c r="P2150">
        <v>1.2449E-2</v>
      </c>
    </row>
    <row r="2151" spans="1:16" x14ac:dyDescent="0.2">
      <c r="A2151" t="s">
        <v>13</v>
      </c>
      <c r="B2151">
        <v>519</v>
      </c>
      <c r="C2151">
        <v>530</v>
      </c>
      <c r="D2151" t="s">
        <v>720</v>
      </c>
      <c r="G2151">
        <v>10</v>
      </c>
      <c r="H2151">
        <v>1359.6175000000001</v>
      </c>
      <c r="I2151" t="s">
        <v>38</v>
      </c>
      <c r="J2151">
        <v>0.5</v>
      </c>
      <c r="K2151">
        <v>1363.8842540000001</v>
      </c>
      <c r="L2151">
        <v>7.5486999999999999E-2</v>
      </c>
      <c r="M2151">
        <v>3.656704</v>
      </c>
      <c r="N2151">
        <v>8.5087999999999997E-2</v>
      </c>
      <c r="O2151">
        <v>8.3820589999999999</v>
      </c>
      <c r="P2151">
        <v>6.8490000000000001E-3</v>
      </c>
    </row>
    <row r="2152" spans="1:16" x14ac:dyDescent="0.2">
      <c r="A2152" t="s">
        <v>13</v>
      </c>
      <c r="B2152">
        <v>519</v>
      </c>
      <c r="C2152">
        <v>530</v>
      </c>
      <c r="D2152" t="s">
        <v>720</v>
      </c>
      <c r="G2152">
        <v>10</v>
      </c>
      <c r="H2152">
        <v>1359.6175000000001</v>
      </c>
      <c r="I2152" t="s">
        <v>38</v>
      </c>
      <c r="J2152">
        <v>5</v>
      </c>
      <c r="K2152">
        <v>1363.9708310000001</v>
      </c>
      <c r="L2152">
        <v>7.8034999999999993E-2</v>
      </c>
      <c r="M2152">
        <v>3.7432810000000001</v>
      </c>
      <c r="N2152">
        <v>8.7356000000000003E-2</v>
      </c>
      <c r="O2152">
        <v>8.3869089999999993</v>
      </c>
      <c r="P2152">
        <v>9.7269999999999995E-3</v>
      </c>
    </row>
    <row r="2153" spans="1:16" x14ac:dyDescent="0.2">
      <c r="A2153" t="s">
        <v>13</v>
      </c>
      <c r="B2153">
        <v>519</v>
      </c>
      <c r="C2153">
        <v>530</v>
      </c>
      <c r="D2153" t="s">
        <v>720</v>
      </c>
      <c r="G2153">
        <v>10</v>
      </c>
      <c r="H2153">
        <v>1359.6175000000001</v>
      </c>
      <c r="I2153" t="s">
        <v>38</v>
      </c>
      <c r="J2153">
        <v>50.000003999999997</v>
      </c>
      <c r="K2153">
        <v>1364.0734640000001</v>
      </c>
      <c r="L2153">
        <v>2.6164E-2</v>
      </c>
      <c r="M2153">
        <v>3.8459129999999999</v>
      </c>
      <c r="N2153">
        <v>4.7183000000000003E-2</v>
      </c>
      <c r="O2153">
        <v>8.4003160000000001</v>
      </c>
      <c r="P2153">
        <v>1.5355000000000001E-2</v>
      </c>
    </row>
    <row r="2154" spans="1:16" x14ac:dyDescent="0.2">
      <c r="A2154" t="s">
        <v>13</v>
      </c>
      <c r="B2154">
        <v>531</v>
      </c>
      <c r="C2154">
        <v>544</v>
      </c>
      <c r="D2154" t="s">
        <v>721</v>
      </c>
      <c r="G2154">
        <v>13</v>
      </c>
      <c r="H2154">
        <v>1623.8887</v>
      </c>
      <c r="I2154" t="s">
        <v>189</v>
      </c>
      <c r="J2154">
        <v>0</v>
      </c>
      <c r="K2154">
        <v>1624.8114499999999</v>
      </c>
      <c r="L2154">
        <v>3.6757999999999999E-2</v>
      </c>
      <c r="M2154">
        <v>0</v>
      </c>
      <c r="N2154">
        <v>0</v>
      </c>
      <c r="O2154">
        <v>9.9467979999999994</v>
      </c>
      <c r="P2154">
        <v>1.171E-2</v>
      </c>
    </row>
    <row r="2155" spans="1:16" x14ac:dyDescent="0.2">
      <c r="A2155" t="s">
        <v>13</v>
      </c>
      <c r="B2155">
        <v>531</v>
      </c>
      <c r="C2155">
        <v>544</v>
      </c>
      <c r="D2155" t="s">
        <v>721</v>
      </c>
      <c r="G2155">
        <v>13</v>
      </c>
      <c r="H2155">
        <v>1623.8887</v>
      </c>
      <c r="I2155" t="s">
        <v>189</v>
      </c>
      <c r="J2155">
        <v>0.05</v>
      </c>
      <c r="K2155">
        <v>1625.3144580000001</v>
      </c>
      <c r="L2155">
        <v>3.0960999999999999E-2</v>
      </c>
      <c r="M2155">
        <v>0.50300800000000001</v>
      </c>
      <c r="N2155">
        <v>4.8059999999999999E-2</v>
      </c>
      <c r="O2155">
        <v>9.9652480000000008</v>
      </c>
      <c r="P2155">
        <v>2.3571999999999999E-2</v>
      </c>
    </row>
    <row r="2156" spans="1:16" x14ac:dyDescent="0.2">
      <c r="A2156" t="s">
        <v>13</v>
      </c>
      <c r="B2156">
        <v>531</v>
      </c>
      <c r="C2156">
        <v>544</v>
      </c>
      <c r="D2156" t="s">
        <v>721</v>
      </c>
      <c r="G2156">
        <v>13</v>
      </c>
      <c r="H2156">
        <v>1623.8887</v>
      </c>
      <c r="I2156" t="s">
        <v>189</v>
      </c>
      <c r="J2156">
        <v>0.5</v>
      </c>
      <c r="K2156">
        <v>1626.140508</v>
      </c>
      <c r="L2156">
        <v>1.7583999999999999E-2</v>
      </c>
      <c r="M2156">
        <v>1.3290580000000001</v>
      </c>
      <c r="N2156">
        <v>4.0746999999999998E-2</v>
      </c>
      <c r="O2156">
        <v>9.9413990000000005</v>
      </c>
      <c r="P2156">
        <v>1.1743E-2</v>
      </c>
    </row>
    <row r="2157" spans="1:16" x14ac:dyDescent="0.2">
      <c r="A2157" t="s">
        <v>13</v>
      </c>
      <c r="B2157">
        <v>531</v>
      </c>
      <c r="C2157">
        <v>544</v>
      </c>
      <c r="D2157" t="s">
        <v>721</v>
      </c>
      <c r="G2157">
        <v>13</v>
      </c>
      <c r="H2157">
        <v>1623.8887</v>
      </c>
      <c r="I2157" t="s">
        <v>189</v>
      </c>
      <c r="J2157">
        <v>5</v>
      </c>
      <c r="K2157">
        <v>1627.822109</v>
      </c>
      <c r="L2157">
        <v>2.4657999999999999E-2</v>
      </c>
      <c r="M2157">
        <v>3.010659</v>
      </c>
      <c r="N2157">
        <v>4.4262000000000003E-2</v>
      </c>
      <c r="O2157">
        <v>9.9675659999999997</v>
      </c>
      <c r="P2157">
        <v>5.0879999999999996E-3</v>
      </c>
    </row>
    <row r="2158" spans="1:16" x14ac:dyDescent="0.2">
      <c r="A2158" t="s">
        <v>13</v>
      </c>
      <c r="B2158">
        <v>531</v>
      </c>
      <c r="C2158">
        <v>544</v>
      </c>
      <c r="D2158" t="s">
        <v>721</v>
      </c>
      <c r="G2158">
        <v>13</v>
      </c>
      <c r="H2158">
        <v>1623.8887</v>
      </c>
      <c r="I2158" t="s">
        <v>189</v>
      </c>
      <c r="J2158">
        <v>50.000003999999997</v>
      </c>
      <c r="K2158">
        <v>1628.7516559999999</v>
      </c>
      <c r="L2158">
        <v>8.2970000000000002E-2</v>
      </c>
      <c r="M2158">
        <v>3.9402050000000002</v>
      </c>
      <c r="N2158">
        <v>9.0746999999999994E-2</v>
      </c>
      <c r="O2158">
        <v>9.8917129999999993</v>
      </c>
      <c r="P2158">
        <v>1.3424E-2</v>
      </c>
    </row>
    <row r="2159" spans="1:16" x14ac:dyDescent="0.2">
      <c r="A2159" t="s">
        <v>13</v>
      </c>
      <c r="B2159">
        <v>531</v>
      </c>
      <c r="C2159">
        <v>544</v>
      </c>
      <c r="D2159" t="s">
        <v>721</v>
      </c>
      <c r="G2159">
        <v>13</v>
      </c>
      <c r="H2159">
        <v>1623.8887</v>
      </c>
      <c r="I2159" t="s">
        <v>38</v>
      </c>
      <c r="J2159">
        <v>0</v>
      </c>
      <c r="K2159">
        <v>1624.8114499999999</v>
      </c>
      <c r="L2159">
        <v>3.6757999999999999E-2</v>
      </c>
      <c r="M2159">
        <v>0</v>
      </c>
      <c r="N2159">
        <v>0</v>
      </c>
      <c r="O2159">
        <v>9.9467979999999994</v>
      </c>
      <c r="P2159">
        <v>1.171E-2</v>
      </c>
    </row>
    <row r="2160" spans="1:16" x14ac:dyDescent="0.2">
      <c r="A2160" t="s">
        <v>13</v>
      </c>
      <c r="B2160">
        <v>531</v>
      </c>
      <c r="C2160">
        <v>544</v>
      </c>
      <c r="D2160" t="s">
        <v>721</v>
      </c>
      <c r="G2160">
        <v>13</v>
      </c>
      <c r="H2160">
        <v>1623.8887</v>
      </c>
      <c r="I2160" t="s">
        <v>38</v>
      </c>
      <c r="J2160">
        <v>0.05</v>
      </c>
      <c r="K2160">
        <v>1625.250313</v>
      </c>
      <c r="L2160">
        <v>2.2904999999999998E-2</v>
      </c>
      <c r="M2160">
        <v>0.43886199999999997</v>
      </c>
      <c r="N2160">
        <v>4.3310000000000001E-2</v>
      </c>
      <c r="O2160">
        <v>9.9313590000000005</v>
      </c>
      <c r="P2160">
        <v>1.5151E-2</v>
      </c>
    </row>
    <row r="2161" spans="1:16" x14ac:dyDescent="0.2">
      <c r="A2161" t="s">
        <v>13</v>
      </c>
      <c r="B2161">
        <v>531</v>
      </c>
      <c r="C2161">
        <v>544</v>
      </c>
      <c r="D2161" t="s">
        <v>721</v>
      </c>
      <c r="G2161">
        <v>13</v>
      </c>
      <c r="H2161">
        <v>1623.8887</v>
      </c>
      <c r="I2161" t="s">
        <v>38</v>
      </c>
      <c r="J2161">
        <v>0.5</v>
      </c>
      <c r="K2161">
        <v>1626.133243</v>
      </c>
      <c r="L2161">
        <v>0.10945299999999999</v>
      </c>
      <c r="M2161">
        <v>1.3217920000000001</v>
      </c>
      <c r="N2161">
        <v>0.11545999999999999</v>
      </c>
      <c r="O2161">
        <v>9.9152360000000002</v>
      </c>
      <c r="P2161">
        <v>1.7113E-2</v>
      </c>
    </row>
    <row r="2162" spans="1:16" x14ac:dyDescent="0.2">
      <c r="A2162" t="s">
        <v>13</v>
      </c>
      <c r="B2162">
        <v>531</v>
      </c>
      <c r="C2162">
        <v>544</v>
      </c>
      <c r="D2162" t="s">
        <v>721</v>
      </c>
      <c r="G2162">
        <v>13</v>
      </c>
      <c r="H2162">
        <v>1623.8887</v>
      </c>
      <c r="I2162" t="s">
        <v>38</v>
      </c>
      <c r="J2162">
        <v>5</v>
      </c>
      <c r="K2162">
        <v>1627.8265690000001</v>
      </c>
      <c r="L2162">
        <v>2.3539999999999998E-2</v>
      </c>
      <c r="M2162">
        <v>3.0151189999999999</v>
      </c>
      <c r="N2162">
        <v>4.3650000000000001E-2</v>
      </c>
      <c r="O2162">
        <v>9.9227819999999998</v>
      </c>
      <c r="P2162">
        <v>1.3631000000000001E-2</v>
      </c>
    </row>
    <row r="2163" spans="1:16" x14ac:dyDescent="0.2">
      <c r="A2163" t="s">
        <v>13</v>
      </c>
      <c r="B2163">
        <v>531</v>
      </c>
      <c r="C2163">
        <v>544</v>
      </c>
      <c r="D2163" t="s">
        <v>721</v>
      </c>
      <c r="G2163">
        <v>13</v>
      </c>
      <c r="H2163">
        <v>1623.8887</v>
      </c>
      <c r="I2163" t="s">
        <v>38</v>
      </c>
      <c r="J2163">
        <v>50.000003999999997</v>
      </c>
      <c r="K2163">
        <v>1628.8056759999999</v>
      </c>
      <c r="L2163">
        <v>0.14360400000000001</v>
      </c>
      <c r="M2163">
        <v>3.9942259999999998</v>
      </c>
      <c r="N2163">
        <v>0.148234</v>
      </c>
      <c r="O2163">
        <v>9.9202770000000005</v>
      </c>
      <c r="P2163">
        <v>1.2796E-2</v>
      </c>
    </row>
    <row r="2164" spans="1:16" x14ac:dyDescent="0.2">
      <c r="A2164" t="s">
        <v>13</v>
      </c>
      <c r="B2164">
        <v>534</v>
      </c>
      <c r="C2164">
        <v>544</v>
      </c>
      <c r="D2164" t="s">
        <v>722</v>
      </c>
      <c r="G2164">
        <v>10</v>
      </c>
      <c r="H2164">
        <v>1311.7089000000001</v>
      </c>
      <c r="I2164" t="s">
        <v>189</v>
      </c>
      <c r="J2164">
        <v>0</v>
      </c>
      <c r="K2164">
        <v>1312.39363</v>
      </c>
      <c r="L2164">
        <v>0.100897</v>
      </c>
      <c r="M2164">
        <v>0</v>
      </c>
      <c r="N2164">
        <v>0</v>
      </c>
      <c r="O2164">
        <v>8.3465159999999994</v>
      </c>
      <c r="P2164">
        <v>3.0459E-2</v>
      </c>
    </row>
    <row r="2165" spans="1:16" x14ac:dyDescent="0.2">
      <c r="A2165" t="s">
        <v>13</v>
      </c>
      <c r="B2165">
        <v>534</v>
      </c>
      <c r="C2165">
        <v>544</v>
      </c>
      <c r="D2165" t="s">
        <v>722</v>
      </c>
      <c r="G2165">
        <v>10</v>
      </c>
      <c r="H2165">
        <v>1311.7089000000001</v>
      </c>
      <c r="I2165" t="s">
        <v>189</v>
      </c>
      <c r="J2165">
        <v>0.05</v>
      </c>
      <c r="K2165">
        <v>1312.7130010000001</v>
      </c>
      <c r="L2165">
        <v>2.4489999999999998E-3</v>
      </c>
      <c r="M2165">
        <v>0.31937100000000002</v>
      </c>
      <c r="N2165">
        <v>0.100927</v>
      </c>
      <c r="O2165">
        <v>8.3785729999999994</v>
      </c>
      <c r="P2165">
        <v>1.7239000000000001E-2</v>
      </c>
    </row>
    <row r="2166" spans="1:16" x14ac:dyDescent="0.2">
      <c r="A2166" t="s">
        <v>13</v>
      </c>
      <c r="B2166">
        <v>534</v>
      </c>
      <c r="C2166">
        <v>544</v>
      </c>
      <c r="D2166" t="s">
        <v>722</v>
      </c>
      <c r="G2166">
        <v>10</v>
      </c>
      <c r="H2166">
        <v>1311.7089000000001</v>
      </c>
      <c r="I2166" t="s">
        <v>189</v>
      </c>
      <c r="J2166">
        <v>0.5</v>
      </c>
      <c r="K2166">
        <v>1313.088154</v>
      </c>
      <c r="L2166">
        <v>2.1122999999999999E-2</v>
      </c>
      <c r="M2166">
        <v>0.69452400000000003</v>
      </c>
      <c r="N2166">
        <v>0.103084</v>
      </c>
      <c r="O2166">
        <v>8.3515329999999999</v>
      </c>
      <c r="P2166">
        <v>1.3259E-2</v>
      </c>
    </row>
    <row r="2167" spans="1:16" x14ac:dyDescent="0.2">
      <c r="A2167" t="s">
        <v>13</v>
      </c>
      <c r="B2167">
        <v>534</v>
      </c>
      <c r="C2167">
        <v>544</v>
      </c>
      <c r="D2167" t="s">
        <v>722</v>
      </c>
      <c r="G2167">
        <v>10</v>
      </c>
      <c r="H2167">
        <v>1311.7089000000001</v>
      </c>
      <c r="I2167" t="s">
        <v>189</v>
      </c>
      <c r="J2167">
        <v>5</v>
      </c>
      <c r="K2167">
        <v>1313.6102410000001</v>
      </c>
      <c r="L2167">
        <v>3.4290000000000001E-2</v>
      </c>
      <c r="M2167">
        <v>1.2166110000000001</v>
      </c>
      <c r="N2167">
        <v>0.10656499999999999</v>
      </c>
      <c r="O2167">
        <v>8.3697780000000002</v>
      </c>
      <c r="P2167">
        <v>6.927E-3</v>
      </c>
    </row>
    <row r="2168" spans="1:16" x14ac:dyDescent="0.2">
      <c r="A2168" t="s">
        <v>13</v>
      </c>
      <c r="B2168">
        <v>534</v>
      </c>
      <c r="C2168">
        <v>544</v>
      </c>
      <c r="D2168" t="s">
        <v>722</v>
      </c>
      <c r="G2168">
        <v>10</v>
      </c>
      <c r="H2168">
        <v>1311.7089000000001</v>
      </c>
      <c r="I2168" t="s">
        <v>189</v>
      </c>
      <c r="J2168">
        <v>50.000003999999997</v>
      </c>
      <c r="K2168">
        <v>1313.8911250000001</v>
      </c>
      <c r="L2168">
        <v>9.3609999999999999E-2</v>
      </c>
      <c r="M2168">
        <v>1.4974959999999999</v>
      </c>
      <c r="N2168">
        <v>0.13763400000000001</v>
      </c>
      <c r="O2168">
        <v>8.3053989999999995</v>
      </c>
      <c r="P2168">
        <v>2.2290000000000001E-2</v>
      </c>
    </row>
    <row r="2169" spans="1:16" x14ac:dyDescent="0.2">
      <c r="A2169" t="s">
        <v>13</v>
      </c>
      <c r="B2169">
        <v>534</v>
      </c>
      <c r="C2169">
        <v>544</v>
      </c>
      <c r="D2169" t="s">
        <v>722</v>
      </c>
      <c r="G2169">
        <v>10</v>
      </c>
      <c r="H2169">
        <v>1311.7089000000001</v>
      </c>
      <c r="I2169" t="s">
        <v>38</v>
      </c>
      <c r="J2169">
        <v>0</v>
      </c>
      <c r="K2169">
        <v>1312.39363</v>
      </c>
      <c r="L2169">
        <v>0.100897</v>
      </c>
      <c r="M2169">
        <v>0</v>
      </c>
      <c r="N2169">
        <v>0</v>
      </c>
      <c r="O2169">
        <v>8.3465159999999994</v>
      </c>
      <c r="P2169">
        <v>3.0459E-2</v>
      </c>
    </row>
    <row r="2170" spans="1:16" x14ac:dyDescent="0.2">
      <c r="A2170" t="s">
        <v>13</v>
      </c>
      <c r="B2170">
        <v>534</v>
      </c>
      <c r="C2170">
        <v>544</v>
      </c>
      <c r="D2170" t="s">
        <v>722</v>
      </c>
      <c r="G2170">
        <v>10</v>
      </c>
      <c r="H2170">
        <v>1311.7089000000001</v>
      </c>
      <c r="I2170" t="s">
        <v>38</v>
      </c>
      <c r="J2170">
        <v>0.05</v>
      </c>
      <c r="K2170">
        <v>1312.615503</v>
      </c>
      <c r="L2170">
        <v>6.7874000000000004E-2</v>
      </c>
      <c r="M2170">
        <v>0.22187299999999999</v>
      </c>
      <c r="N2170">
        <v>0.121602</v>
      </c>
      <c r="O2170">
        <v>8.3102640000000001</v>
      </c>
      <c r="P2170">
        <v>1.2869E-2</v>
      </c>
    </row>
    <row r="2171" spans="1:16" x14ac:dyDescent="0.2">
      <c r="A2171" t="s">
        <v>13</v>
      </c>
      <c r="B2171">
        <v>534</v>
      </c>
      <c r="C2171">
        <v>544</v>
      </c>
      <c r="D2171" t="s">
        <v>722</v>
      </c>
      <c r="G2171">
        <v>10</v>
      </c>
      <c r="H2171">
        <v>1311.7089000000001</v>
      </c>
      <c r="I2171" t="s">
        <v>38</v>
      </c>
      <c r="J2171">
        <v>0.5</v>
      </c>
      <c r="K2171">
        <v>1313.102091</v>
      </c>
      <c r="L2171">
        <v>5.3379999999999997E-2</v>
      </c>
      <c r="M2171">
        <v>0.70846200000000004</v>
      </c>
      <c r="N2171">
        <v>0.114147</v>
      </c>
      <c r="O2171">
        <v>8.3022880000000008</v>
      </c>
      <c r="P2171">
        <v>9.0749999999999997E-3</v>
      </c>
    </row>
    <row r="2172" spans="1:16" x14ac:dyDescent="0.2">
      <c r="A2172" t="s">
        <v>13</v>
      </c>
      <c r="B2172">
        <v>534</v>
      </c>
      <c r="C2172">
        <v>544</v>
      </c>
      <c r="D2172" t="s">
        <v>722</v>
      </c>
      <c r="G2172">
        <v>10</v>
      </c>
      <c r="H2172">
        <v>1311.7089000000001</v>
      </c>
      <c r="I2172" t="s">
        <v>38</v>
      </c>
      <c r="J2172">
        <v>5</v>
      </c>
      <c r="K2172">
        <v>1313.661781</v>
      </c>
      <c r="L2172">
        <v>1.1833E-2</v>
      </c>
      <c r="M2172">
        <v>1.268151</v>
      </c>
      <c r="N2172">
        <v>0.101589</v>
      </c>
      <c r="O2172">
        <v>8.3053100000000004</v>
      </c>
      <c r="P2172">
        <v>1.8884000000000001E-2</v>
      </c>
    </row>
    <row r="2173" spans="1:16" x14ac:dyDescent="0.2">
      <c r="A2173" t="s">
        <v>13</v>
      </c>
      <c r="B2173">
        <v>534</v>
      </c>
      <c r="C2173">
        <v>544</v>
      </c>
      <c r="D2173" t="s">
        <v>722</v>
      </c>
      <c r="G2173">
        <v>10</v>
      </c>
      <c r="H2173">
        <v>1311.7089000000001</v>
      </c>
      <c r="I2173" t="s">
        <v>38</v>
      </c>
      <c r="J2173">
        <v>50.000003999999997</v>
      </c>
      <c r="K2173">
        <v>1313.9440959999999</v>
      </c>
      <c r="L2173">
        <v>9.6600000000000002E-3</v>
      </c>
      <c r="M2173">
        <v>1.5504659999999999</v>
      </c>
      <c r="N2173">
        <v>0.101359</v>
      </c>
      <c r="O2173">
        <v>8.3197810000000008</v>
      </c>
      <c r="P2173">
        <v>1.9185000000000001E-2</v>
      </c>
    </row>
    <row r="2174" spans="1:16" x14ac:dyDescent="0.2">
      <c r="A2174" t="s">
        <v>13</v>
      </c>
      <c r="B2174">
        <v>536</v>
      </c>
      <c r="C2174">
        <v>544</v>
      </c>
      <c r="D2174" t="s">
        <v>723</v>
      </c>
      <c r="G2174">
        <v>8</v>
      </c>
      <c r="H2174">
        <v>1045.6074000000001</v>
      </c>
      <c r="I2174" t="s">
        <v>189</v>
      </c>
      <c r="J2174">
        <v>0</v>
      </c>
      <c r="K2174">
        <v>1046.284934</v>
      </c>
      <c r="L2174">
        <v>3.5085999999999999E-2</v>
      </c>
      <c r="M2174">
        <v>0</v>
      </c>
      <c r="N2174">
        <v>0</v>
      </c>
      <c r="O2174">
        <v>8.9465839999999996</v>
      </c>
      <c r="P2174">
        <v>1.0829E-2</v>
      </c>
    </row>
    <row r="2175" spans="1:16" x14ac:dyDescent="0.2">
      <c r="A2175" t="s">
        <v>13</v>
      </c>
      <c r="B2175">
        <v>536</v>
      </c>
      <c r="C2175">
        <v>544</v>
      </c>
      <c r="D2175" t="s">
        <v>723</v>
      </c>
      <c r="G2175">
        <v>8</v>
      </c>
      <c r="H2175">
        <v>1045.6074000000001</v>
      </c>
      <c r="I2175" t="s">
        <v>189</v>
      </c>
      <c r="J2175">
        <v>0.05</v>
      </c>
      <c r="K2175">
        <v>1046.547378</v>
      </c>
      <c r="L2175">
        <v>2.8910999999999999E-2</v>
      </c>
      <c r="M2175">
        <v>0.26244400000000001</v>
      </c>
      <c r="N2175">
        <v>4.5463000000000003E-2</v>
      </c>
      <c r="O2175">
        <v>8.9642540000000004</v>
      </c>
      <c r="P2175">
        <v>1.8869E-2</v>
      </c>
    </row>
    <row r="2176" spans="1:16" x14ac:dyDescent="0.2">
      <c r="A2176" t="s">
        <v>13</v>
      </c>
      <c r="B2176">
        <v>536</v>
      </c>
      <c r="C2176">
        <v>544</v>
      </c>
      <c r="D2176" t="s">
        <v>723</v>
      </c>
      <c r="G2176">
        <v>8</v>
      </c>
      <c r="H2176">
        <v>1045.6074000000001</v>
      </c>
      <c r="I2176" t="s">
        <v>189</v>
      </c>
      <c r="J2176">
        <v>0.5</v>
      </c>
      <c r="K2176">
        <v>1047.2449839999999</v>
      </c>
      <c r="L2176">
        <v>2.8376999999999999E-2</v>
      </c>
      <c r="M2176">
        <v>0.96004999999999996</v>
      </c>
      <c r="N2176">
        <v>4.5124999999999998E-2</v>
      </c>
      <c r="O2176">
        <v>8.9397959999999994</v>
      </c>
      <c r="P2176">
        <v>6.5079999999999999E-3</v>
      </c>
    </row>
    <row r="2177" spans="1:16" x14ac:dyDescent="0.2">
      <c r="A2177" t="s">
        <v>13</v>
      </c>
      <c r="B2177">
        <v>536</v>
      </c>
      <c r="C2177">
        <v>544</v>
      </c>
      <c r="D2177" t="s">
        <v>723</v>
      </c>
      <c r="G2177">
        <v>8</v>
      </c>
      <c r="H2177">
        <v>1045.6074000000001</v>
      </c>
      <c r="I2177" t="s">
        <v>189</v>
      </c>
      <c r="J2177">
        <v>5</v>
      </c>
      <c r="K2177">
        <v>1048.268386</v>
      </c>
      <c r="L2177">
        <v>4.0009999999999997E-2</v>
      </c>
      <c r="M2177">
        <v>1.983452</v>
      </c>
      <c r="N2177">
        <v>5.3214999999999998E-2</v>
      </c>
      <c r="O2177">
        <v>8.9742829999999998</v>
      </c>
      <c r="P2177">
        <v>7.8659999999999997E-3</v>
      </c>
    </row>
    <row r="2178" spans="1:16" x14ac:dyDescent="0.2">
      <c r="A2178" t="s">
        <v>13</v>
      </c>
      <c r="B2178">
        <v>536</v>
      </c>
      <c r="C2178">
        <v>544</v>
      </c>
      <c r="D2178" t="s">
        <v>723</v>
      </c>
      <c r="G2178">
        <v>8</v>
      </c>
      <c r="H2178">
        <v>1045.6074000000001</v>
      </c>
      <c r="I2178" t="s">
        <v>189</v>
      </c>
      <c r="J2178">
        <v>50.000003999999997</v>
      </c>
      <c r="K2178">
        <v>1048.780888</v>
      </c>
      <c r="L2178">
        <v>1.1115999999999999E-2</v>
      </c>
      <c r="M2178">
        <v>2.4959539999999998</v>
      </c>
      <c r="N2178">
        <v>3.6804999999999997E-2</v>
      </c>
      <c r="O2178">
        <v>8.9047999999999998</v>
      </c>
      <c r="P2178">
        <v>1.3920999999999999E-2</v>
      </c>
    </row>
    <row r="2179" spans="1:16" x14ac:dyDescent="0.2">
      <c r="A2179" t="s">
        <v>13</v>
      </c>
      <c r="B2179">
        <v>536</v>
      </c>
      <c r="C2179">
        <v>544</v>
      </c>
      <c r="D2179" t="s">
        <v>723</v>
      </c>
      <c r="G2179">
        <v>8</v>
      </c>
      <c r="H2179">
        <v>1045.6074000000001</v>
      </c>
      <c r="I2179" t="s">
        <v>38</v>
      </c>
      <c r="J2179">
        <v>0</v>
      </c>
      <c r="K2179">
        <v>1046.284934</v>
      </c>
      <c r="L2179">
        <v>3.5085999999999999E-2</v>
      </c>
      <c r="M2179">
        <v>0</v>
      </c>
      <c r="N2179">
        <v>0</v>
      </c>
      <c r="O2179">
        <v>8.9465839999999996</v>
      </c>
      <c r="P2179">
        <v>1.0829E-2</v>
      </c>
    </row>
    <row r="2180" spans="1:16" x14ac:dyDescent="0.2">
      <c r="A2180" t="s">
        <v>13</v>
      </c>
      <c r="B2180">
        <v>536</v>
      </c>
      <c r="C2180">
        <v>544</v>
      </c>
      <c r="D2180" t="s">
        <v>723</v>
      </c>
      <c r="G2180">
        <v>8</v>
      </c>
      <c r="H2180">
        <v>1045.6074000000001</v>
      </c>
      <c r="I2180" t="s">
        <v>38</v>
      </c>
      <c r="J2180">
        <v>0.05</v>
      </c>
      <c r="K2180">
        <v>1046.539158</v>
      </c>
      <c r="L2180">
        <v>4.5693999999999999E-2</v>
      </c>
      <c r="M2180">
        <v>0.25422400000000001</v>
      </c>
      <c r="N2180">
        <v>5.7610000000000001E-2</v>
      </c>
      <c r="O2180">
        <v>8.9305830000000004</v>
      </c>
      <c r="P2180">
        <v>1.0633E-2</v>
      </c>
    </row>
    <row r="2181" spans="1:16" x14ac:dyDescent="0.2">
      <c r="A2181" t="s">
        <v>13</v>
      </c>
      <c r="B2181">
        <v>536</v>
      </c>
      <c r="C2181">
        <v>544</v>
      </c>
      <c r="D2181" t="s">
        <v>723</v>
      </c>
      <c r="G2181">
        <v>8</v>
      </c>
      <c r="H2181">
        <v>1045.6074000000001</v>
      </c>
      <c r="I2181" t="s">
        <v>38</v>
      </c>
      <c r="J2181">
        <v>0.5</v>
      </c>
      <c r="K2181">
        <v>1047.214307</v>
      </c>
      <c r="L2181">
        <v>2.5654E-2</v>
      </c>
      <c r="M2181">
        <v>0.929373</v>
      </c>
      <c r="N2181">
        <v>4.3464999999999997E-2</v>
      </c>
      <c r="O2181">
        <v>8.9162479999999995</v>
      </c>
      <c r="P2181">
        <v>1.8644000000000001E-2</v>
      </c>
    </row>
    <row r="2182" spans="1:16" x14ac:dyDescent="0.2">
      <c r="A2182" t="s">
        <v>13</v>
      </c>
      <c r="B2182">
        <v>536</v>
      </c>
      <c r="C2182">
        <v>544</v>
      </c>
      <c r="D2182" t="s">
        <v>723</v>
      </c>
      <c r="G2182">
        <v>8</v>
      </c>
      <c r="H2182">
        <v>1045.6074000000001</v>
      </c>
      <c r="I2182" t="s">
        <v>38</v>
      </c>
      <c r="J2182">
        <v>5</v>
      </c>
      <c r="K2182">
        <v>1048.2441779999999</v>
      </c>
      <c r="L2182">
        <v>5.8696999999999999E-2</v>
      </c>
      <c r="M2182">
        <v>1.959244</v>
      </c>
      <c r="N2182">
        <v>6.8384E-2</v>
      </c>
      <c r="O2182">
        <v>8.9220159999999993</v>
      </c>
      <c r="P2182">
        <v>1.0113E-2</v>
      </c>
    </row>
    <row r="2183" spans="1:16" x14ac:dyDescent="0.2">
      <c r="A2183" t="s">
        <v>13</v>
      </c>
      <c r="B2183">
        <v>536</v>
      </c>
      <c r="C2183">
        <v>544</v>
      </c>
      <c r="D2183" t="s">
        <v>723</v>
      </c>
      <c r="G2183">
        <v>8</v>
      </c>
      <c r="H2183">
        <v>1045.6074000000001</v>
      </c>
      <c r="I2183" t="s">
        <v>38</v>
      </c>
      <c r="J2183">
        <v>50.000003999999997</v>
      </c>
      <c r="K2183">
        <v>1048.744659</v>
      </c>
      <c r="L2183">
        <v>4.3309E-2</v>
      </c>
      <c r="M2183">
        <v>2.4597250000000002</v>
      </c>
      <c r="N2183">
        <v>5.5738000000000003E-2</v>
      </c>
      <c r="O2183">
        <v>8.9188419999999997</v>
      </c>
      <c r="P2183">
        <v>1.2562E-2</v>
      </c>
    </row>
    <row r="2184" spans="1:16" x14ac:dyDescent="0.2">
      <c r="A2184" t="s">
        <v>13</v>
      </c>
      <c r="B2184">
        <v>538</v>
      </c>
      <c r="C2184">
        <v>544</v>
      </c>
      <c r="D2184" t="s">
        <v>724</v>
      </c>
      <c r="G2184">
        <v>6</v>
      </c>
      <c r="H2184">
        <v>815.49850000000004</v>
      </c>
      <c r="I2184" t="s">
        <v>189</v>
      </c>
      <c r="J2184">
        <v>0</v>
      </c>
      <c r="K2184">
        <v>815.83423900000003</v>
      </c>
      <c r="L2184">
        <v>2.8306999999999999E-2</v>
      </c>
      <c r="M2184">
        <v>0</v>
      </c>
      <c r="N2184">
        <v>0</v>
      </c>
      <c r="O2184">
        <v>8.9517530000000001</v>
      </c>
      <c r="P2184">
        <v>1.6303000000000002E-2</v>
      </c>
    </row>
    <row r="2185" spans="1:16" x14ac:dyDescent="0.2">
      <c r="A2185" t="s">
        <v>13</v>
      </c>
      <c r="B2185">
        <v>538</v>
      </c>
      <c r="C2185">
        <v>544</v>
      </c>
      <c r="D2185" t="s">
        <v>724</v>
      </c>
      <c r="G2185">
        <v>6</v>
      </c>
      <c r="H2185">
        <v>815.49850000000004</v>
      </c>
      <c r="I2185" t="s">
        <v>189</v>
      </c>
      <c r="J2185">
        <v>0.05</v>
      </c>
      <c r="K2185">
        <v>816.07993099999999</v>
      </c>
      <c r="L2185">
        <v>4.6360999999999999E-2</v>
      </c>
      <c r="M2185">
        <v>0.24569199999999999</v>
      </c>
      <c r="N2185">
        <v>5.432E-2</v>
      </c>
      <c r="O2185">
        <v>8.9680630000000008</v>
      </c>
      <c r="P2185">
        <v>1.3889E-2</v>
      </c>
    </row>
    <row r="2186" spans="1:16" x14ac:dyDescent="0.2">
      <c r="A2186" t="s">
        <v>13</v>
      </c>
      <c r="B2186">
        <v>538</v>
      </c>
      <c r="C2186">
        <v>544</v>
      </c>
      <c r="D2186" t="s">
        <v>724</v>
      </c>
      <c r="G2186">
        <v>6</v>
      </c>
      <c r="H2186">
        <v>815.49850000000004</v>
      </c>
      <c r="I2186" t="s">
        <v>189</v>
      </c>
      <c r="J2186">
        <v>0.5</v>
      </c>
      <c r="K2186">
        <v>816.70448499999998</v>
      </c>
      <c r="L2186">
        <v>5.3010000000000002E-2</v>
      </c>
      <c r="M2186">
        <v>0.87024599999999996</v>
      </c>
      <c r="N2186">
        <v>6.0095000000000003E-2</v>
      </c>
      <c r="O2186">
        <v>8.9466900000000003</v>
      </c>
      <c r="P2186">
        <v>4.2050000000000004E-3</v>
      </c>
    </row>
    <row r="2187" spans="1:16" x14ac:dyDescent="0.2">
      <c r="A2187" t="s">
        <v>13</v>
      </c>
      <c r="B2187">
        <v>538</v>
      </c>
      <c r="C2187">
        <v>544</v>
      </c>
      <c r="D2187" t="s">
        <v>724</v>
      </c>
      <c r="G2187">
        <v>6</v>
      </c>
      <c r="H2187">
        <v>815.49850000000004</v>
      </c>
      <c r="I2187" t="s">
        <v>189</v>
      </c>
      <c r="J2187">
        <v>5</v>
      </c>
      <c r="K2187">
        <v>817.61744799999997</v>
      </c>
      <c r="L2187">
        <v>9.6550999999999998E-2</v>
      </c>
      <c r="M2187">
        <v>1.783209</v>
      </c>
      <c r="N2187">
        <v>0.100615</v>
      </c>
      <c r="O2187">
        <v>8.9821810000000006</v>
      </c>
      <c r="P2187">
        <v>7.8980000000000005E-3</v>
      </c>
    </row>
    <row r="2188" spans="1:16" x14ac:dyDescent="0.2">
      <c r="A2188" t="s">
        <v>13</v>
      </c>
      <c r="B2188">
        <v>538</v>
      </c>
      <c r="C2188">
        <v>544</v>
      </c>
      <c r="D2188" t="s">
        <v>724</v>
      </c>
      <c r="G2188">
        <v>6</v>
      </c>
      <c r="H2188">
        <v>815.49850000000004</v>
      </c>
      <c r="I2188" t="s">
        <v>189</v>
      </c>
      <c r="J2188">
        <v>50.000003999999997</v>
      </c>
      <c r="K2188">
        <v>818.13258299999995</v>
      </c>
      <c r="L2188">
        <v>0.122241</v>
      </c>
      <c r="M2188">
        <v>2.2983440000000002</v>
      </c>
      <c r="N2188">
        <v>0.125476</v>
      </c>
      <c r="O2188">
        <v>8.9165089999999996</v>
      </c>
      <c r="P2188">
        <v>1.9276999999999999E-2</v>
      </c>
    </row>
    <row r="2189" spans="1:16" x14ac:dyDescent="0.2">
      <c r="A2189" t="s">
        <v>13</v>
      </c>
      <c r="B2189">
        <v>538</v>
      </c>
      <c r="C2189">
        <v>544</v>
      </c>
      <c r="D2189" t="s">
        <v>724</v>
      </c>
      <c r="G2189">
        <v>6</v>
      </c>
      <c r="H2189">
        <v>815.49850000000004</v>
      </c>
      <c r="I2189" t="s">
        <v>38</v>
      </c>
      <c r="J2189">
        <v>0</v>
      </c>
      <c r="K2189">
        <v>815.83423900000003</v>
      </c>
      <c r="L2189">
        <v>2.8306999999999999E-2</v>
      </c>
      <c r="M2189">
        <v>0</v>
      </c>
      <c r="N2189">
        <v>0</v>
      </c>
      <c r="O2189">
        <v>8.9517530000000001</v>
      </c>
      <c r="P2189">
        <v>1.6303000000000002E-2</v>
      </c>
    </row>
    <row r="2190" spans="1:16" x14ac:dyDescent="0.2">
      <c r="A2190" t="s">
        <v>13</v>
      </c>
      <c r="B2190">
        <v>538</v>
      </c>
      <c r="C2190">
        <v>544</v>
      </c>
      <c r="D2190" t="s">
        <v>724</v>
      </c>
      <c r="G2190">
        <v>6</v>
      </c>
      <c r="H2190">
        <v>815.49850000000004</v>
      </c>
      <c r="I2190" t="s">
        <v>38</v>
      </c>
      <c r="J2190">
        <v>0.05</v>
      </c>
      <c r="K2190">
        <v>816.124776</v>
      </c>
      <c r="L2190">
        <v>4.6508000000000001E-2</v>
      </c>
      <c r="M2190">
        <v>0.29053699999999999</v>
      </c>
      <c r="N2190">
        <v>5.4445E-2</v>
      </c>
      <c r="O2190">
        <v>8.9240560000000002</v>
      </c>
      <c r="P2190">
        <v>1.7468000000000001E-2</v>
      </c>
    </row>
    <row r="2191" spans="1:16" x14ac:dyDescent="0.2">
      <c r="A2191" t="s">
        <v>13</v>
      </c>
      <c r="B2191">
        <v>538</v>
      </c>
      <c r="C2191">
        <v>544</v>
      </c>
      <c r="D2191" t="s">
        <v>724</v>
      </c>
      <c r="G2191">
        <v>6</v>
      </c>
      <c r="H2191">
        <v>815.49850000000004</v>
      </c>
      <c r="I2191" t="s">
        <v>38</v>
      </c>
      <c r="J2191">
        <v>0.5</v>
      </c>
      <c r="K2191">
        <v>816.63942099999997</v>
      </c>
      <c r="L2191">
        <v>0.104852</v>
      </c>
      <c r="M2191">
        <v>0.80518199999999995</v>
      </c>
      <c r="N2191">
        <v>0.10860599999999999</v>
      </c>
      <c r="O2191">
        <v>8.9151989999999994</v>
      </c>
      <c r="P2191">
        <v>8.4939999999999998E-3</v>
      </c>
    </row>
    <row r="2192" spans="1:16" x14ac:dyDescent="0.2">
      <c r="A2192" t="s">
        <v>13</v>
      </c>
      <c r="B2192">
        <v>538</v>
      </c>
      <c r="C2192">
        <v>544</v>
      </c>
      <c r="D2192" t="s">
        <v>724</v>
      </c>
      <c r="G2192">
        <v>6</v>
      </c>
      <c r="H2192">
        <v>815.49850000000004</v>
      </c>
      <c r="I2192" t="s">
        <v>38</v>
      </c>
      <c r="J2192">
        <v>5</v>
      </c>
      <c r="K2192">
        <v>817.67270499999995</v>
      </c>
      <c r="L2192">
        <v>0.100857</v>
      </c>
      <c r="M2192">
        <v>1.8384659999999999</v>
      </c>
      <c r="N2192">
        <v>0.104754</v>
      </c>
      <c r="O2192">
        <v>8.9257150000000003</v>
      </c>
      <c r="P2192">
        <v>1.5301E-2</v>
      </c>
    </row>
    <row r="2193" spans="1:16" x14ac:dyDescent="0.2">
      <c r="A2193" t="s">
        <v>13</v>
      </c>
      <c r="B2193">
        <v>538</v>
      </c>
      <c r="C2193">
        <v>544</v>
      </c>
      <c r="D2193" t="s">
        <v>724</v>
      </c>
      <c r="G2193">
        <v>6</v>
      </c>
      <c r="H2193">
        <v>815.49850000000004</v>
      </c>
      <c r="I2193" t="s">
        <v>38</v>
      </c>
      <c r="J2193">
        <v>50.000003999999997</v>
      </c>
      <c r="K2193">
        <v>818.12948200000005</v>
      </c>
      <c r="L2193">
        <v>0.1431</v>
      </c>
      <c r="M2193">
        <v>2.2952430000000001</v>
      </c>
      <c r="N2193">
        <v>0.145873</v>
      </c>
      <c r="O2193">
        <v>8.9340150000000005</v>
      </c>
      <c r="P2193">
        <v>1.4755000000000001E-2</v>
      </c>
    </row>
    <row r="2194" spans="1:16" x14ac:dyDescent="0.2">
      <c r="A2194" t="s">
        <v>13</v>
      </c>
      <c r="B2194">
        <v>545</v>
      </c>
      <c r="C2194">
        <v>556</v>
      </c>
      <c r="D2194" t="s">
        <v>725</v>
      </c>
      <c r="G2194">
        <v>10</v>
      </c>
      <c r="H2194">
        <v>1356.7369000000001</v>
      </c>
      <c r="I2194" t="s">
        <v>189</v>
      </c>
      <c r="J2194">
        <v>0</v>
      </c>
      <c r="K2194">
        <v>1357.436052</v>
      </c>
      <c r="L2194">
        <v>2.6629E-2</v>
      </c>
      <c r="M2194">
        <v>0</v>
      </c>
      <c r="N2194">
        <v>0</v>
      </c>
      <c r="O2194">
        <v>11.939451999999999</v>
      </c>
      <c r="P2194">
        <v>7.6220000000000003E-3</v>
      </c>
    </row>
    <row r="2195" spans="1:16" x14ac:dyDescent="0.2">
      <c r="A2195" t="s">
        <v>13</v>
      </c>
      <c r="B2195">
        <v>545</v>
      </c>
      <c r="C2195">
        <v>556</v>
      </c>
      <c r="D2195" t="s">
        <v>725</v>
      </c>
      <c r="G2195">
        <v>10</v>
      </c>
      <c r="H2195">
        <v>1356.7369000000001</v>
      </c>
      <c r="I2195" t="s">
        <v>189</v>
      </c>
      <c r="J2195">
        <v>0.05</v>
      </c>
      <c r="K2195">
        <v>1359.0537440000001</v>
      </c>
      <c r="L2195">
        <v>4.2280999999999999E-2</v>
      </c>
      <c r="M2195">
        <v>1.6176919999999999</v>
      </c>
      <c r="N2195">
        <v>4.9966999999999998E-2</v>
      </c>
      <c r="O2195">
        <v>11.930431</v>
      </c>
      <c r="P2195">
        <v>1.5513000000000001E-2</v>
      </c>
    </row>
    <row r="2196" spans="1:16" x14ac:dyDescent="0.2">
      <c r="A2196" t="s">
        <v>13</v>
      </c>
      <c r="B2196">
        <v>545</v>
      </c>
      <c r="C2196">
        <v>556</v>
      </c>
      <c r="D2196" t="s">
        <v>725</v>
      </c>
      <c r="G2196">
        <v>10</v>
      </c>
      <c r="H2196">
        <v>1356.7369000000001</v>
      </c>
      <c r="I2196" t="s">
        <v>189</v>
      </c>
      <c r="J2196">
        <v>0.5</v>
      </c>
      <c r="K2196">
        <v>1359.0924560000001</v>
      </c>
      <c r="L2196">
        <v>1.3158E-2</v>
      </c>
      <c r="M2196">
        <v>1.656404</v>
      </c>
      <c r="N2196">
        <v>2.9701999999999999E-2</v>
      </c>
      <c r="O2196">
        <v>11.920182</v>
      </c>
      <c r="P2196">
        <v>6.2490000000000002E-3</v>
      </c>
    </row>
    <row r="2197" spans="1:16" x14ac:dyDescent="0.2">
      <c r="A2197" t="s">
        <v>13</v>
      </c>
      <c r="B2197">
        <v>545</v>
      </c>
      <c r="C2197">
        <v>556</v>
      </c>
      <c r="D2197" t="s">
        <v>725</v>
      </c>
      <c r="G2197">
        <v>10</v>
      </c>
      <c r="H2197">
        <v>1356.7369000000001</v>
      </c>
      <c r="I2197" t="s">
        <v>189</v>
      </c>
      <c r="J2197">
        <v>5</v>
      </c>
      <c r="K2197">
        <v>1359.553807</v>
      </c>
      <c r="L2197">
        <v>1.4675000000000001E-2</v>
      </c>
      <c r="M2197">
        <v>2.1177549999999998</v>
      </c>
      <c r="N2197">
        <v>3.0405000000000001E-2</v>
      </c>
      <c r="O2197">
        <v>11.957026000000001</v>
      </c>
      <c r="P2197">
        <v>9.358E-3</v>
      </c>
    </row>
    <row r="2198" spans="1:16" x14ac:dyDescent="0.2">
      <c r="A2198" t="s">
        <v>13</v>
      </c>
      <c r="B2198">
        <v>545</v>
      </c>
      <c r="C2198">
        <v>556</v>
      </c>
      <c r="D2198" t="s">
        <v>725</v>
      </c>
      <c r="G2198">
        <v>10</v>
      </c>
      <c r="H2198">
        <v>1356.7369000000001</v>
      </c>
      <c r="I2198" t="s">
        <v>189</v>
      </c>
      <c r="J2198">
        <v>50.000003999999997</v>
      </c>
      <c r="K2198">
        <v>1360.037775</v>
      </c>
      <c r="L2198">
        <v>2.6276000000000001E-2</v>
      </c>
      <c r="M2198">
        <v>2.6017229999999998</v>
      </c>
      <c r="N2198">
        <v>3.7409999999999999E-2</v>
      </c>
      <c r="O2198">
        <v>11.904112</v>
      </c>
      <c r="P2198">
        <v>1.1826E-2</v>
      </c>
    </row>
    <row r="2199" spans="1:16" x14ac:dyDescent="0.2">
      <c r="A2199" t="s">
        <v>13</v>
      </c>
      <c r="B2199">
        <v>545</v>
      </c>
      <c r="C2199">
        <v>556</v>
      </c>
      <c r="D2199" t="s">
        <v>725</v>
      </c>
      <c r="G2199">
        <v>10</v>
      </c>
      <c r="H2199">
        <v>1356.7369000000001</v>
      </c>
      <c r="I2199" t="s">
        <v>38</v>
      </c>
      <c r="J2199">
        <v>0</v>
      </c>
      <c r="K2199">
        <v>1357.436052</v>
      </c>
      <c r="L2199">
        <v>2.6629E-2</v>
      </c>
      <c r="M2199">
        <v>0</v>
      </c>
      <c r="N2199">
        <v>0</v>
      </c>
      <c r="O2199">
        <v>11.939451999999999</v>
      </c>
      <c r="P2199">
        <v>7.6220000000000003E-3</v>
      </c>
    </row>
    <row r="2200" spans="1:16" x14ac:dyDescent="0.2">
      <c r="A2200" t="s">
        <v>13</v>
      </c>
      <c r="B2200">
        <v>545</v>
      </c>
      <c r="C2200">
        <v>556</v>
      </c>
      <c r="D2200" t="s">
        <v>725</v>
      </c>
      <c r="G2200">
        <v>10</v>
      </c>
      <c r="H2200">
        <v>1356.7369000000001</v>
      </c>
      <c r="I2200" t="s">
        <v>38</v>
      </c>
      <c r="J2200">
        <v>0.05</v>
      </c>
      <c r="K2200">
        <v>1358.9893999999999</v>
      </c>
      <c r="L2200">
        <v>1.7521999999999999E-2</v>
      </c>
      <c r="M2200">
        <v>1.553348</v>
      </c>
      <c r="N2200">
        <v>3.1877000000000003E-2</v>
      </c>
      <c r="O2200">
        <v>11.921388</v>
      </c>
      <c r="P2200">
        <v>1.3753E-2</v>
      </c>
    </row>
    <row r="2201" spans="1:16" x14ac:dyDescent="0.2">
      <c r="A2201" t="s">
        <v>13</v>
      </c>
      <c r="B2201">
        <v>545</v>
      </c>
      <c r="C2201">
        <v>556</v>
      </c>
      <c r="D2201" t="s">
        <v>725</v>
      </c>
      <c r="G2201">
        <v>10</v>
      </c>
      <c r="H2201">
        <v>1356.7369000000001</v>
      </c>
      <c r="I2201" t="s">
        <v>38</v>
      </c>
      <c r="J2201">
        <v>0.5</v>
      </c>
      <c r="K2201">
        <v>1359.0567080000001</v>
      </c>
      <c r="L2201">
        <v>2.3196999999999999E-2</v>
      </c>
      <c r="M2201">
        <v>1.6206560000000001</v>
      </c>
      <c r="N2201">
        <v>3.5316E-2</v>
      </c>
      <c r="O2201">
        <v>11.910561</v>
      </c>
      <c r="P2201">
        <v>5.0090000000000004E-3</v>
      </c>
    </row>
    <row r="2202" spans="1:16" x14ac:dyDescent="0.2">
      <c r="A2202" t="s">
        <v>13</v>
      </c>
      <c r="B2202">
        <v>545</v>
      </c>
      <c r="C2202">
        <v>556</v>
      </c>
      <c r="D2202" t="s">
        <v>725</v>
      </c>
      <c r="G2202">
        <v>10</v>
      </c>
      <c r="H2202">
        <v>1356.7369000000001</v>
      </c>
      <c r="I2202" t="s">
        <v>38</v>
      </c>
      <c r="J2202">
        <v>5</v>
      </c>
      <c r="K2202">
        <v>1359.4986899999999</v>
      </c>
      <c r="L2202">
        <v>3.0425000000000001E-2</v>
      </c>
      <c r="M2202">
        <v>2.0626380000000002</v>
      </c>
      <c r="N2202">
        <v>4.0432000000000003E-2</v>
      </c>
      <c r="O2202">
        <v>11.939352</v>
      </c>
      <c r="P2202">
        <v>1.2269E-2</v>
      </c>
    </row>
    <row r="2203" spans="1:16" x14ac:dyDescent="0.2">
      <c r="A2203" t="s">
        <v>13</v>
      </c>
      <c r="B2203">
        <v>545</v>
      </c>
      <c r="C2203">
        <v>556</v>
      </c>
      <c r="D2203" t="s">
        <v>725</v>
      </c>
      <c r="G2203">
        <v>10</v>
      </c>
      <c r="H2203">
        <v>1356.7369000000001</v>
      </c>
      <c r="I2203" t="s">
        <v>38</v>
      </c>
      <c r="J2203">
        <v>50.000003999999997</v>
      </c>
      <c r="K2203">
        <v>1360.0328219999999</v>
      </c>
      <c r="L2203">
        <v>1.7281999999999999E-2</v>
      </c>
      <c r="M2203">
        <v>2.5967699999999998</v>
      </c>
      <c r="N2203">
        <v>3.1745000000000002E-2</v>
      </c>
      <c r="O2203">
        <v>11.915953999999999</v>
      </c>
      <c r="P2203">
        <v>9.4350000000000007E-3</v>
      </c>
    </row>
    <row r="2204" spans="1:16" x14ac:dyDescent="0.2">
      <c r="A2204" t="s">
        <v>13</v>
      </c>
      <c r="B2204">
        <v>556</v>
      </c>
      <c r="C2204">
        <v>563</v>
      </c>
      <c r="D2204" t="s">
        <v>726</v>
      </c>
      <c r="G2204">
        <v>7</v>
      </c>
      <c r="H2204">
        <v>933.48220000000003</v>
      </c>
      <c r="I2204" t="s">
        <v>189</v>
      </c>
      <c r="J2204">
        <v>0</v>
      </c>
      <c r="K2204">
        <v>934.05535899999995</v>
      </c>
      <c r="L2204">
        <v>2.9627000000000001E-2</v>
      </c>
      <c r="M2204">
        <v>0</v>
      </c>
      <c r="N2204">
        <v>0</v>
      </c>
      <c r="O2204">
        <v>9.0627110000000002</v>
      </c>
      <c r="P2204">
        <v>1.9103999999999999E-2</v>
      </c>
    </row>
    <row r="2205" spans="1:16" x14ac:dyDescent="0.2">
      <c r="A2205" t="s">
        <v>13</v>
      </c>
      <c r="B2205">
        <v>556</v>
      </c>
      <c r="C2205">
        <v>563</v>
      </c>
      <c r="D2205" t="s">
        <v>726</v>
      </c>
      <c r="G2205">
        <v>7</v>
      </c>
      <c r="H2205">
        <v>933.48220000000003</v>
      </c>
      <c r="I2205" t="s">
        <v>189</v>
      </c>
      <c r="J2205">
        <v>0.05</v>
      </c>
      <c r="K2205">
        <v>936.78045599999996</v>
      </c>
      <c r="L2205">
        <v>9.0576000000000004E-2</v>
      </c>
      <c r="M2205">
        <v>2.7250969999999999</v>
      </c>
      <c r="N2205">
        <v>9.5297999999999994E-2</v>
      </c>
      <c r="O2205">
        <v>9.0576670000000004</v>
      </c>
      <c r="P2205">
        <v>2.0711E-2</v>
      </c>
    </row>
    <row r="2206" spans="1:16" x14ac:dyDescent="0.2">
      <c r="A2206" t="s">
        <v>13</v>
      </c>
      <c r="B2206">
        <v>556</v>
      </c>
      <c r="C2206">
        <v>563</v>
      </c>
      <c r="D2206" t="s">
        <v>726</v>
      </c>
      <c r="G2206">
        <v>7</v>
      </c>
      <c r="H2206">
        <v>933.48220000000003</v>
      </c>
      <c r="I2206" t="s">
        <v>189</v>
      </c>
      <c r="J2206">
        <v>0.5</v>
      </c>
      <c r="K2206">
        <v>936.87263299999995</v>
      </c>
      <c r="L2206">
        <v>2.2348E-2</v>
      </c>
      <c r="M2206">
        <v>2.8172739999999998</v>
      </c>
      <c r="N2206">
        <v>3.7109999999999997E-2</v>
      </c>
      <c r="O2206">
        <v>9.0344540000000002</v>
      </c>
      <c r="P2206">
        <v>1.0614999999999999E-2</v>
      </c>
    </row>
    <row r="2207" spans="1:16" x14ac:dyDescent="0.2">
      <c r="A2207" t="s">
        <v>13</v>
      </c>
      <c r="B2207">
        <v>556</v>
      </c>
      <c r="C2207">
        <v>563</v>
      </c>
      <c r="D2207" t="s">
        <v>726</v>
      </c>
      <c r="G2207">
        <v>7</v>
      </c>
      <c r="H2207">
        <v>933.48220000000003</v>
      </c>
      <c r="I2207" t="s">
        <v>189</v>
      </c>
      <c r="J2207">
        <v>5</v>
      </c>
      <c r="K2207">
        <v>937.01315999999997</v>
      </c>
      <c r="L2207">
        <v>2.9645999999999999E-2</v>
      </c>
      <c r="M2207">
        <v>2.9578009999999999</v>
      </c>
      <c r="N2207">
        <v>4.1911999999999998E-2</v>
      </c>
      <c r="O2207">
        <v>9.0663959999999992</v>
      </c>
      <c r="P2207">
        <v>3.9269999999999999E-3</v>
      </c>
    </row>
    <row r="2208" spans="1:16" x14ac:dyDescent="0.2">
      <c r="A2208" t="s">
        <v>13</v>
      </c>
      <c r="B2208">
        <v>556</v>
      </c>
      <c r="C2208">
        <v>563</v>
      </c>
      <c r="D2208" t="s">
        <v>726</v>
      </c>
      <c r="G2208">
        <v>7</v>
      </c>
      <c r="H2208">
        <v>933.48220000000003</v>
      </c>
      <c r="I2208" t="s">
        <v>189</v>
      </c>
      <c r="J2208">
        <v>50.000003999999997</v>
      </c>
      <c r="K2208">
        <v>937.53142300000002</v>
      </c>
      <c r="L2208">
        <v>2.0715999999999998E-2</v>
      </c>
      <c r="M2208">
        <v>3.476064</v>
      </c>
      <c r="N2208">
        <v>3.6151000000000003E-2</v>
      </c>
      <c r="O2208">
        <v>8.9887440000000005</v>
      </c>
      <c r="P2208">
        <v>2.3945000000000001E-2</v>
      </c>
    </row>
    <row r="2209" spans="1:16" x14ac:dyDescent="0.2">
      <c r="A2209" t="s">
        <v>13</v>
      </c>
      <c r="B2209">
        <v>556</v>
      </c>
      <c r="C2209">
        <v>563</v>
      </c>
      <c r="D2209" t="s">
        <v>726</v>
      </c>
      <c r="G2209">
        <v>7</v>
      </c>
      <c r="H2209">
        <v>933.48220000000003</v>
      </c>
      <c r="I2209" t="s">
        <v>38</v>
      </c>
      <c r="J2209">
        <v>0</v>
      </c>
      <c r="K2209">
        <v>934.05535899999995</v>
      </c>
      <c r="L2209">
        <v>2.9627000000000001E-2</v>
      </c>
      <c r="M2209">
        <v>0</v>
      </c>
      <c r="N2209">
        <v>0</v>
      </c>
      <c r="O2209">
        <v>9.0627110000000002</v>
      </c>
      <c r="P2209">
        <v>1.9103999999999999E-2</v>
      </c>
    </row>
    <row r="2210" spans="1:16" x14ac:dyDescent="0.2">
      <c r="A2210" t="s">
        <v>13</v>
      </c>
      <c r="B2210">
        <v>556</v>
      </c>
      <c r="C2210">
        <v>563</v>
      </c>
      <c r="D2210" t="s">
        <v>726</v>
      </c>
      <c r="G2210">
        <v>7</v>
      </c>
      <c r="H2210">
        <v>933.48220000000003</v>
      </c>
      <c r="I2210" t="s">
        <v>38</v>
      </c>
      <c r="J2210">
        <v>0.05</v>
      </c>
      <c r="K2210">
        <v>936.71362099999999</v>
      </c>
      <c r="L2210">
        <v>0.103682</v>
      </c>
      <c r="M2210">
        <v>2.6582620000000001</v>
      </c>
      <c r="N2210">
        <v>0.107832</v>
      </c>
      <c r="O2210">
        <v>9.0153459999999992</v>
      </c>
      <c r="P2210">
        <v>1.7482000000000001E-2</v>
      </c>
    </row>
    <row r="2211" spans="1:16" x14ac:dyDescent="0.2">
      <c r="A2211" t="s">
        <v>13</v>
      </c>
      <c r="B2211">
        <v>556</v>
      </c>
      <c r="C2211">
        <v>563</v>
      </c>
      <c r="D2211" t="s">
        <v>726</v>
      </c>
      <c r="G2211">
        <v>7</v>
      </c>
      <c r="H2211">
        <v>933.48220000000003</v>
      </c>
      <c r="I2211" t="s">
        <v>38</v>
      </c>
      <c r="J2211">
        <v>0.5</v>
      </c>
      <c r="K2211">
        <v>936.834745</v>
      </c>
      <c r="L2211">
        <v>4.8726999999999999E-2</v>
      </c>
      <c r="M2211">
        <v>2.7793860000000001</v>
      </c>
      <c r="N2211">
        <v>5.7027000000000001E-2</v>
      </c>
      <c r="O2211">
        <v>9.0162890000000004</v>
      </c>
      <c r="P2211">
        <v>4.9179999999999996E-3</v>
      </c>
    </row>
    <row r="2212" spans="1:16" x14ac:dyDescent="0.2">
      <c r="A2212" t="s">
        <v>13</v>
      </c>
      <c r="B2212">
        <v>556</v>
      </c>
      <c r="C2212">
        <v>563</v>
      </c>
      <c r="D2212" t="s">
        <v>726</v>
      </c>
      <c r="G2212">
        <v>7</v>
      </c>
      <c r="H2212">
        <v>933.48220000000003</v>
      </c>
      <c r="I2212" t="s">
        <v>38</v>
      </c>
      <c r="J2212">
        <v>5</v>
      </c>
      <c r="K2212">
        <v>937.01299800000004</v>
      </c>
      <c r="L2212">
        <v>2.3354E-2</v>
      </c>
      <c r="M2212">
        <v>2.9576380000000002</v>
      </c>
      <c r="N2212">
        <v>3.7724000000000001E-2</v>
      </c>
      <c r="O2212">
        <v>9.0097950000000004</v>
      </c>
      <c r="P2212">
        <v>2.0372000000000001E-2</v>
      </c>
    </row>
    <row r="2213" spans="1:16" x14ac:dyDescent="0.2">
      <c r="A2213" t="s">
        <v>13</v>
      </c>
      <c r="B2213">
        <v>556</v>
      </c>
      <c r="C2213">
        <v>563</v>
      </c>
      <c r="D2213" t="s">
        <v>726</v>
      </c>
      <c r="G2213">
        <v>7</v>
      </c>
      <c r="H2213">
        <v>933.48220000000003</v>
      </c>
      <c r="I2213" t="s">
        <v>38</v>
      </c>
      <c r="J2213">
        <v>50.000003999999997</v>
      </c>
      <c r="K2213">
        <v>937.47758499999998</v>
      </c>
      <c r="L2213">
        <v>2.6890000000000001E-2</v>
      </c>
      <c r="M2213">
        <v>3.4222260000000002</v>
      </c>
      <c r="N2213">
        <v>4.0009999999999997E-2</v>
      </c>
      <c r="O2213">
        <v>9.0241290000000003</v>
      </c>
      <c r="P2213">
        <v>1.8013000000000001E-2</v>
      </c>
    </row>
    <row r="2214" spans="1:16" x14ac:dyDescent="0.2">
      <c r="A2214" t="s">
        <v>13</v>
      </c>
      <c r="B2214">
        <v>568</v>
      </c>
      <c r="C2214">
        <v>577</v>
      </c>
      <c r="D2214" t="s">
        <v>727</v>
      </c>
      <c r="G2214">
        <v>9</v>
      </c>
      <c r="H2214">
        <v>1147.6217999999999</v>
      </c>
      <c r="I2214" t="s">
        <v>189</v>
      </c>
      <c r="J2214">
        <v>0</v>
      </c>
      <c r="K2214">
        <v>1148.185309</v>
      </c>
      <c r="L2214">
        <v>6.3830999999999999E-2</v>
      </c>
      <c r="M2214">
        <v>0</v>
      </c>
      <c r="N2214">
        <v>0</v>
      </c>
      <c r="O2214">
        <v>7.0623139999999998</v>
      </c>
      <c r="P2214">
        <v>1.1009E-2</v>
      </c>
    </row>
    <row r="2215" spans="1:16" x14ac:dyDescent="0.2">
      <c r="A2215" t="s">
        <v>13</v>
      </c>
      <c r="B2215">
        <v>568</v>
      </c>
      <c r="C2215">
        <v>577</v>
      </c>
      <c r="D2215" t="s">
        <v>727</v>
      </c>
      <c r="G2215">
        <v>9</v>
      </c>
      <c r="H2215">
        <v>1147.6217999999999</v>
      </c>
      <c r="I2215" t="s">
        <v>189</v>
      </c>
      <c r="J2215">
        <v>0.05</v>
      </c>
      <c r="K2215">
        <v>1149.7145190000001</v>
      </c>
      <c r="L2215">
        <v>5.9094000000000001E-2</v>
      </c>
      <c r="M2215">
        <v>1.52921</v>
      </c>
      <c r="N2215">
        <v>8.6985000000000007E-2</v>
      </c>
      <c r="O2215">
        <v>7.0668519999999999</v>
      </c>
      <c r="P2215">
        <v>1.8304999999999998E-2</v>
      </c>
    </row>
    <row r="2216" spans="1:16" x14ac:dyDescent="0.2">
      <c r="A2216" t="s">
        <v>13</v>
      </c>
      <c r="B2216">
        <v>568</v>
      </c>
      <c r="C2216">
        <v>577</v>
      </c>
      <c r="D2216" t="s">
        <v>727</v>
      </c>
      <c r="G2216">
        <v>9</v>
      </c>
      <c r="H2216">
        <v>1147.6217999999999</v>
      </c>
      <c r="I2216" t="s">
        <v>189</v>
      </c>
      <c r="J2216">
        <v>0.5</v>
      </c>
      <c r="K2216">
        <v>1150.1706449999999</v>
      </c>
      <c r="L2216">
        <v>5.3234999999999998E-2</v>
      </c>
      <c r="M2216">
        <v>1.985336</v>
      </c>
      <c r="N2216">
        <v>8.3115999999999995E-2</v>
      </c>
      <c r="O2216">
        <v>7.0426380000000002</v>
      </c>
      <c r="P2216">
        <v>5.3959999999999998E-3</v>
      </c>
    </row>
    <row r="2217" spans="1:16" x14ac:dyDescent="0.2">
      <c r="A2217" t="s">
        <v>13</v>
      </c>
      <c r="B2217">
        <v>568</v>
      </c>
      <c r="C2217">
        <v>577</v>
      </c>
      <c r="D2217" t="s">
        <v>727</v>
      </c>
      <c r="G2217">
        <v>9</v>
      </c>
      <c r="H2217">
        <v>1147.6217999999999</v>
      </c>
      <c r="I2217" t="s">
        <v>189</v>
      </c>
      <c r="J2217">
        <v>5</v>
      </c>
      <c r="K2217">
        <v>1151.2004280000001</v>
      </c>
      <c r="L2217">
        <v>0.102836</v>
      </c>
      <c r="M2217">
        <v>3.01512</v>
      </c>
      <c r="N2217">
        <v>0.121035</v>
      </c>
      <c r="O2217">
        <v>7.0473150000000002</v>
      </c>
      <c r="P2217">
        <v>3.947E-3</v>
      </c>
    </row>
    <row r="2218" spans="1:16" x14ac:dyDescent="0.2">
      <c r="A2218" t="s">
        <v>13</v>
      </c>
      <c r="B2218">
        <v>568</v>
      </c>
      <c r="C2218">
        <v>577</v>
      </c>
      <c r="D2218" t="s">
        <v>727</v>
      </c>
      <c r="G2218">
        <v>9</v>
      </c>
      <c r="H2218">
        <v>1147.6217999999999</v>
      </c>
      <c r="I2218" t="s">
        <v>189</v>
      </c>
      <c r="J2218">
        <v>50.000003999999997</v>
      </c>
      <c r="K2218">
        <v>1151.8340430000001</v>
      </c>
      <c r="L2218">
        <v>8.7126999999999996E-2</v>
      </c>
      <c r="M2218">
        <v>3.6487340000000001</v>
      </c>
      <c r="N2218">
        <v>0.10800700000000001</v>
      </c>
      <c r="O2218">
        <v>6.991098</v>
      </c>
      <c r="P2218">
        <v>1.4666999999999999E-2</v>
      </c>
    </row>
    <row r="2219" spans="1:16" x14ac:dyDescent="0.2">
      <c r="A2219" t="s">
        <v>13</v>
      </c>
      <c r="B2219">
        <v>568</v>
      </c>
      <c r="C2219">
        <v>577</v>
      </c>
      <c r="D2219" t="s">
        <v>727</v>
      </c>
      <c r="G2219">
        <v>9</v>
      </c>
      <c r="H2219">
        <v>1147.6217999999999</v>
      </c>
      <c r="I2219" t="s">
        <v>38</v>
      </c>
      <c r="J2219">
        <v>0</v>
      </c>
      <c r="K2219">
        <v>1148.185309</v>
      </c>
      <c r="L2219">
        <v>6.3830999999999999E-2</v>
      </c>
      <c r="M2219">
        <v>0</v>
      </c>
      <c r="N2219">
        <v>0</v>
      </c>
      <c r="O2219">
        <v>7.0623139999999998</v>
      </c>
      <c r="P2219">
        <v>1.1009E-2</v>
      </c>
    </row>
    <row r="2220" spans="1:16" x14ac:dyDescent="0.2">
      <c r="A2220" t="s">
        <v>13</v>
      </c>
      <c r="B2220">
        <v>568</v>
      </c>
      <c r="C2220">
        <v>577</v>
      </c>
      <c r="D2220" t="s">
        <v>727</v>
      </c>
      <c r="G2220">
        <v>9</v>
      </c>
      <c r="H2220">
        <v>1147.6217999999999</v>
      </c>
      <c r="I2220" t="s">
        <v>38</v>
      </c>
      <c r="J2220">
        <v>0.05</v>
      </c>
      <c r="K2220">
        <v>1149.6666949999999</v>
      </c>
      <c r="L2220">
        <v>2.7161999999999999E-2</v>
      </c>
      <c r="M2220">
        <v>1.481387</v>
      </c>
      <c r="N2220">
        <v>6.9370000000000001E-2</v>
      </c>
      <c r="O2220">
        <v>7.0142660000000001</v>
      </c>
      <c r="P2220">
        <v>1.2122000000000001E-2</v>
      </c>
    </row>
    <row r="2221" spans="1:16" x14ac:dyDescent="0.2">
      <c r="A2221" t="s">
        <v>13</v>
      </c>
      <c r="B2221">
        <v>568</v>
      </c>
      <c r="C2221">
        <v>577</v>
      </c>
      <c r="D2221" t="s">
        <v>727</v>
      </c>
      <c r="G2221">
        <v>9</v>
      </c>
      <c r="H2221">
        <v>1147.6217999999999</v>
      </c>
      <c r="I2221" t="s">
        <v>38</v>
      </c>
      <c r="J2221">
        <v>0.5</v>
      </c>
      <c r="K2221">
        <v>1150.1194089999999</v>
      </c>
      <c r="L2221">
        <v>5.8514999999999998E-2</v>
      </c>
      <c r="M2221">
        <v>1.9341010000000001</v>
      </c>
      <c r="N2221">
        <v>8.6593000000000003E-2</v>
      </c>
      <c r="O2221">
        <v>6.9892450000000004</v>
      </c>
      <c r="P2221">
        <v>1.3384999999999999E-2</v>
      </c>
    </row>
    <row r="2222" spans="1:16" x14ac:dyDescent="0.2">
      <c r="A2222" t="s">
        <v>13</v>
      </c>
      <c r="B2222">
        <v>568</v>
      </c>
      <c r="C2222">
        <v>577</v>
      </c>
      <c r="D2222" t="s">
        <v>727</v>
      </c>
      <c r="G2222">
        <v>9</v>
      </c>
      <c r="H2222">
        <v>1147.6217999999999</v>
      </c>
      <c r="I2222" t="s">
        <v>38</v>
      </c>
      <c r="J2222">
        <v>5</v>
      </c>
      <c r="K2222">
        <v>1151.1873310000001</v>
      </c>
      <c r="L2222">
        <v>9.4807000000000002E-2</v>
      </c>
      <c r="M2222">
        <v>3.0020220000000002</v>
      </c>
      <c r="N2222">
        <v>0.114292</v>
      </c>
      <c r="O2222">
        <v>6.9945089999999999</v>
      </c>
      <c r="P2222">
        <v>7.8490000000000001E-3</v>
      </c>
    </row>
    <row r="2223" spans="1:16" x14ac:dyDescent="0.2">
      <c r="A2223" t="s">
        <v>13</v>
      </c>
      <c r="B2223">
        <v>568</v>
      </c>
      <c r="C2223">
        <v>577</v>
      </c>
      <c r="D2223" t="s">
        <v>727</v>
      </c>
      <c r="G2223">
        <v>9</v>
      </c>
      <c r="H2223">
        <v>1147.6217999999999</v>
      </c>
      <c r="I2223" t="s">
        <v>38</v>
      </c>
      <c r="J2223">
        <v>50.000003999999997</v>
      </c>
      <c r="K2223">
        <v>1151.8164850000001</v>
      </c>
      <c r="L2223">
        <v>8.6804000000000006E-2</v>
      </c>
      <c r="M2223">
        <v>3.631176</v>
      </c>
      <c r="N2223">
        <v>0.10774599999999999</v>
      </c>
      <c r="O2223">
        <v>6.9984390000000003</v>
      </c>
      <c r="P2223">
        <v>1.1051999999999999E-2</v>
      </c>
    </row>
    <row r="2224" spans="1:16" x14ac:dyDescent="0.2">
      <c r="A2224" t="s">
        <v>13</v>
      </c>
      <c r="B2224">
        <v>578</v>
      </c>
      <c r="C2224">
        <v>585</v>
      </c>
      <c r="D2224" t="s">
        <v>728</v>
      </c>
      <c r="G2224">
        <v>7</v>
      </c>
      <c r="H2224">
        <v>961.51760000000002</v>
      </c>
      <c r="I2224" t="s">
        <v>189</v>
      </c>
      <c r="J2224">
        <v>0</v>
      </c>
      <c r="K2224">
        <v>961.98925699999995</v>
      </c>
      <c r="L2224">
        <v>6.7826999999999998E-2</v>
      </c>
      <c r="M2224">
        <v>0</v>
      </c>
      <c r="N2224">
        <v>0</v>
      </c>
      <c r="O2224">
        <v>14.358413000000001</v>
      </c>
      <c r="P2224">
        <v>1.1604E-2</v>
      </c>
    </row>
    <row r="2225" spans="1:16" x14ac:dyDescent="0.2">
      <c r="A2225" t="s">
        <v>13</v>
      </c>
      <c r="B2225">
        <v>578</v>
      </c>
      <c r="C2225">
        <v>585</v>
      </c>
      <c r="D2225" t="s">
        <v>728</v>
      </c>
      <c r="G2225">
        <v>7</v>
      </c>
      <c r="H2225">
        <v>961.51760000000002</v>
      </c>
      <c r="I2225" t="s">
        <v>189</v>
      </c>
      <c r="J2225">
        <v>0.05</v>
      </c>
      <c r="K2225">
        <v>962.10775599999999</v>
      </c>
      <c r="L2225">
        <v>3.6622000000000002E-2</v>
      </c>
      <c r="M2225">
        <v>0.11849899999999999</v>
      </c>
      <c r="N2225">
        <v>7.7081999999999998E-2</v>
      </c>
      <c r="O2225">
        <v>14.386314</v>
      </c>
      <c r="P2225">
        <v>2.7841999999999999E-2</v>
      </c>
    </row>
    <row r="2226" spans="1:16" x14ac:dyDescent="0.2">
      <c r="A2226" t="s">
        <v>13</v>
      </c>
      <c r="B2226">
        <v>578</v>
      </c>
      <c r="C2226">
        <v>585</v>
      </c>
      <c r="D2226" t="s">
        <v>728</v>
      </c>
      <c r="G2226">
        <v>7</v>
      </c>
      <c r="H2226">
        <v>961.51760000000002</v>
      </c>
      <c r="I2226" t="s">
        <v>189</v>
      </c>
      <c r="J2226">
        <v>0.5</v>
      </c>
      <c r="K2226">
        <v>962.34345599999995</v>
      </c>
      <c r="L2226">
        <v>1.6034E-2</v>
      </c>
      <c r="M2226">
        <v>0.35419899999999999</v>
      </c>
      <c r="N2226">
        <v>6.9695999999999994E-2</v>
      </c>
      <c r="O2226">
        <v>14.377831</v>
      </c>
      <c r="P2226">
        <v>4.9690000000000003E-3</v>
      </c>
    </row>
    <row r="2227" spans="1:16" x14ac:dyDescent="0.2">
      <c r="A2227" t="s">
        <v>13</v>
      </c>
      <c r="B2227">
        <v>578</v>
      </c>
      <c r="C2227">
        <v>585</v>
      </c>
      <c r="D2227" t="s">
        <v>728</v>
      </c>
      <c r="G2227">
        <v>7</v>
      </c>
      <c r="H2227">
        <v>961.51760000000002</v>
      </c>
      <c r="I2227" t="s">
        <v>189</v>
      </c>
      <c r="J2227">
        <v>5</v>
      </c>
      <c r="K2227">
        <v>963.01399300000003</v>
      </c>
      <c r="L2227">
        <v>0.10867300000000001</v>
      </c>
      <c r="M2227">
        <v>1.0247360000000001</v>
      </c>
      <c r="N2227">
        <v>0.12810199999999999</v>
      </c>
      <c r="O2227">
        <v>14.428637999999999</v>
      </c>
      <c r="P2227">
        <v>2.0767999999999998E-2</v>
      </c>
    </row>
    <row r="2228" spans="1:16" x14ac:dyDescent="0.2">
      <c r="A2228" t="s">
        <v>13</v>
      </c>
      <c r="B2228">
        <v>578</v>
      </c>
      <c r="C2228">
        <v>585</v>
      </c>
      <c r="D2228" t="s">
        <v>728</v>
      </c>
      <c r="G2228">
        <v>7</v>
      </c>
      <c r="H2228">
        <v>961.51760000000002</v>
      </c>
      <c r="I2228" t="s">
        <v>189</v>
      </c>
      <c r="J2228">
        <v>50.000003999999997</v>
      </c>
      <c r="K2228">
        <v>963.92394999999999</v>
      </c>
      <c r="L2228">
        <v>1.6497000000000001E-2</v>
      </c>
      <c r="M2228">
        <v>1.934693</v>
      </c>
      <c r="N2228">
        <v>6.9804000000000005E-2</v>
      </c>
      <c r="O2228">
        <v>14.346793999999999</v>
      </c>
      <c r="P2228">
        <v>1.4838E-2</v>
      </c>
    </row>
    <row r="2229" spans="1:16" x14ac:dyDescent="0.2">
      <c r="A2229" t="s">
        <v>13</v>
      </c>
      <c r="B2229">
        <v>578</v>
      </c>
      <c r="C2229">
        <v>585</v>
      </c>
      <c r="D2229" t="s">
        <v>728</v>
      </c>
      <c r="G2229">
        <v>7</v>
      </c>
      <c r="H2229">
        <v>961.51760000000002</v>
      </c>
      <c r="I2229" t="s">
        <v>38</v>
      </c>
      <c r="J2229">
        <v>0</v>
      </c>
      <c r="K2229">
        <v>961.95070999999996</v>
      </c>
      <c r="L2229">
        <v>0.114422</v>
      </c>
      <c r="M2229">
        <v>0</v>
      </c>
      <c r="N2229">
        <v>0</v>
      </c>
      <c r="O2229">
        <v>14.358294000000001</v>
      </c>
      <c r="P2229">
        <v>1.1878E-2</v>
      </c>
    </row>
    <row r="2230" spans="1:16" x14ac:dyDescent="0.2">
      <c r="A2230" t="s">
        <v>13</v>
      </c>
      <c r="B2230">
        <v>578</v>
      </c>
      <c r="C2230">
        <v>585</v>
      </c>
      <c r="D2230" t="s">
        <v>728</v>
      </c>
      <c r="G2230">
        <v>7</v>
      </c>
      <c r="H2230">
        <v>961.51760000000002</v>
      </c>
      <c r="I2230" t="s">
        <v>38</v>
      </c>
      <c r="J2230">
        <v>0.05</v>
      </c>
      <c r="K2230">
        <v>962.07678599999997</v>
      </c>
      <c r="L2230">
        <v>2.7677E-2</v>
      </c>
      <c r="M2230">
        <v>0.12607699999999999</v>
      </c>
      <c r="N2230">
        <v>0.11772199999999999</v>
      </c>
      <c r="O2230">
        <v>14.373963</v>
      </c>
      <c r="P2230">
        <v>1.5626000000000001E-2</v>
      </c>
    </row>
    <row r="2231" spans="1:16" x14ac:dyDescent="0.2">
      <c r="A2231" t="s">
        <v>13</v>
      </c>
      <c r="B2231">
        <v>578</v>
      </c>
      <c r="C2231">
        <v>585</v>
      </c>
      <c r="D2231" t="s">
        <v>728</v>
      </c>
      <c r="G2231">
        <v>7</v>
      </c>
      <c r="H2231">
        <v>961.51760000000002</v>
      </c>
      <c r="I2231" t="s">
        <v>38</v>
      </c>
      <c r="J2231">
        <v>0.5</v>
      </c>
      <c r="K2231">
        <v>962.31692899999996</v>
      </c>
      <c r="L2231">
        <v>5.1700999999999997E-2</v>
      </c>
      <c r="M2231">
        <v>0.36621999999999999</v>
      </c>
      <c r="N2231">
        <v>0.12556100000000001</v>
      </c>
      <c r="O2231">
        <v>14.348932</v>
      </c>
      <c r="P2231">
        <v>6.5430000000000002E-3</v>
      </c>
    </row>
    <row r="2232" spans="1:16" x14ac:dyDescent="0.2">
      <c r="A2232" t="s">
        <v>13</v>
      </c>
      <c r="B2232">
        <v>578</v>
      </c>
      <c r="C2232">
        <v>585</v>
      </c>
      <c r="D2232" t="s">
        <v>728</v>
      </c>
      <c r="G2232">
        <v>7</v>
      </c>
      <c r="H2232">
        <v>961.51760000000002</v>
      </c>
      <c r="I2232" t="s">
        <v>38</v>
      </c>
      <c r="J2232">
        <v>5</v>
      </c>
      <c r="K2232">
        <v>962.93116699999996</v>
      </c>
      <c r="L2232">
        <v>9.7719E-2</v>
      </c>
      <c r="M2232">
        <v>0.98045800000000005</v>
      </c>
      <c r="N2232">
        <v>0.15047099999999999</v>
      </c>
      <c r="O2232">
        <v>14.389237</v>
      </c>
      <c r="P2232">
        <v>8.0230000000000006E-3</v>
      </c>
    </row>
    <row r="2233" spans="1:16" x14ac:dyDescent="0.2">
      <c r="A2233" t="s">
        <v>13</v>
      </c>
      <c r="B2233">
        <v>578</v>
      </c>
      <c r="C2233">
        <v>585</v>
      </c>
      <c r="D2233" t="s">
        <v>728</v>
      </c>
      <c r="G2233">
        <v>7</v>
      </c>
      <c r="H2233">
        <v>961.51760000000002</v>
      </c>
      <c r="I2233" t="s">
        <v>38</v>
      </c>
      <c r="J2233">
        <v>50.000003999999997</v>
      </c>
      <c r="K2233">
        <v>963.86500599999999</v>
      </c>
      <c r="L2233">
        <v>3.9899999999999998E-2</v>
      </c>
      <c r="M2233">
        <v>1.914296</v>
      </c>
      <c r="N2233">
        <v>0.12118</v>
      </c>
      <c r="O2233">
        <v>14.364699999999999</v>
      </c>
      <c r="P2233">
        <v>1.2762000000000001E-2</v>
      </c>
    </row>
    <row r="2234" spans="1:16" x14ac:dyDescent="0.2">
      <c r="A2234" t="s">
        <v>13</v>
      </c>
      <c r="B2234">
        <v>579</v>
      </c>
      <c r="C2234">
        <v>585</v>
      </c>
      <c r="D2234" t="s">
        <v>729</v>
      </c>
      <c r="G2234">
        <v>6</v>
      </c>
      <c r="H2234">
        <v>848.43349999999998</v>
      </c>
      <c r="I2234" t="s">
        <v>189</v>
      </c>
      <c r="J2234">
        <v>0</v>
      </c>
      <c r="K2234">
        <v>848.86627299999998</v>
      </c>
      <c r="L2234">
        <v>5.6432000000000003E-2</v>
      </c>
      <c r="M2234">
        <v>0</v>
      </c>
      <c r="N2234">
        <v>0</v>
      </c>
      <c r="O2234">
        <v>12.065125</v>
      </c>
      <c r="P2234">
        <v>1.6143999999999999E-2</v>
      </c>
    </row>
    <row r="2235" spans="1:16" x14ac:dyDescent="0.2">
      <c r="A2235" t="s">
        <v>13</v>
      </c>
      <c r="B2235">
        <v>579</v>
      </c>
      <c r="C2235">
        <v>585</v>
      </c>
      <c r="D2235" t="s">
        <v>729</v>
      </c>
      <c r="G2235">
        <v>6</v>
      </c>
      <c r="H2235">
        <v>848.43349999999998</v>
      </c>
      <c r="I2235" t="s">
        <v>189</v>
      </c>
      <c r="J2235">
        <v>0.05</v>
      </c>
      <c r="K2235">
        <v>848.89795800000002</v>
      </c>
      <c r="L2235">
        <v>3.0512999999999998E-2</v>
      </c>
      <c r="M2235">
        <v>3.1684999999999998E-2</v>
      </c>
      <c r="N2235">
        <v>6.4153000000000002E-2</v>
      </c>
      <c r="O2235">
        <v>12.087402000000001</v>
      </c>
      <c r="P2235">
        <v>1.6334999999999999E-2</v>
      </c>
    </row>
    <row r="2236" spans="1:16" x14ac:dyDescent="0.2">
      <c r="A2236" t="s">
        <v>13</v>
      </c>
      <c r="B2236">
        <v>579</v>
      </c>
      <c r="C2236">
        <v>585</v>
      </c>
      <c r="D2236" t="s">
        <v>729</v>
      </c>
      <c r="G2236">
        <v>6</v>
      </c>
      <c r="H2236">
        <v>848.43349999999998</v>
      </c>
      <c r="I2236" t="s">
        <v>189</v>
      </c>
      <c r="J2236">
        <v>0.5</v>
      </c>
      <c r="K2236">
        <v>849.13906899999995</v>
      </c>
      <c r="L2236">
        <v>3.9394999999999999E-2</v>
      </c>
      <c r="M2236">
        <v>0.27279700000000001</v>
      </c>
      <c r="N2236">
        <v>6.8821999999999994E-2</v>
      </c>
      <c r="O2236">
        <v>12.071192</v>
      </c>
      <c r="P2236">
        <v>6.0159999999999996E-3</v>
      </c>
    </row>
    <row r="2237" spans="1:16" x14ac:dyDescent="0.2">
      <c r="A2237" t="s">
        <v>13</v>
      </c>
      <c r="B2237">
        <v>579</v>
      </c>
      <c r="C2237">
        <v>585</v>
      </c>
      <c r="D2237" t="s">
        <v>729</v>
      </c>
      <c r="G2237">
        <v>6</v>
      </c>
      <c r="H2237">
        <v>848.43349999999998</v>
      </c>
      <c r="I2237" t="s">
        <v>189</v>
      </c>
      <c r="J2237">
        <v>5</v>
      </c>
      <c r="K2237">
        <v>849.81151799999998</v>
      </c>
      <c r="L2237">
        <v>2.7970999999999999E-2</v>
      </c>
      <c r="M2237">
        <v>0.94524600000000003</v>
      </c>
      <c r="N2237">
        <v>6.2982999999999997E-2</v>
      </c>
      <c r="O2237">
        <v>12.112335</v>
      </c>
      <c r="P2237">
        <v>9.8060000000000005E-3</v>
      </c>
    </row>
    <row r="2238" spans="1:16" x14ac:dyDescent="0.2">
      <c r="A2238" t="s">
        <v>13</v>
      </c>
      <c r="B2238">
        <v>579</v>
      </c>
      <c r="C2238">
        <v>585</v>
      </c>
      <c r="D2238" t="s">
        <v>729</v>
      </c>
      <c r="G2238">
        <v>6</v>
      </c>
      <c r="H2238">
        <v>848.43349999999998</v>
      </c>
      <c r="I2238" t="s">
        <v>189</v>
      </c>
      <c r="J2238">
        <v>50.000003999999997</v>
      </c>
      <c r="K2238">
        <v>850.40029500000003</v>
      </c>
      <c r="L2238">
        <v>3.0903E-2</v>
      </c>
      <c r="M2238">
        <v>1.534022</v>
      </c>
      <c r="N2238">
        <v>6.4338999999999993E-2</v>
      </c>
      <c r="O2238">
        <v>12.042261999999999</v>
      </c>
      <c r="P2238">
        <v>2.1226999999999999E-2</v>
      </c>
    </row>
    <row r="2239" spans="1:16" x14ac:dyDescent="0.2">
      <c r="A2239" t="s">
        <v>13</v>
      </c>
      <c r="B2239">
        <v>579</v>
      </c>
      <c r="C2239">
        <v>585</v>
      </c>
      <c r="D2239" t="s">
        <v>729</v>
      </c>
      <c r="G2239">
        <v>6</v>
      </c>
      <c r="H2239">
        <v>848.43349999999998</v>
      </c>
      <c r="I2239" t="s">
        <v>38</v>
      </c>
      <c r="J2239">
        <v>0</v>
      </c>
      <c r="K2239">
        <v>848.86627299999998</v>
      </c>
      <c r="L2239">
        <v>5.6432000000000003E-2</v>
      </c>
      <c r="M2239">
        <v>0</v>
      </c>
      <c r="N2239">
        <v>0</v>
      </c>
      <c r="O2239">
        <v>12.065125</v>
      </c>
      <c r="P2239">
        <v>1.6143999999999999E-2</v>
      </c>
    </row>
    <row r="2240" spans="1:16" x14ac:dyDescent="0.2">
      <c r="A2240" t="s">
        <v>13</v>
      </c>
      <c r="B2240">
        <v>579</v>
      </c>
      <c r="C2240">
        <v>585</v>
      </c>
      <c r="D2240" t="s">
        <v>729</v>
      </c>
      <c r="G2240">
        <v>6</v>
      </c>
      <c r="H2240">
        <v>848.43349999999998</v>
      </c>
      <c r="I2240" t="s">
        <v>38</v>
      </c>
      <c r="J2240">
        <v>0.05</v>
      </c>
      <c r="K2240">
        <v>848.87210400000004</v>
      </c>
      <c r="L2240">
        <v>4.7833000000000001E-2</v>
      </c>
      <c r="M2240">
        <v>5.8310000000000002E-3</v>
      </c>
      <c r="N2240">
        <v>7.3976E-2</v>
      </c>
      <c r="O2240">
        <v>12.057848</v>
      </c>
      <c r="P2240">
        <v>1.44E-2</v>
      </c>
    </row>
    <row r="2241" spans="1:16" x14ac:dyDescent="0.2">
      <c r="A2241" t="s">
        <v>13</v>
      </c>
      <c r="B2241">
        <v>579</v>
      </c>
      <c r="C2241">
        <v>585</v>
      </c>
      <c r="D2241" t="s">
        <v>729</v>
      </c>
      <c r="G2241">
        <v>6</v>
      </c>
      <c r="H2241">
        <v>848.43349999999998</v>
      </c>
      <c r="I2241" t="s">
        <v>38</v>
      </c>
      <c r="J2241">
        <v>0.5</v>
      </c>
      <c r="K2241">
        <v>849.22648900000002</v>
      </c>
      <c r="L2241">
        <v>8.5152000000000005E-2</v>
      </c>
      <c r="M2241">
        <v>0.36021599999999998</v>
      </c>
      <c r="N2241">
        <v>0.10215399999999999</v>
      </c>
      <c r="O2241">
        <v>12.037299000000001</v>
      </c>
      <c r="P2241">
        <v>1.4038E-2</v>
      </c>
    </row>
    <row r="2242" spans="1:16" x14ac:dyDescent="0.2">
      <c r="A2242" t="s">
        <v>13</v>
      </c>
      <c r="B2242">
        <v>579</v>
      </c>
      <c r="C2242">
        <v>585</v>
      </c>
      <c r="D2242" t="s">
        <v>729</v>
      </c>
      <c r="G2242">
        <v>6</v>
      </c>
      <c r="H2242">
        <v>848.43349999999998</v>
      </c>
      <c r="I2242" t="s">
        <v>38</v>
      </c>
      <c r="J2242">
        <v>5</v>
      </c>
      <c r="K2242">
        <v>849.81807600000002</v>
      </c>
      <c r="L2242">
        <v>6.0342E-2</v>
      </c>
      <c r="M2242">
        <v>0.95180299999999995</v>
      </c>
      <c r="N2242">
        <v>8.2617999999999997E-2</v>
      </c>
      <c r="O2242">
        <v>12.064109</v>
      </c>
      <c r="P2242">
        <v>1.388E-2</v>
      </c>
    </row>
    <row r="2243" spans="1:16" x14ac:dyDescent="0.2">
      <c r="A2243" t="s">
        <v>13</v>
      </c>
      <c r="B2243">
        <v>579</v>
      </c>
      <c r="C2243">
        <v>585</v>
      </c>
      <c r="D2243" t="s">
        <v>729</v>
      </c>
      <c r="G2243">
        <v>6</v>
      </c>
      <c r="H2243">
        <v>848.43349999999998</v>
      </c>
      <c r="I2243" t="s">
        <v>38</v>
      </c>
      <c r="J2243">
        <v>50.000003999999997</v>
      </c>
      <c r="K2243">
        <v>850.39834199999996</v>
      </c>
      <c r="L2243">
        <v>5.7583000000000002E-2</v>
      </c>
      <c r="M2243">
        <v>1.5320689999999999</v>
      </c>
      <c r="N2243">
        <v>8.0624000000000001E-2</v>
      </c>
      <c r="O2243">
        <v>12.05829</v>
      </c>
      <c r="P2243">
        <v>1.5556E-2</v>
      </c>
    </row>
    <row r="2244" spans="1:16" x14ac:dyDescent="0.2">
      <c r="A2244" t="s">
        <v>13</v>
      </c>
      <c r="B2244">
        <v>582</v>
      </c>
      <c r="C2244">
        <v>597</v>
      </c>
      <c r="D2244" t="s">
        <v>730</v>
      </c>
      <c r="G2244">
        <v>15</v>
      </c>
      <c r="H2244">
        <v>1946.9872</v>
      </c>
      <c r="I2244" t="s">
        <v>189</v>
      </c>
      <c r="J2244">
        <v>0</v>
      </c>
      <c r="K2244">
        <v>1948.068812</v>
      </c>
      <c r="L2244">
        <v>6.2826999999999994E-2</v>
      </c>
      <c r="M2244">
        <v>0</v>
      </c>
      <c r="N2244">
        <v>0</v>
      </c>
      <c r="O2244">
        <v>21.755790999999999</v>
      </c>
      <c r="P2244">
        <v>1.0876E-2</v>
      </c>
    </row>
    <row r="2245" spans="1:16" x14ac:dyDescent="0.2">
      <c r="A2245" t="s">
        <v>13</v>
      </c>
      <c r="B2245">
        <v>582</v>
      </c>
      <c r="C2245">
        <v>597</v>
      </c>
      <c r="D2245" t="s">
        <v>730</v>
      </c>
      <c r="G2245">
        <v>15</v>
      </c>
      <c r="H2245">
        <v>1946.9872</v>
      </c>
      <c r="I2245" t="s">
        <v>189</v>
      </c>
      <c r="J2245">
        <v>0.05</v>
      </c>
      <c r="K2245">
        <v>1949.9260099999999</v>
      </c>
      <c r="L2245">
        <v>4.0733999999999999E-2</v>
      </c>
      <c r="M2245">
        <v>1.8571979999999999</v>
      </c>
      <c r="N2245">
        <v>7.4875999999999998E-2</v>
      </c>
      <c r="O2245">
        <v>21.734655</v>
      </c>
      <c r="P2245">
        <v>1.2768E-2</v>
      </c>
    </row>
    <row r="2246" spans="1:16" x14ac:dyDescent="0.2">
      <c r="A2246" t="s">
        <v>13</v>
      </c>
      <c r="B2246">
        <v>582</v>
      </c>
      <c r="C2246">
        <v>597</v>
      </c>
      <c r="D2246" t="s">
        <v>730</v>
      </c>
      <c r="G2246">
        <v>15</v>
      </c>
      <c r="H2246">
        <v>1946.9872</v>
      </c>
      <c r="I2246" t="s">
        <v>189</v>
      </c>
      <c r="J2246">
        <v>0.5</v>
      </c>
      <c r="K2246">
        <v>1950.0706090000001</v>
      </c>
      <c r="L2246">
        <v>2.0330000000000001E-2</v>
      </c>
      <c r="M2246">
        <v>2.0017969999999998</v>
      </c>
      <c r="N2246">
        <v>6.6033999999999995E-2</v>
      </c>
      <c r="O2246">
        <v>21.778898000000002</v>
      </c>
      <c r="P2246">
        <v>7.3249999999999999E-3</v>
      </c>
    </row>
    <row r="2247" spans="1:16" x14ac:dyDescent="0.2">
      <c r="A2247" t="s">
        <v>13</v>
      </c>
      <c r="B2247">
        <v>582</v>
      </c>
      <c r="C2247">
        <v>597</v>
      </c>
      <c r="D2247" t="s">
        <v>730</v>
      </c>
      <c r="G2247">
        <v>15</v>
      </c>
      <c r="H2247">
        <v>1946.9872</v>
      </c>
      <c r="I2247" t="s">
        <v>189</v>
      </c>
      <c r="J2247">
        <v>5</v>
      </c>
      <c r="K2247">
        <v>1950.877013</v>
      </c>
      <c r="L2247">
        <v>8.8727E-2</v>
      </c>
      <c r="M2247">
        <v>2.8082009999999999</v>
      </c>
      <c r="N2247">
        <v>0.108719</v>
      </c>
      <c r="O2247">
        <v>21.761638999999999</v>
      </c>
      <c r="P2247">
        <v>8.1010000000000006E-3</v>
      </c>
    </row>
    <row r="2248" spans="1:16" x14ac:dyDescent="0.2">
      <c r="A2248" t="s">
        <v>13</v>
      </c>
      <c r="B2248">
        <v>582</v>
      </c>
      <c r="C2248">
        <v>597</v>
      </c>
      <c r="D2248" t="s">
        <v>730</v>
      </c>
      <c r="G2248">
        <v>15</v>
      </c>
      <c r="H2248">
        <v>1946.9872</v>
      </c>
      <c r="I2248" t="s">
        <v>189</v>
      </c>
      <c r="J2248">
        <v>50.000003999999997</v>
      </c>
      <c r="K2248">
        <v>1951.7142530000001</v>
      </c>
      <c r="L2248">
        <v>8.6915000000000006E-2</v>
      </c>
      <c r="M2248">
        <v>3.6454409999999999</v>
      </c>
      <c r="N2248">
        <v>0.10724499999999999</v>
      </c>
      <c r="O2248">
        <v>21.695841000000001</v>
      </c>
      <c r="P2248">
        <v>1.7049999999999999E-2</v>
      </c>
    </row>
    <row r="2249" spans="1:16" x14ac:dyDescent="0.2">
      <c r="A2249" t="s">
        <v>13</v>
      </c>
      <c r="B2249">
        <v>582</v>
      </c>
      <c r="C2249">
        <v>597</v>
      </c>
      <c r="D2249" t="s">
        <v>730</v>
      </c>
      <c r="G2249">
        <v>15</v>
      </c>
      <c r="H2249">
        <v>1946.9872</v>
      </c>
      <c r="I2249" t="s">
        <v>38</v>
      </c>
      <c r="J2249">
        <v>0</v>
      </c>
      <c r="K2249">
        <v>1948.068812</v>
      </c>
      <c r="L2249">
        <v>6.2826999999999994E-2</v>
      </c>
      <c r="M2249">
        <v>0</v>
      </c>
      <c r="N2249">
        <v>0</v>
      </c>
      <c r="O2249">
        <v>21.755790999999999</v>
      </c>
      <c r="P2249">
        <v>1.0876E-2</v>
      </c>
    </row>
    <row r="2250" spans="1:16" x14ac:dyDescent="0.2">
      <c r="A2250" t="s">
        <v>13</v>
      </c>
      <c r="B2250">
        <v>582</v>
      </c>
      <c r="C2250">
        <v>597</v>
      </c>
      <c r="D2250" t="s">
        <v>730</v>
      </c>
      <c r="G2250">
        <v>15</v>
      </c>
      <c r="H2250">
        <v>1946.9872</v>
      </c>
      <c r="I2250" t="s">
        <v>38</v>
      </c>
      <c r="J2250">
        <v>0.05</v>
      </c>
      <c r="K2250">
        <v>1949.838315</v>
      </c>
      <c r="L2250">
        <v>1.5720999999999999E-2</v>
      </c>
      <c r="M2250">
        <v>1.769504</v>
      </c>
      <c r="N2250">
        <v>6.4764000000000002E-2</v>
      </c>
      <c r="O2250">
        <v>21.756315000000001</v>
      </c>
      <c r="P2250">
        <v>8.7869999999999997E-3</v>
      </c>
    </row>
    <row r="2251" spans="1:16" x14ac:dyDescent="0.2">
      <c r="A2251" t="s">
        <v>13</v>
      </c>
      <c r="B2251">
        <v>582</v>
      </c>
      <c r="C2251">
        <v>597</v>
      </c>
      <c r="D2251" t="s">
        <v>730</v>
      </c>
      <c r="G2251">
        <v>15</v>
      </c>
      <c r="H2251">
        <v>1946.9872</v>
      </c>
      <c r="I2251" t="s">
        <v>38</v>
      </c>
      <c r="J2251">
        <v>0.5</v>
      </c>
      <c r="K2251">
        <v>1950.124951</v>
      </c>
      <c r="L2251">
        <v>1.5748999999999999E-2</v>
      </c>
      <c r="M2251">
        <v>2.0561389999999999</v>
      </c>
      <c r="N2251">
        <v>6.4769999999999994E-2</v>
      </c>
      <c r="O2251">
        <v>21.751823000000002</v>
      </c>
      <c r="P2251">
        <v>1.0003E-2</v>
      </c>
    </row>
    <row r="2252" spans="1:16" x14ac:dyDescent="0.2">
      <c r="A2252" t="s">
        <v>13</v>
      </c>
      <c r="B2252">
        <v>582</v>
      </c>
      <c r="C2252">
        <v>597</v>
      </c>
      <c r="D2252" t="s">
        <v>730</v>
      </c>
      <c r="G2252">
        <v>15</v>
      </c>
      <c r="H2252">
        <v>1946.9872</v>
      </c>
      <c r="I2252" t="s">
        <v>38</v>
      </c>
      <c r="J2252">
        <v>5</v>
      </c>
      <c r="K2252">
        <v>1950.928588</v>
      </c>
      <c r="L2252">
        <v>8.9983999999999995E-2</v>
      </c>
      <c r="M2252">
        <v>2.8597760000000001</v>
      </c>
      <c r="N2252">
        <v>0.109747</v>
      </c>
      <c r="O2252">
        <v>21.697868</v>
      </c>
      <c r="P2252">
        <v>2.4910000000000002E-2</v>
      </c>
    </row>
    <row r="2253" spans="1:16" x14ac:dyDescent="0.2">
      <c r="A2253" t="s">
        <v>13</v>
      </c>
      <c r="B2253">
        <v>582</v>
      </c>
      <c r="C2253">
        <v>597</v>
      </c>
      <c r="D2253" t="s">
        <v>730</v>
      </c>
      <c r="G2253">
        <v>15</v>
      </c>
      <c r="H2253">
        <v>1946.9872</v>
      </c>
      <c r="I2253" t="s">
        <v>38</v>
      </c>
      <c r="J2253">
        <v>50.000003999999997</v>
      </c>
      <c r="K2253">
        <v>1951.713653</v>
      </c>
      <c r="L2253">
        <v>6.7045999999999994E-2</v>
      </c>
      <c r="M2253">
        <v>3.6448420000000001</v>
      </c>
      <c r="N2253">
        <v>9.1883000000000006E-2</v>
      </c>
      <c r="O2253">
        <v>21.700264000000001</v>
      </c>
      <c r="P2253">
        <v>1.0827E-2</v>
      </c>
    </row>
    <row r="2254" spans="1:16" x14ac:dyDescent="0.2">
      <c r="A2254" t="s">
        <v>13</v>
      </c>
      <c r="B2254">
        <v>585</v>
      </c>
      <c r="C2254">
        <v>597</v>
      </c>
      <c r="D2254" t="s">
        <v>731</v>
      </c>
      <c r="G2254">
        <v>12</v>
      </c>
      <c r="H2254">
        <v>1585.787</v>
      </c>
      <c r="I2254" t="s">
        <v>189</v>
      </c>
      <c r="J2254">
        <v>0</v>
      </c>
      <c r="K2254">
        <v>1586.651214</v>
      </c>
      <c r="L2254">
        <v>5.6329999999999998E-2</v>
      </c>
      <c r="M2254">
        <v>0</v>
      </c>
      <c r="N2254">
        <v>0</v>
      </c>
      <c r="O2254">
        <v>10.588812000000001</v>
      </c>
      <c r="P2254">
        <v>1.6871000000000001E-2</v>
      </c>
    </row>
    <row r="2255" spans="1:16" x14ac:dyDescent="0.2">
      <c r="A2255" t="s">
        <v>13</v>
      </c>
      <c r="B2255">
        <v>585</v>
      </c>
      <c r="C2255">
        <v>597</v>
      </c>
      <c r="D2255" t="s">
        <v>731</v>
      </c>
      <c r="G2255">
        <v>12</v>
      </c>
      <c r="H2255">
        <v>1585.787</v>
      </c>
      <c r="I2255" t="s">
        <v>189</v>
      </c>
      <c r="J2255">
        <v>0.05</v>
      </c>
      <c r="K2255">
        <v>1588.0724499999999</v>
      </c>
      <c r="L2255">
        <v>7.7507999999999994E-2</v>
      </c>
      <c r="M2255">
        <v>1.4212359999999999</v>
      </c>
      <c r="N2255">
        <v>9.5814999999999997E-2</v>
      </c>
      <c r="O2255">
        <v>10.618862999999999</v>
      </c>
      <c r="P2255">
        <v>2.4750000000000001E-2</v>
      </c>
    </row>
    <row r="2256" spans="1:16" x14ac:dyDescent="0.2">
      <c r="A2256" t="s">
        <v>13</v>
      </c>
      <c r="B2256">
        <v>585</v>
      </c>
      <c r="C2256">
        <v>597</v>
      </c>
      <c r="D2256" t="s">
        <v>731</v>
      </c>
      <c r="G2256">
        <v>12</v>
      </c>
      <c r="H2256">
        <v>1585.787</v>
      </c>
      <c r="I2256" t="s">
        <v>189</v>
      </c>
      <c r="J2256">
        <v>0.5</v>
      </c>
      <c r="K2256">
        <v>1588.1305930000001</v>
      </c>
      <c r="L2256">
        <v>6.7979999999999999E-2</v>
      </c>
      <c r="M2256">
        <v>1.479379</v>
      </c>
      <c r="N2256">
        <v>8.8286000000000003E-2</v>
      </c>
      <c r="O2256">
        <v>10.591576999999999</v>
      </c>
      <c r="P2256">
        <v>8.3119999999999999E-3</v>
      </c>
    </row>
    <row r="2257" spans="1:16" x14ac:dyDescent="0.2">
      <c r="A2257" t="s">
        <v>13</v>
      </c>
      <c r="B2257">
        <v>585</v>
      </c>
      <c r="C2257">
        <v>597</v>
      </c>
      <c r="D2257" t="s">
        <v>731</v>
      </c>
      <c r="G2257">
        <v>12</v>
      </c>
      <c r="H2257">
        <v>1585.787</v>
      </c>
      <c r="I2257" t="s">
        <v>189</v>
      </c>
      <c r="J2257">
        <v>5</v>
      </c>
      <c r="K2257">
        <v>1588.424651</v>
      </c>
      <c r="L2257">
        <v>1.7031000000000001E-2</v>
      </c>
      <c r="M2257">
        <v>1.7734369999999999</v>
      </c>
      <c r="N2257">
        <v>5.8848999999999999E-2</v>
      </c>
      <c r="O2257">
        <v>10.627025</v>
      </c>
      <c r="P2257">
        <v>7.9389999999999999E-3</v>
      </c>
    </row>
    <row r="2258" spans="1:16" x14ac:dyDescent="0.2">
      <c r="A2258" t="s">
        <v>13</v>
      </c>
      <c r="B2258">
        <v>585</v>
      </c>
      <c r="C2258">
        <v>597</v>
      </c>
      <c r="D2258" t="s">
        <v>731</v>
      </c>
      <c r="G2258">
        <v>12</v>
      </c>
      <c r="H2258">
        <v>1585.787</v>
      </c>
      <c r="I2258" t="s">
        <v>189</v>
      </c>
      <c r="J2258">
        <v>50.000003999999997</v>
      </c>
      <c r="K2258">
        <v>1588.752017</v>
      </c>
      <c r="L2258">
        <v>0.13767099999999999</v>
      </c>
      <c r="M2258">
        <v>2.100803</v>
      </c>
      <c r="N2258">
        <v>0.14874999999999999</v>
      </c>
      <c r="O2258">
        <v>10.558185</v>
      </c>
      <c r="P2258">
        <v>1.4088E-2</v>
      </c>
    </row>
    <row r="2259" spans="1:16" x14ac:dyDescent="0.2">
      <c r="A2259" t="s">
        <v>13</v>
      </c>
      <c r="B2259">
        <v>585</v>
      </c>
      <c r="C2259">
        <v>597</v>
      </c>
      <c r="D2259" t="s">
        <v>731</v>
      </c>
      <c r="G2259">
        <v>12</v>
      </c>
      <c r="H2259">
        <v>1585.787</v>
      </c>
      <c r="I2259" t="s">
        <v>38</v>
      </c>
      <c r="J2259">
        <v>0</v>
      </c>
      <c r="K2259">
        <v>1586.651214</v>
      </c>
      <c r="L2259">
        <v>5.6329999999999998E-2</v>
      </c>
      <c r="M2259">
        <v>0</v>
      </c>
      <c r="N2259">
        <v>0</v>
      </c>
      <c r="O2259">
        <v>10.588812000000001</v>
      </c>
      <c r="P2259">
        <v>1.6871000000000001E-2</v>
      </c>
    </row>
    <row r="2260" spans="1:16" x14ac:dyDescent="0.2">
      <c r="A2260" t="s">
        <v>13</v>
      </c>
      <c r="B2260">
        <v>585</v>
      </c>
      <c r="C2260">
        <v>597</v>
      </c>
      <c r="D2260" t="s">
        <v>731</v>
      </c>
      <c r="G2260">
        <v>12</v>
      </c>
      <c r="H2260">
        <v>1585.787</v>
      </c>
      <c r="I2260" t="s">
        <v>38</v>
      </c>
      <c r="J2260">
        <v>0.05</v>
      </c>
      <c r="K2260">
        <v>1588.065141</v>
      </c>
      <c r="L2260">
        <v>2.1552999999999999E-2</v>
      </c>
      <c r="M2260">
        <v>1.4139269999999999</v>
      </c>
      <c r="N2260">
        <v>6.0312999999999999E-2</v>
      </c>
      <c r="O2260">
        <v>10.578965</v>
      </c>
      <c r="P2260">
        <v>1.5642E-2</v>
      </c>
    </row>
    <row r="2261" spans="1:16" x14ac:dyDescent="0.2">
      <c r="A2261" t="s">
        <v>13</v>
      </c>
      <c r="B2261">
        <v>585</v>
      </c>
      <c r="C2261">
        <v>597</v>
      </c>
      <c r="D2261" t="s">
        <v>731</v>
      </c>
      <c r="G2261">
        <v>12</v>
      </c>
      <c r="H2261">
        <v>1585.787</v>
      </c>
      <c r="I2261" t="s">
        <v>38</v>
      </c>
      <c r="J2261">
        <v>0.5</v>
      </c>
      <c r="K2261">
        <v>1588.1151910000001</v>
      </c>
      <c r="L2261">
        <v>2.2151000000000001E-2</v>
      </c>
      <c r="M2261">
        <v>1.4639770000000001</v>
      </c>
      <c r="N2261">
        <v>6.0528999999999999E-2</v>
      </c>
      <c r="O2261">
        <v>10.571038</v>
      </c>
      <c r="P2261">
        <v>1.9647000000000001E-2</v>
      </c>
    </row>
    <row r="2262" spans="1:16" x14ac:dyDescent="0.2">
      <c r="A2262" t="s">
        <v>13</v>
      </c>
      <c r="B2262">
        <v>585</v>
      </c>
      <c r="C2262">
        <v>597</v>
      </c>
      <c r="D2262" t="s">
        <v>731</v>
      </c>
      <c r="G2262">
        <v>12</v>
      </c>
      <c r="H2262">
        <v>1585.787</v>
      </c>
      <c r="I2262" t="s">
        <v>38</v>
      </c>
      <c r="J2262">
        <v>5</v>
      </c>
      <c r="K2262">
        <v>1588.397389</v>
      </c>
      <c r="L2262">
        <v>4.3288E-2</v>
      </c>
      <c r="M2262">
        <v>1.746175</v>
      </c>
      <c r="N2262">
        <v>7.1041999999999994E-2</v>
      </c>
      <c r="O2262">
        <v>10.584697999999999</v>
      </c>
      <c r="P2262">
        <v>9.9139999999999992E-3</v>
      </c>
    </row>
    <row r="2263" spans="1:16" x14ac:dyDescent="0.2">
      <c r="A2263" t="s">
        <v>13</v>
      </c>
      <c r="B2263">
        <v>585</v>
      </c>
      <c r="C2263">
        <v>597</v>
      </c>
      <c r="D2263" t="s">
        <v>731</v>
      </c>
      <c r="G2263">
        <v>12</v>
      </c>
      <c r="H2263">
        <v>1585.787</v>
      </c>
      <c r="I2263" t="s">
        <v>38</v>
      </c>
      <c r="J2263">
        <v>50.000003999999997</v>
      </c>
      <c r="K2263">
        <v>1588.6678380000001</v>
      </c>
      <c r="L2263">
        <v>4.9588E-2</v>
      </c>
      <c r="M2263">
        <v>2.0166240000000002</v>
      </c>
      <c r="N2263">
        <v>7.5047000000000003E-2</v>
      </c>
      <c r="O2263">
        <v>10.588272999999999</v>
      </c>
      <c r="P2263">
        <v>1.7887E-2</v>
      </c>
    </row>
    <row r="2264" spans="1:16" x14ac:dyDescent="0.2">
      <c r="A2264" t="s">
        <v>13</v>
      </c>
      <c r="B2264">
        <v>586</v>
      </c>
      <c r="C2264">
        <v>597</v>
      </c>
      <c r="D2264" t="s">
        <v>732</v>
      </c>
      <c r="G2264">
        <v>11</v>
      </c>
      <c r="H2264">
        <v>1472.7029</v>
      </c>
      <c r="I2264" t="s">
        <v>189</v>
      </c>
      <c r="J2264">
        <v>0</v>
      </c>
      <c r="K2264">
        <v>1473.3485700000001</v>
      </c>
      <c r="L2264">
        <v>0.10580199999999999</v>
      </c>
      <c r="M2264">
        <v>0</v>
      </c>
      <c r="N2264">
        <v>0</v>
      </c>
      <c r="O2264">
        <v>10.291433</v>
      </c>
      <c r="P2264">
        <v>1.2662E-2</v>
      </c>
    </row>
    <row r="2265" spans="1:16" x14ac:dyDescent="0.2">
      <c r="A2265" t="s">
        <v>13</v>
      </c>
      <c r="B2265">
        <v>586</v>
      </c>
      <c r="C2265">
        <v>597</v>
      </c>
      <c r="D2265" t="s">
        <v>732</v>
      </c>
      <c r="G2265">
        <v>11</v>
      </c>
      <c r="H2265">
        <v>1472.7029</v>
      </c>
      <c r="I2265" t="s">
        <v>189</v>
      </c>
      <c r="J2265">
        <v>0.05</v>
      </c>
      <c r="K2265">
        <v>1474.7455239999999</v>
      </c>
      <c r="L2265">
        <v>0.105781</v>
      </c>
      <c r="M2265">
        <v>1.396954</v>
      </c>
      <c r="N2265">
        <v>0.14961199999999999</v>
      </c>
      <c r="O2265">
        <v>10.309855000000001</v>
      </c>
      <c r="P2265">
        <v>2.0580999999999999E-2</v>
      </c>
    </row>
    <row r="2266" spans="1:16" x14ac:dyDescent="0.2">
      <c r="A2266" t="s">
        <v>13</v>
      </c>
      <c r="B2266">
        <v>586</v>
      </c>
      <c r="C2266">
        <v>597</v>
      </c>
      <c r="D2266" t="s">
        <v>732</v>
      </c>
      <c r="G2266">
        <v>11</v>
      </c>
      <c r="H2266">
        <v>1472.7029</v>
      </c>
      <c r="I2266" t="s">
        <v>189</v>
      </c>
      <c r="J2266">
        <v>0.5</v>
      </c>
      <c r="K2266">
        <v>1474.82188</v>
      </c>
      <c r="L2266">
        <v>0.122297</v>
      </c>
      <c r="M2266">
        <v>1.4733099999999999</v>
      </c>
      <c r="N2266">
        <v>0.16171099999999999</v>
      </c>
      <c r="O2266">
        <v>10.287058999999999</v>
      </c>
      <c r="P2266">
        <v>9.6780000000000008E-3</v>
      </c>
    </row>
    <row r="2267" spans="1:16" x14ac:dyDescent="0.2">
      <c r="A2267" t="s">
        <v>13</v>
      </c>
      <c r="B2267">
        <v>586</v>
      </c>
      <c r="C2267">
        <v>597</v>
      </c>
      <c r="D2267" t="s">
        <v>732</v>
      </c>
      <c r="G2267">
        <v>11</v>
      </c>
      <c r="H2267">
        <v>1472.7029</v>
      </c>
      <c r="I2267" t="s">
        <v>189</v>
      </c>
      <c r="J2267">
        <v>5</v>
      </c>
      <c r="K2267">
        <v>1475.2117040000001</v>
      </c>
      <c r="L2267">
        <v>0.13134499999999999</v>
      </c>
      <c r="M2267">
        <v>1.8631340000000001</v>
      </c>
      <c r="N2267">
        <v>0.168658</v>
      </c>
      <c r="O2267">
        <v>10.315814</v>
      </c>
      <c r="P2267">
        <v>3.1540000000000001E-3</v>
      </c>
    </row>
    <row r="2268" spans="1:16" x14ac:dyDescent="0.2">
      <c r="A2268" t="s">
        <v>13</v>
      </c>
      <c r="B2268">
        <v>586</v>
      </c>
      <c r="C2268">
        <v>597</v>
      </c>
      <c r="D2268" t="s">
        <v>732</v>
      </c>
      <c r="G2268">
        <v>11</v>
      </c>
      <c r="H2268">
        <v>1472.7029</v>
      </c>
      <c r="I2268" t="s">
        <v>189</v>
      </c>
      <c r="J2268">
        <v>50.000003999999997</v>
      </c>
      <c r="K2268">
        <v>1475.447402</v>
      </c>
      <c r="L2268">
        <v>0.10341</v>
      </c>
      <c r="M2268">
        <v>2.0988329999999999</v>
      </c>
      <c r="N2268">
        <v>0.14794499999999999</v>
      </c>
      <c r="O2268">
        <v>10.242281999999999</v>
      </c>
      <c r="P2268">
        <v>1.7173000000000001E-2</v>
      </c>
    </row>
    <row r="2269" spans="1:16" x14ac:dyDescent="0.2">
      <c r="A2269" t="s">
        <v>13</v>
      </c>
      <c r="B2269">
        <v>586</v>
      </c>
      <c r="C2269">
        <v>597</v>
      </c>
      <c r="D2269" t="s">
        <v>732</v>
      </c>
      <c r="G2269">
        <v>11</v>
      </c>
      <c r="H2269">
        <v>1472.7029</v>
      </c>
      <c r="I2269" t="s">
        <v>38</v>
      </c>
      <c r="J2269">
        <v>0</v>
      </c>
      <c r="K2269">
        <v>1473.3485700000001</v>
      </c>
      <c r="L2269">
        <v>0.10580199999999999</v>
      </c>
      <c r="M2269">
        <v>0</v>
      </c>
      <c r="N2269">
        <v>0</v>
      </c>
      <c r="O2269">
        <v>10.291433</v>
      </c>
      <c r="P2269">
        <v>1.2662E-2</v>
      </c>
    </row>
    <row r="2270" spans="1:16" x14ac:dyDescent="0.2">
      <c r="A2270" t="s">
        <v>13</v>
      </c>
      <c r="B2270">
        <v>586</v>
      </c>
      <c r="C2270">
        <v>597</v>
      </c>
      <c r="D2270" t="s">
        <v>732</v>
      </c>
      <c r="G2270">
        <v>11</v>
      </c>
      <c r="H2270">
        <v>1472.7029</v>
      </c>
      <c r="I2270" t="s">
        <v>38</v>
      </c>
      <c r="J2270">
        <v>0.05</v>
      </c>
      <c r="K2270">
        <v>1474.7054780000001</v>
      </c>
      <c r="L2270">
        <v>4.8473000000000002E-2</v>
      </c>
      <c r="M2270">
        <v>1.356908</v>
      </c>
      <c r="N2270">
        <v>0.116378</v>
      </c>
      <c r="O2270">
        <v>10.281219999999999</v>
      </c>
      <c r="P2270">
        <v>1.2083E-2</v>
      </c>
    </row>
    <row r="2271" spans="1:16" x14ac:dyDescent="0.2">
      <c r="A2271" t="s">
        <v>13</v>
      </c>
      <c r="B2271">
        <v>586</v>
      </c>
      <c r="C2271">
        <v>597</v>
      </c>
      <c r="D2271" t="s">
        <v>732</v>
      </c>
      <c r="G2271">
        <v>11</v>
      </c>
      <c r="H2271">
        <v>1472.7029</v>
      </c>
      <c r="I2271" t="s">
        <v>38</v>
      </c>
      <c r="J2271">
        <v>0.5</v>
      </c>
      <c r="K2271">
        <v>1474.77322</v>
      </c>
      <c r="L2271">
        <v>0.102801</v>
      </c>
      <c r="M2271">
        <v>1.4246509999999999</v>
      </c>
      <c r="N2271">
        <v>0.14752000000000001</v>
      </c>
      <c r="O2271">
        <v>10.255444000000001</v>
      </c>
      <c r="P2271">
        <v>2.0122999999999999E-2</v>
      </c>
    </row>
    <row r="2272" spans="1:16" x14ac:dyDescent="0.2">
      <c r="A2272" t="s">
        <v>13</v>
      </c>
      <c r="B2272">
        <v>586</v>
      </c>
      <c r="C2272">
        <v>597</v>
      </c>
      <c r="D2272" t="s">
        <v>732</v>
      </c>
      <c r="G2272">
        <v>11</v>
      </c>
      <c r="H2272">
        <v>1472.7029</v>
      </c>
      <c r="I2272" t="s">
        <v>38</v>
      </c>
      <c r="J2272">
        <v>5</v>
      </c>
      <c r="K2272">
        <v>1475.179459</v>
      </c>
      <c r="L2272">
        <v>7.3278999999999997E-2</v>
      </c>
      <c r="M2272">
        <v>1.830889</v>
      </c>
      <c r="N2272">
        <v>0.12870100000000001</v>
      </c>
      <c r="O2272">
        <v>10.276204999999999</v>
      </c>
      <c r="P2272">
        <v>1.5935000000000001E-2</v>
      </c>
    </row>
    <row r="2273" spans="1:16" x14ac:dyDescent="0.2">
      <c r="A2273" t="s">
        <v>13</v>
      </c>
      <c r="B2273">
        <v>586</v>
      </c>
      <c r="C2273">
        <v>597</v>
      </c>
      <c r="D2273" t="s">
        <v>732</v>
      </c>
      <c r="G2273">
        <v>11</v>
      </c>
      <c r="H2273">
        <v>1472.7029</v>
      </c>
      <c r="I2273" t="s">
        <v>38</v>
      </c>
      <c r="J2273">
        <v>50.000003999999997</v>
      </c>
      <c r="K2273">
        <v>1475.453178</v>
      </c>
      <c r="L2273">
        <v>8.6088999999999999E-2</v>
      </c>
      <c r="M2273">
        <v>2.1046079999999998</v>
      </c>
      <c r="N2273">
        <v>0.13640099999999999</v>
      </c>
      <c r="O2273">
        <v>10.272209999999999</v>
      </c>
      <c r="P2273">
        <v>1.9023999999999999E-2</v>
      </c>
    </row>
    <row r="2274" spans="1:16" x14ac:dyDescent="0.2">
      <c r="A2274" t="s">
        <v>13</v>
      </c>
      <c r="B2274">
        <v>598</v>
      </c>
      <c r="C2274">
        <v>606</v>
      </c>
      <c r="D2274" t="s">
        <v>733</v>
      </c>
      <c r="G2274">
        <v>8</v>
      </c>
      <c r="H2274">
        <v>878.46180000000004</v>
      </c>
      <c r="I2274" t="s">
        <v>189</v>
      </c>
      <c r="J2274">
        <v>0</v>
      </c>
      <c r="K2274">
        <v>878.92231900000002</v>
      </c>
      <c r="L2274">
        <v>1.609E-2</v>
      </c>
      <c r="M2274">
        <v>0</v>
      </c>
      <c r="N2274">
        <v>0</v>
      </c>
      <c r="O2274">
        <v>11.401488000000001</v>
      </c>
      <c r="P2274">
        <v>1.2036E-2</v>
      </c>
    </row>
    <row r="2275" spans="1:16" x14ac:dyDescent="0.2">
      <c r="A2275" t="s">
        <v>13</v>
      </c>
      <c r="B2275">
        <v>598</v>
      </c>
      <c r="C2275">
        <v>606</v>
      </c>
      <c r="D2275" t="s">
        <v>733</v>
      </c>
      <c r="G2275">
        <v>8</v>
      </c>
      <c r="H2275">
        <v>878.46180000000004</v>
      </c>
      <c r="I2275" t="s">
        <v>189</v>
      </c>
      <c r="J2275">
        <v>0.05</v>
      </c>
      <c r="K2275">
        <v>879.41295400000001</v>
      </c>
      <c r="L2275">
        <v>1.5332999999999999E-2</v>
      </c>
      <c r="M2275">
        <v>0.49063499999999999</v>
      </c>
      <c r="N2275">
        <v>2.2225999999999999E-2</v>
      </c>
      <c r="O2275">
        <v>11.426907</v>
      </c>
      <c r="P2275">
        <v>9.8390000000000005E-3</v>
      </c>
    </row>
    <row r="2276" spans="1:16" x14ac:dyDescent="0.2">
      <c r="A2276" t="s">
        <v>13</v>
      </c>
      <c r="B2276">
        <v>598</v>
      </c>
      <c r="C2276">
        <v>606</v>
      </c>
      <c r="D2276" t="s">
        <v>733</v>
      </c>
      <c r="G2276">
        <v>8</v>
      </c>
      <c r="H2276">
        <v>878.46180000000004</v>
      </c>
      <c r="I2276" t="s">
        <v>189</v>
      </c>
      <c r="J2276">
        <v>0.5</v>
      </c>
      <c r="K2276">
        <v>879.92262700000003</v>
      </c>
      <c r="L2276">
        <v>3.5699000000000002E-2</v>
      </c>
      <c r="M2276">
        <v>1.000308</v>
      </c>
      <c r="N2276">
        <v>3.9157999999999998E-2</v>
      </c>
      <c r="O2276">
        <v>11.413363</v>
      </c>
      <c r="P2276">
        <v>6.9740000000000002E-3</v>
      </c>
    </row>
    <row r="2277" spans="1:16" x14ac:dyDescent="0.2">
      <c r="A2277" t="s">
        <v>13</v>
      </c>
      <c r="B2277">
        <v>598</v>
      </c>
      <c r="C2277">
        <v>606</v>
      </c>
      <c r="D2277" t="s">
        <v>733</v>
      </c>
      <c r="G2277">
        <v>8</v>
      </c>
      <c r="H2277">
        <v>878.46180000000004</v>
      </c>
      <c r="I2277" t="s">
        <v>189</v>
      </c>
      <c r="J2277">
        <v>5</v>
      </c>
      <c r="K2277">
        <v>880.89533500000005</v>
      </c>
      <c r="L2277">
        <v>1.0196999999999999E-2</v>
      </c>
      <c r="M2277">
        <v>1.9730160000000001</v>
      </c>
      <c r="N2277">
        <v>1.9049E-2</v>
      </c>
      <c r="O2277">
        <v>11.443944</v>
      </c>
      <c r="P2277">
        <v>1.8356999999999998E-2</v>
      </c>
    </row>
    <row r="2278" spans="1:16" x14ac:dyDescent="0.2">
      <c r="A2278" t="s">
        <v>13</v>
      </c>
      <c r="B2278">
        <v>598</v>
      </c>
      <c r="C2278">
        <v>606</v>
      </c>
      <c r="D2278" t="s">
        <v>733</v>
      </c>
      <c r="G2278">
        <v>8</v>
      </c>
      <c r="H2278">
        <v>878.46180000000004</v>
      </c>
      <c r="I2278" t="s">
        <v>189</v>
      </c>
      <c r="J2278">
        <v>50.000003999999997</v>
      </c>
      <c r="K2278">
        <v>882.09245399999998</v>
      </c>
      <c r="L2278">
        <v>2.5583000000000002E-2</v>
      </c>
      <c r="M2278">
        <v>3.1701350000000001</v>
      </c>
      <c r="N2278">
        <v>3.0221999999999999E-2</v>
      </c>
      <c r="O2278">
        <v>11.391208000000001</v>
      </c>
      <c r="P2278">
        <v>8.1849999999999996E-3</v>
      </c>
    </row>
    <row r="2279" spans="1:16" x14ac:dyDescent="0.2">
      <c r="A2279" t="s">
        <v>13</v>
      </c>
      <c r="B2279">
        <v>598</v>
      </c>
      <c r="C2279">
        <v>606</v>
      </c>
      <c r="D2279" t="s">
        <v>733</v>
      </c>
      <c r="G2279">
        <v>8</v>
      </c>
      <c r="H2279">
        <v>878.46180000000004</v>
      </c>
      <c r="I2279" t="s">
        <v>38</v>
      </c>
      <c r="J2279">
        <v>0</v>
      </c>
      <c r="K2279">
        <v>878.92231900000002</v>
      </c>
      <c r="L2279">
        <v>1.609E-2</v>
      </c>
      <c r="M2279">
        <v>0</v>
      </c>
      <c r="N2279">
        <v>0</v>
      </c>
      <c r="O2279">
        <v>11.401488000000001</v>
      </c>
      <c r="P2279">
        <v>1.2036E-2</v>
      </c>
    </row>
    <row r="2280" spans="1:16" x14ac:dyDescent="0.2">
      <c r="A2280" t="s">
        <v>13</v>
      </c>
      <c r="B2280">
        <v>598</v>
      </c>
      <c r="C2280">
        <v>606</v>
      </c>
      <c r="D2280" t="s">
        <v>733</v>
      </c>
      <c r="G2280">
        <v>8</v>
      </c>
      <c r="H2280">
        <v>878.46180000000004</v>
      </c>
      <c r="I2280" t="s">
        <v>38</v>
      </c>
      <c r="J2280">
        <v>0.05</v>
      </c>
      <c r="K2280">
        <v>879.40860399999997</v>
      </c>
      <c r="L2280">
        <v>2.2399999999999998E-3</v>
      </c>
      <c r="M2280">
        <v>0.48628500000000002</v>
      </c>
      <c r="N2280">
        <v>1.6244999999999999E-2</v>
      </c>
      <c r="O2280">
        <v>11.400218000000001</v>
      </c>
      <c r="P2280">
        <v>1.0864E-2</v>
      </c>
    </row>
    <row r="2281" spans="1:16" x14ac:dyDescent="0.2">
      <c r="A2281" t="s">
        <v>13</v>
      </c>
      <c r="B2281">
        <v>598</v>
      </c>
      <c r="C2281">
        <v>606</v>
      </c>
      <c r="D2281" t="s">
        <v>733</v>
      </c>
      <c r="G2281">
        <v>8</v>
      </c>
      <c r="H2281">
        <v>878.46180000000004</v>
      </c>
      <c r="I2281" t="s">
        <v>38</v>
      </c>
      <c r="J2281">
        <v>0.5</v>
      </c>
      <c r="K2281">
        <v>879.92973500000005</v>
      </c>
      <c r="L2281">
        <v>3.1408999999999999E-2</v>
      </c>
      <c r="M2281">
        <v>1.0074160000000001</v>
      </c>
      <c r="N2281">
        <v>3.5290000000000002E-2</v>
      </c>
      <c r="O2281">
        <v>11.406150999999999</v>
      </c>
      <c r="P2281">
        <v>1.1391E-2</v>
      </c>
    </row>
    <row r="2282" spans="1:16" x14ac:dyDescent="0.2">
      <c r="A2282" t="s">
        <v>13</v>
      </c>
      <c r="B2282">
        <v>598</v>
      </c>
      <c r="C2282">
        <v>606</v>
      </c>
      <c r="D2282" t="s">
        <v>733</v>
      </c>
      <c r="G2282">
        <v>8</v>
      </c>
      <c r="H2282">
        <v>878.46180000000004</v>
      </c>
      <c r="I2282" t="s">
        <v>38</v>
      </c>
      <c r="J2282">
        <v>5</v>
      </c>
      <c r="K2282">
        <v>880.90533200000004</v>
      </c>
      <c r="L2282">
        <v>1.8981000000000001E-2</v>
      </c>
      <c r="M2282">
        <v>1.9830129999999999</v>
      </c>
      <c r="N2282">
        <v>2.4882999999999999E-2</v>
      </c>
      <c r="O2282">
        <v>11.420306999999999</v>
      </c>
      <c r="P2282">
        <v>6.1040000000000001E-3</v>
      </c>
    </row>
    <row r="2283" spans="1:16" x14ac:dyDescent="0.2">
      <c r="A2283" t="s">
        <v>13</v>
      </c>
      <c r="B2283">
        <v>598</v>
      </c>
      <c r="C2283">
        <v>606</v>
      </c>
      <c r="D2283" t="s">
        <v>733</v>
      </c>
      <c r="G2283">
        <v>8</v>
      </c>
      <c r="H2283">
        <v>878.46180000000004</v>
      </c>
      <c r="I2283" t="s">
        <v>38</v>
      </c>
      <c r="J2283">
        <v>50.000003999999997</v>
      </c>
      <c r="K2283">
        <v>882.02421400000003</v>
      </c>
      <c r="L2283">
        <v>2.8757999999999999E-2</v>
      </c>
      <c r="M2283">
        <v>3.1018949999999998</v>
      </c>
      <c r="N2283">
        <v>3.2953000000000003E-2</v>
      </c>
      <c r="O2283">
        <v>11.421042999999999</v>
      </c>
      <c r="P2283">
        <v>9.3670000000000003E-3</v>
      </c>
    </row>
    <row r="2284" spans="1:16" x14ac:dyDescent="0.2">
      <c r="A2284" t="s">
        <v>13</v>
      </c>
      <c r="B2284">
        <v>599</v>
      </c>
      <c r="C2284">
        <v>606</v>
      </c>
      <c r="D2284" t="s">
        <v>734</v>
      </c>
      <c r="G2284">
        <v>7</v>
      </c>
      <c r="H2284">
        <v>731.39340000000004</v>
      </c>
      <c r="I2284" t="s">
        <v>189</v>
      </c>
      <c r="J2284">
        <v>0</v>
      </c>
      <c r="K2284">
        <v>731.75304200000005</v>
      </c>
      <c r="L2284">
        <v>1.8813E-2</v>
      </c>
      <c r="M2284">
        <v>0</v>
      </c>
      <c r="N2284">
        <v>0</v>
      </c>
      <c r="O2284">
        <v>8.7623510000000007</v>
      </c>
      <c r="P2284">
        <v>1.3337E-2</v>
      </c>
    </row>
    <row r="2285" spans="1:16" x14ac:dyDescent="0.2">
      <c r="A2285" t="s">
        <v>13</v>
      </c>
      <c r="B2285">
        <v>599</v>
      </c>
      <c r="C2285">
        <v>606</v>
      </c>
      <c r="D2285" t="s">
        <v>734</v>
      </c>
      <c r="G2285">
        <v>7</v>
      </c>
      <c r="H2285">
        <v>731.39340000000004</v>
      </c>
      <c r="I2285" t="s">
        <v>189</v>
      </c>
      <c r="J2285">
        <v>0.05</v>
      </c>
      <c r="K2285">
        <v>732.25737500000002</v>
      </c>
      <c r="L2285">
        <v>1.4540000000000001E-2</v>
      </c>
      <c r="M2285">
        <v>0.50433300000000003</v>
      </c>
      <c r="N2285">
        <v>2.3777E-2</v>
      </c>
      <c r="O2285">
        <v>8.7685019999999998</v>
      </c>
      <c r="P2285">
        <v>8.5769999999999996E-3</v>
      </c>
    </row>
    <row r="2286" spans="1:16" x14ac:dyDescent="0.2">
      <c r="A2286" t="s">
        <v>13</v>
      </c>
      <c r="B2286">
        <v>599</v>
      </c>
      <c r="C2286">
        <v>606</v>
      </c>
      <c r="D2286" t="s">
        <v>734</v>
      </c>
      <c r="G2286">
        <v>7</v>
      </c>
      <c r="H2286">
        <v>731.39340000000004</v>
      </c>
      <c r="I2286" t="s">
        <v>189</v>
      </c>
      <c r="J2286">
        <v>0.5</v>
      </c>
      <c r="K2286">
        <v>732.75749299999995</v>
      </c>
      <c r="L2286">
        <v>8.5529999999999998E-3</v>
      </c>
      <c r="M2286">
        <v>1.004451</v>
      </c>
      <c r="N2286">
        <v>2.0666E-2</v>
      </c>
      <c r="O2286">
        <v>8.7518779999999996</v>
      </c>
      <c r="P2286">
        <v>5.9789999999999999E-3</v>
      </c>
    </row>
    <row r="2287" spans="1:16" x14ac:dyDescent="0.2">
      <c r="A2287" t="s">
        <v>13</v>
      </c>
      <c r="B2287">
        <v>599</v>
      </c>
      <c r="C2287">
        <v>606</v>
      </c>
      <c r="D2287" t="s">
        <v>734</v>
      </c>
      <c r="G2287">
        <v>7</v>
      </c>
      <c r="H2287">
        <v>731.39340000000004</v>
      </c>
      <c r="I2287" t="s">
        <v>189</v>
      </c>
      <c r="J2287">
        <v>5</v>
      </c>
      <c r="K2287">
        <v>733.67485299999998</v>
      </c>
      <c r="L2287">
        <v>2.8521999999999999E-2</v>
      </c>
      <c r="M2287">
        <v>1.9218109999999999</v>
      </c>
      <c r="N2287">
        <v>3.4167000000000003E-2</v>
      </c>
      <c r="O2287">
        <v>8.7787089999999992</v>
      </c>
      <c r="P2287">
        <v>5.0829999999999998E-3</v>
      </c>
    </row>
    <row r="2288" spans="1:16" x14ac:dyDescent="0.2">
      <c r="A2288" t="s">
        <v>13</v>
      </c>
      <c r="B2288">
        <v>599</v>
      </c>
      <c r="C2288">
        <v>606</v>
      </c>
      <c r="D2288" t="s">
        <v>734</v>
      </c>
      <c r="G2288">
        <v>7</v>
      </c>
      <c r="H2288">
        <v>731.39340000000004</v>
      </c>
      <c r="I2288" t="s">
        <v>189</v>
      </c>
      <c r="J2288">
        <v>50.000003999999997</v>
      </c>
      <c r="K2288">
        <v>734.64492499999994</v>
      </c>
      <c r="L2288">
        <v>4.2839000000000002E-2</v>
      </c>
      <c r="M2288">
        <v>2.891883</v>
      </c>
      <c r="N2288">
        <v>4.6788000000000003E-2</v>
      </c>
      <c r="O2288">
        <v>8.7420559999999998</v>
      </c>
      <c r="P2288">
        <v>1.1292E-2</v>
      </c>
    </row>
    <row r="2289" spans="1:16" x14ac:dyDescent="0.2">
      <c r="A2289" t="s">
        <v>13</v>
      </c>
      <c r="B2289">
        <v>599</v>
      </c>
      <c r="C2289">
        <v>606</v>
      </c>
      <c r="D2289" t="s">
        <v>734</v>
      </c>
      <c r="G2289">
        <v>7</v>
      </c>
      <c r="H2289">
        <v>731.39340000000004</v>
      </c>
      <c r="I2289" t="s">
        <v>38</v>
      </c>
      <c r="J2289">
        <v>0</v>
      </c>
      <c r="K2289">
        <v>731.75304200000005</v>
      </c>
      <c r="L2289">
        <v>1.8813E-2</v>
      </c>
      <c r="M2289">
        <v>0</v>
      </c>
      <c r="N2289">
        <v>0</v>
      </c>
      <c r="O2289">
        <v>8.7623510000000007</v>
      </c>
      <c r="P2289">
        <v>1.3337E-2</v>
      </c>
    </row>
    <row r="2290" spans="1:16" x14ac:dyDescent="0.2">
      <c r="A2290" t="s">
        <v>13</v>
      </c>
      <c r="B2290">
        <v>599</v>
      </c>
      <c r="C2290">
        <v>606</v>
      </c>
      <c r="D2290" t="s">
        <v>734</v>
      </c>
      <c r="G2290">
        <v>7</v>
      </c>
      <c r="H2290">
        <v>731.39340000000004</v>
      </c>
      <c r="I2290" t="s">
        <v>38</v>
      </c>
      <c r="J2290">
        <v>0.05</v>
      </c>
      <c r="K2290">
        <v>732.25936300000001</v>
      </c>
      <c r="L2290">
        <v>3.3922000000000001E-2</v>
      </c>
      <c r="M2290">
        <v>0.50632100000000002</v>
      </c>
      <c r="N2290">
        <v>3.8788999999999997E-2</v>
      </c>
      <c r="O2290">
        <v>8.7407599999999999</v>
      </c>
      <c r="P2290">
        <v>8.4919999999999995E-3</v>
      </c>
    </row>
    <row r="2291" spans="1:16" x14ac:dyDescent="0.2">
      <c r="A2291" t="s">
        <v>13</v>
      </c>
      <c r="B2291">
        <v>599</v>
      </c>
      <c r="C2291">
        <v>606</v>
      </c>
      <c r="D2291" t="s">
        <v>734</v>
      </c>
      <c r="G2291">
        <v>7</v>
      </c>
      <c r="H2291">
        <v>731.39340000000004</v>
      </c>
      <c r="I2291" t="s">
        <v>38</v>
      </c>
      <c r="J2291">
        <v>0.5</v>
      </c>
      <c r="K2291">
        <v>732.76985300000001</v>
      </c>
      <c r="L2291">
        <v>2.1408E-2</v>
      </c>
      <c r="M2291">
        <v>1.0168109999999999</v>
      </c>
      <c r="N2291">
        <v>2.8499E-2</v>
      </c>
      <c r="O2291">
        <v>8.7320229999999999</v>
      </c>
      <c r="P2291">
        <v>2.349E-3</v>
      </c>
    </row>
    <row r="2292" spans="1:16" x14ac:dyDescent="0.2">
      <c r="A2292" t="s">
        <v>13</v>
      </c>
      <c r="B2292">
        <v>599</v>
      </c>
      <c r="C2292">
        <v>606</v>
      </c>
      <c r="D2292" t="s">
        <v>734</v>
      </c>
      <c r="G2292">
        <v>7</v>
      </c>
      <c r="H2292">
        <v>731.39340000000004</v>
      </c>
      <c r="I2292" t="s">
        <v>38</v>
      </c>
      <c r="J2292">
        <v>5</v>
      </c>
      <c r="K2292">
        <v>733.67461000000003</v>
      </c>
      <c r="L2292">
        <v>7.1580000000000003E-3</v>
      </c>
      <c r="M2292">
        <v>1.9215679999999999</v>
      </c>
      <c r="N2292">
        <v>2.0128E-2</v>
      </c>
      <c r="O2292">
        <v>8.7421919999999993</v>
      </c>
      <c r="P2292">
        <v>1.0017E-2</v>
      </c>
    </row>
    <row r="2293" spans="1:16" x14ac:dyDescent="0.2">
      <c r="A2293" t="s">
        <v>13</v>
      </c>
      <c r="B2293">
        <v>599</v>
      </c>
      <c r="C2293">
        <v>606</v>
      </c>
      <c r="D2293" t="s">
        <v>734</v>
      </c>
      <c r="G2293">
        <v>7</v>
      </c>
      <c r="H2293">
        <v>731.39340000000004</v>
      </c>
      <c r="I2293" t="s">
        <v>38</v>
      </c>
      <c r="J2293">
        <v>50.000003999999997</v>
      </c>
      <c r="K2293">
        <v>734.63651800000002</v>
      </c>
      <c r="L2293">
        <v>1.1731999999999999E-2</v>
      </c>
      <c r="M2293">
        <v>2.8834759999999999</v>
      </c>
      <c r="N2293">
        <v>2.2171E-2</v>
      </c>
      <c r="O2293">
        <v>8.7452749999999995</v>
      </c>
      <c r="P2293">
        <v>6.0070000000000002E-3</v>
      </c>
    </row>
    <row r="2294" spans="1:16" x14ac:dyDescent="0.2">
      <c r="A2294" t="s">
        <v>13</v>
      </c>
      <c r="B2294">
        <v>599</v>
      </c>
      <c r="C2294">
        <v>607</v>
      </c>
      <c r="D2294" t="s">
        <v>735</v>
      </c>
      <c r="G2294">
        <v>8</v>
      </c>
      <c r="H2294">
        <v>894.45669999999996</v>
      </c>
      <c r="I2294" t="s">
        <v>189</v>
      </c>
      <c r="J2294">
        <v>0</v>
      </c>
      <c r="K2294">
        <v>894.82729900000004</v>
      </c>
      <c r="L2294">
        <v>6.8695000000000006E-2</v>
      </c>
      <c r="M2294">
        <v>0</v>
      </c>
      <c r="N2294">
        <v>0</v>
      </c>
      <c r="O2294">
        <v>10.96458</v>
      </c>
      <c r="P2294">
        <v>7.1929999999999997E-3</v>
      </c>
    </row>
    <row r="2295" spans="1:16" x14ac:dyDescent="0.2">
      <c r="A2295" t="s">
        <v>13</v>
      </c>
      <c r="B2295">
        <v>599</v>
      </c>
      <c r="C2295">
        <v>607</v>
      </c>
      <c r="D2295" t="s">
        <v>735</v>
      </c>
      <c r="G2295">
        <v>8</v>
      </c>
      <c r="H2295">
        <v>894.45669999999996</v>
      </c>
      <c r="I2295" t="s">
        <v>189</v>
      </c>
      <c r="J2295">
        <v>0.05</v>
      </c>
      <c r="K2295">
        <v>895.40929500000004</v>
      </c>
      <c r="L2295">
        <v>7.2621000000000005E-2</v>
      </c>
      <c r="M2295">
        <v>0.58199599999999996</v>
      </c>
      <c r="N2295">
        <v>9.9963999999999997E-2</v>
      </c>
      <c r="O2295">
        <v>10.976544000000001</v>
      </c>
      <c r="P2295">
        <v>1.8074E-2</v>
      </c>
    </row>
    <row r="2296" spans="1:16" x14ac:dyDescent="0.2">
      <c r="A2296" t="s">
        <v>13</v>
      </c>
      <c r="B2296">
        <v>599</v>
      </c>
      <c r="C2296">
        <v>607</v>
      </c>
      <c r="D2296" t="s">
        <v>735</v>
      </c>
      <c r="G2296">
        <v>8</v>
      </c>
      <c r="H2296">
        <v>894.45669999999996</v>
      </c>
      <c r="I2296" t="s">
        <v>189</v>
      </c>
      <c r="J2296">
        <v>0.5</v>
      </c>
      <c r="K2296">
        <v>895.87800200000004</v>
      </c>
      <c r="L2296">
        <v>0.101385</v>
      </c>
      <c r="M2296">
        <v>1.0507029999999999</v>
      </c>
      <c r="N2296">
        <v>0.12246600000000001</v>
      </c>
      <c r="O2296">
        <v>10.966804</v>
      </c>
      <c r="P2296">
        <v>2.078E-3</v>
      </c>
    </row>
    <row r="2297" spans="1:16" x14ac:dyDescent="0.2">
      <c r="A2297" t="s">
        <v>13</v>
      </c>
      <c r="B2297">
        <v>599</v>
      </c>
      <c r="C2297">
        <v>607</v>
      </c>
      <c r="D2297" t="s">
        <v>735</v>
      </c>
      <c r="G2297">
        <v>8</v>
      </c>
      <c r="H2297">
        <v>894.45669999999996</v>
      </c>
      <c r="I2297" t="s">
        <v>189</v>
      </c>
      <c r="J2297">
        <v>5</v>
      </c>
      <c r="K2297">
        <v>896.68978500000003</v>
      </c>
      <c r="L2297">
        <v>0.15224199999999999</v>
      </c>
      <c r="M2297">
        <v>1.8624860000000001</v>
      </c>
      <c r="N2297">
        <v>0.167022</v>
      </c>
      <c r="O2297">
        <v>10.991671999999999</v>
      </c>
      <c r="P2297">
        <v>1.6042000000000001E-2</v>
      </c>
    </row>
    <row r="2298" spans="1:16" x14ac:dyDescent="0.2">
      <c r="A2298" t="s">
        <v>13</v>
      </c>
      <c r="B2298">
        <v>599</v>
      </c>
      <c r="C2298">
        <v>607</v>
      </c>
      <c r="D2298" t="s">
        <v>735</v>
      </c>
      <c r="G2298">
        <v>8</v>
      </c>
      <c r="H2298">
        <v>894.45669999999996</v>
      </c>
      <c r="I2298" t="s">
        <v>189</v>
      </c>
      <c r="J2298">
        <v>50.000003999999997</v>
      </c>
      <c r="K2298">
        <v>898.28600200000005</v>
      </c>
      <c r="L2298">
        <v>0.17796300000000001</v>
      </c>
      <c r="M2298">
        <v>3.458704</v>
      </c>
      <c r="N2298">
        <v>0.19076100000000001</v>
      </c>
      <c r="O2298">
        <v>10.945081999999999</v>
      </c>
      <c r="P2298">
        <v>1.6871000000000001E-2</v>
      </c>
    </row>
    <row r="2299" spans="1:16" x14ac:dyDescent="0.2">
      <c r="A2299" t="s">
        <v>13</v>
      </c>
      <c r="B2299">
        <v>599</v>
      </c>
      <c r="C2299">
        <v>607</v>
      </c>
      <c r="D2299" t="s">
        <v>735</v>
      </c>
      <c r="G2299">
        <v>8</v>
      </c>
      <c r="H2299">
        <v>894.45669999999996</v>
      </c>
      <c r="I2299" t="s">
        <v>38</v>
      </c>
      <c r="J2299">
        <v>0</v>
      </c>
      <c r="K2299">
        <v>894.82729900000004</v>
      </c>
      <c r="L2299">
        <v>6.8695000000000006E-2</v>
      </c>
      <c r="M2299">
        <v>0</v>
      </c>
      <c r="N2299">
        <v>0</v>
      </c>
      <c r="O2299">
        <v>10.96458</v>
      </c>
      <c r="P2299">
        <v>7.1929999999999997E-3</v>
      </c>
    </row>
    <row r="2300" spans="1:16" x14ac:dyDescent="0.2">
      <c r="A2300" t="s">
        <v>13</v>
      </c>
      <c r="B2300">
        <v>599</v>
      </c>
      <c r="C2300">
        <v>607</v>
      </c>
      <c r="D2300" t="s">
        <v>735</v>
      </c>
      <c r="G2300">
        <v>8</v>
      </c>
      <c r="H2300">
        <v>894.45669999999996</v>
      </c>
      <c r="I2300" t="s">
        <v>38</v>
      </c>
      <c r="J2300">
        <v>0.05</v>
      </c>
      <c r="K2300">
        <v>895.39358800000002</v>
      </c>
      <c r="L2300">
        <v>9.6684999999999993E-2</v>
      </c>
      <c r="M2300">
        <v>0.56628900000000004</v>
      </c>
      <c r="N2300">
        <v>0.118604</v>
      </c>
      <c r="O2300">
        <v>10.963799</v>
      </c>
      <c r="P2300">
        <v>1.2329E-2</v>
      </c>
    </row>
    <row r="2301" spans="1:16" x14ac:dyDescent="0.2">
      <c r="A2301" t="s">
        <v>13</v>
      </c>
      <c r="B2301">
        <v>599</v>
      </c>
      <c r="C2301">
        <v>607</v>
      </c>
      <c r="D2301" t="s">
        <v>735</v>
      </c>
      <c r="G2301">
        <v>8</v>
      </c>
      <c r="H2301">
        <v>894.45669999999996</v>
      </c>
      <c r="I2301" t="s">
        <v>38</v>
      </c>
      <c r="J2301">
        <v>0.5</v>
      </c>
      <c r="K2301">
        <v>895.87374199999999</v>
      </c>
      <c r="L2301">
        <v>2.7119000000000001E-2</v>
      </c>
      <c r="M2301">
        <v>1.0464439999999999</v>
      </c>
      <c r="N2301">
        <v>7.3854000000000003E-2</v>
      </c>
      <c r="O2301">
        <v>10.963685999999999</v>
      </c>
      <c r="P2301">
        <v>1.3698999999999999E-2</v>
      </c>
    </row>
    <row r="2302" spans="1:16" x14ac:dyDescent="0.2">
      <c r="A2302" t="s">
        <v>13</v>
      </c>
      <c r="B2302">
        <v>599</v>
      </c>
      <c r="C2302">
        <v>607</v>
      </c>
      <c r="D2302" t="s">
        <v>735</v>
      </c>
      <c r="G2302">
        <v>8</v>
      </c>
      <c r="H2302">
        <v>894.45669999999996</v>
      </c>
      <c r="I2302" t="s">
        <v>38</v>
      </c>
      <c r="J2302">
        <v>5</v>
      </c>
      <c r="K2302">
        <v>896.83206499999994</v>
      </c>
      <c r="L2302">
        <v>6.7244999999999999E-2</v>
      </c>
      <c r="M2302">
        <v>2.004766</v>
      </c>
      <c r="N2302">
        <v>9.6129000000000006E-2</v>
      </c>
      <c r="O2302">
        <v>10.971120000000001</v>
      </c>
      <c r="P2302">
        <v>1.0432E-2</v>
      </c>
    </row>
    <row r="2303" spans="1:16" x14ac:dyDescent="0.2">
      <c r="A2303" t="s">
        <v>13</v>
      </c>
      <c r="B2303">
        <v>599</v>
      </c>
      <c r="C2303">
        <v>607</v>
      </c>
      <c r="D2303" t="s">
        <v>735</v>
      </c>
      <c r="G2303">
        <v>8</v>
      </c>
      <c r="H2303">
        <v>894.45669999999996</v>
      </c>
      <c r="I2303" t="s">
        <v>38</v>
      </c>
      <c r="J2303">
        <v>50.000003999999997</v>
      </c>
      <c r="K2303">
        <v>898.54785700000002</v>
      </c>
      <c r="L2303">
        <v>0.19036</v>
      </c>
      <c r="M2303">
        <v>3.720558</v>
      </c>
      <c r="N2303">
        <v>0.202376</v>
      </c>
      <c r="O2303">
        <v>10.968605</v>
      </c>
      <c r="P2303">
        <v>7.2519999999999998E-3</v>
      </c>
    </row>
    <row r="2304" spans="1:16" x14ac:dyDescent="0.2">
      <c r="A2304" t="s">
        <v>13</v>
      </c>
      <c r="B2304">
        <v>607</v>
      </c>
      <c r="C2304">
        <v>616</v>
      </c>
      <c r="D2304" t="s">
        <v>736</v>
      </c>
      <c r="G2304">
        <v>9</v>
      </c>
      <c r="H2304">
        <v>1139.5732</v>
      </c>
      <c r="I2304" t="s">
        <v>189</v>
      </c>
      <c r="J2304">
        <v>0</v>
      </c>
      <c r="K2304">
        <v>1140.1556929999999</v>
      </c>
      <c r="L2304">
        <v>2.7413E-2</v>
      </c>
      <c r="M2304">
        <v>0</v>
      </c>
      <c r="N2304">
        <v>0</v>
      </c>
      <c r="O2304">
        <v>14.438890000000001</v>
      </c>
      <c r="P2304">
        <v>5.3179999999999998E-3</v>
      </c>
    </row>
    <row r="2305" spans="1:16" x14ac:dyDescent="0.2">
      <c r="A2305" t="s">
        <v>13</v>
      </c>
      <c r="B2305">
        <v>607</v>
      </c>
      <c r="C2305">
        <v>616</v>
      </c>
      <c r="D2305" t="s">
        <v>736</v>
      </c>
      <c r="G2305">
        <v>9</v>
      </c>
      <c r="H2305">
        <v>1139.5732</v>
      </c>
      <c r="I2305" t="s">
        <v>189</v>
      </c>
      <c r="J2305">
        <v>0.05</v>
      </c>
      <c r="K2305">
        <v>1142.7389800000001</v>
      </c>
      <c r="L2305">
        <v>0.42161599999999999</v>
      </c>
      <c r="M2305">
        <v>2.5832869999999999</v>
      </c>
      <c r="N2305">
        <v>0.42250599999999999</v>
      </c>
      <c r="O2305">
        <v>14.46195</v>
      </c>
      <c r="P2305">
        <v>1.0446E-2</v>
      </c>
    </row>
    <row r="2306" spans="1:16" x14ac:dyDescent="0.2">
      <c r="A2306" t="s">
        <v>13</v>
      </c>
      <c r="B2306">
        <v>607</v>
      </c>
      <c r="C2306">
        <v>616</v>
      </c>
      <c r="D2306" t="s">
        <v>736</v>
      </c>
      <c r="G2306">
        <v>9</v>
      </c>
      <c r="H2306">
        <v>1139.5732</v>
      </c>
      <c r="I2306" t="s">
        <v>189</v>
      </c>
      <c r="J2306">
        <v>0.5</v>
      </c>
      <c r="K2306">
        <v>1142.9606670000001</v>
      </c>
      <c r="L2306">
        <v>0.43887999999999999</v>
      </c>
      <c r="M2306">
        <v>2.8049740000000001</v>
      </c>
      <c r="N2306">
        <v>0.43973600000000002</v>
      </c>
      <c r="O2306">
        <v>14.454499999999999</v>
      </c>
      <c r="P2306">
        <v>1.1771E-2</v>
      </c>
    </row>
    <row r="2307" spans="1:16" x14ac:dyDescent="0.2">
      <c r="A2307" t="s">
        <v>13</v>
      </c>
      <c r="B2307">
        <v>607</v>
      </c>
      <c r="C2307">
        <v>616</v>
      </c>
      <c r="D2307" t="s">
        <v>736</v>
      </c>
      <c r="G2307">
        <v>9</v>
      </c>
      <c r="H2307">
        <v>1139.5732</v>
      </c>
      <c r="I2307" t="s">
        <v>189</v>
      </c>
      <c r="J2307">
        <v>5</v>
      </c>
      <c r="K2307">
        <v>1143.5537360000001</v>
      </c>
      <c r="L2307">
        <v>0.44351499999999999</v>
      </c>
      <c r="M2307">
        <v>3.3980429999999999</v>
      </c>
      <c r="N2307">
        <v>0.44436100000000001</v>
      </c>
      <c r="O2307">
        <v>14.49122</v>
      </c>
      <c r="P2307">
        <v>1.2163E-2</v>
      </c>
    </row>
    <row r="2308" spans="1:16" x14ac:dyDescent="0.2">
      <c r="A2308" t="s">
        <v>13</v>
      </c>
      <c r="B2308">
        <v>607</v>
      </c>
      <c r="C2308">
        <v>616</v>
      </c>
      <c r="D2308" t="s">
        <v>736</v>
      </c>
      <c r="G2308">
        <v>9</v>
      </c>
      <c r="H2308">
        <v>1139.5732</v>
      </c>
      <c r="I2308" t="s">
        <v>189</v>
      </c>
      <c r="J2308">
        <v>50.000003999999997</v>
      </c>
      <c r="K2308">
        <v>1143.83133</v>
      </c>
      <c r="L2308">
        <v>0.54241700000000004</v>
      </c>
      <c r="M2308">
        <v>3.675637</v>
      </c>
      <c r="N2308">
        <v>0.54310899999999995</v>
      </c>
      <c r="O2308">
        <v>14.456178</v>
      </c>
      <c r="P2308">
        <v>9.6889999999999997E-3</v>
      </c>
    </row>
    <row r="2309" spans="1:16" x14ac:dyDescent="0.2">
      <c r="A2309" t="s">
        <v>13</v>
      </c>
      <c r="B2309">
        <v>607</v>
      </c>
      <c r="C2309">
        <v>616</v>
      </c>
      <c r="D2309" t="s">
        <v>736</v>
      </c>
      <c r="G2309">
        <v>9</v>
      </c>
      <c r="H2309">
        <v>1139.5732</v>
      </c>
      <c r="I2309" t="s">
        <v>38</v>
      </c>
      <c r="J2309">
        <v>0</v>
      </c>
      <c r="K2309">
        <v>1140.1556929999999</v>
      </c>
      <c r="L2309">
        <v>2.7413E-2</v>
      </c>
      <c r="M2309">
        <v>0</v>
      </c>
      <c r="N2309">
        <v>0</v>
      </c>
      <c r="O2309">
        <v>14.438890000000001</v>
      </c>
      <c r="P2309">
        <v>5.3179999999999998E-3</v>
      </c>
    </row>
    <row r="2310" spans="1:16" x14ac:dyDescent="0.2">
      <c r="A2310" t="s">
        <v>13</v>
      </c>
      <c r="B2310">
        <v>607</v>
      </c>
      <c r="C2310">
        <v>616</v>
      </c>
      <c r="D2310" t="s">
        <v>736</v>
      </c>
      <c r="G2310">
        <v>9</v>
      </c>
      <c r="H2310">
        <v>1139.5732</v>
      </c>
      <c r="I2310" t="s">
        <v>38</v>
      </c>
      <c r="J2310">
        <v>0.05</v>
      </c>
      <c r="K2310">
        <v>1142.7210700000001</v>
      </c>
      <c r="L2310">
        <v>0.38363799999999998</v>
      </c>
      <c r="M2310">
        <v>2.5653769999999998</v>
      </c>
      <c r="N2310">
        <v>0.38461600000000001</v>
      </c>
      <c r="O2310">
        <v>14.454774</v>
      </c>
      <c r="P2310">
        <v>1.0474000000000001E-2</v>
      </c>
    </row>
    <row r="2311" spans="1:16" x14ac:dyDescent="0.2">
      <c r="A2311" t="s">
        <v>13</v>
      </c>
      <c r="B2311">
        <v>607</v>
      </c>
      <c r="C2311">
        <v>616</v>
      </c>
      <c r="D2311" t="s">
        <v>736</v>
      </c>
      <c r="G2311">
        <v>9</v>
      </c>
      <c r="H2311">
        <v>1139.5732</v>
      </c>
      <c r="I2311" t="s">
        <v>38</v>
      </c>
      <c r="J2311">
        <v>0.5</v>
      </c>
      <c r="K2311">
        <v>1142.9456580000001</v>
      </c>
      <c r="L2311">
        <v>0.39471499999999998</v>
      </c>
      <c r="M2311">
        <v>2.7899660000000002</v>
      </c>
      <c r="N2311">
        <v>0.39566499999999999</v>
      </c>
      <c r="O2311">
        <v>14.449896000000001</v>
      </c>
      <c r="P2311">
        <v>1.2791E-2</v>
      </c>
    </row>
    <row r="2312" spans="1:16" x14ac:dyDescent="0.2">
      <c r="A2312" t="s">
        <v>13</v>
      </c>
      <c r="B2312">
        <v>607</v>
      </c>
      <c r="C2312">
        <v>616</v>
      </c>
      <c r="D2312" t="s">
        <v>736</v>
      </c>
      <c r="G2312">
        <v>9</v>
      </c>
      <c r="H2312">
        <v>1139.5732</v>
      </c>
      <c r="I2312" t="s">
        <v>38</v>
      </c>
      <c r="J2312">
        <v>5</v>
      </c>
      <c r="K2312">
        <v>1143.5265019999999</v>
      </c>
      <c r="L2312">
        <v>0.43371300000000002</v>
      </c>
      <c r="M2312">
        <v>3.3708089999999999</v>
      </c>
      <c r="N2312">
        <v>0.43457800000000002</v>
      </c>
      <c r="O2312">
        <v>14.483161000000001</v>
      </c>
      <c r="P2312">
        <v>1.2747E-2</v>
      </c>
    </row>
    <row r="2313" spans="1:16" x14ac:dyDescent="0.2">
      <c r="A2313" t="s">
        <v>13</v>
      </c>
      <c r="B2313">
        <v>607</v>
      </c>
      <c r="C2313">
        <v>616</v>
      </c>
      <c r="D2313" t="s">
        <v>736</v>
      </c>
      <c r="G2313">
        <v>9</v>
      </c>
      <c r="H2313">
        <v>1139.5732</v>
      </c>
      <c r="I2313" t="s">
        <v>38</v>
      </c>
      <c r="J2313">
        <v>50.000003999999997</v>
      </c>
      <c r="K2313">
        <v>1143.7560370000001</v>
      </c>
      <c r="L2313">
        <v>0.54428699999999997</v>
      </c>
      <c r="M2313">
        <v>3.6003440000000002</v>
      </c>
      <c r="N2313">
        <v>0.54497700000000004</v>
      </c>
      <c r="O2313">
        <v>14.469455999999999</v>
      </c>
      <c r="P2313">
        <v>1.2803999999999999E-2</v>
      </c>
    </row>
    <row r="2314" spans="1:16" x14ac:dyDescent="0.2">
      <c r="A2314" t="s">
        <v>13</v>
      </c>
      <c r="B2314">
        <v>607</v>
      </c>
      <c r="C2314">
        <v>620</v>
      </c>
      <c r="D2314" t="s">
        <v>737</v>
      </c>
      <c r="G2314">
        <v>12</v>
      </c>
      <c r="H2314">
        <v>1590.8889999999999</v>
      </c>
      <c r="I2314" t="s">
        <v>189</v>
      </c>
      <c r="J2314">
        <v>0</v>
      </c>
      <c r="K2314">
        <v>1591.7484039999999</v>
      </c>
      <c r="L2314">
        <v>6.9657999999999998E-2</v>
      </c>
      <c r="M2314">
        <v>0</v>
      </c>
      <c r="N2314">
        <v>0</v>
      </c>
      <c r="O2314">
        <v>15.457898999999999</v>
      </c>
      <c r="P2314">
        <v>1.4892000000000001E-2</v>
      </c>
    </row>
    <row r="2315" spans="1:16" x14ac:dyDescent="0.2">
      <c r="A2315" t="s">
        <v>13</v>
      </c>
      <c r="B2315">
        <v>607</v>
      </c>
      <c r="C2315">
        <v>620</v>
      </c>
      <c r="D2315" t="s">
        <v>737</v>
      </c>
      <c r="G2315">
        <v>12</v>
      </c>
      <c r="H2315">
        <v>1590.8889999999999</v>
      </c>
      <c r="I2315" t="s">
        <v>189</v>
      </c>
      <c r="J2315">
        <v>0.05</v>
      </c>
      <c r="K2315">
        <v>1594.7728300000001</v>
      </c>
      <c r="L2315">
        <v>5.5154000000000002E-2</v>
      </c>
      <c r="M2315">
        <v>3.0244260000000001</v>
      </c>
      <c r="N2315">
        <v>8.8849999999999998E-2</v>
      </c>
      <c r="O2315">
        <v>15.497140999999999</v>
      </c>
      <c r="P2315">
        <v>2.3455E-2</v>
      </c>
    </row>
    <row r="2316" spans="1:16" x14ac:dyDescent="0.2">
      <c r="A2316" t="s">
        <v>13</v>
      </c>
      <c r="B2316">
        <v>607</v>
      </c>
      <c r="C2316">
        <v>620</v>
      </c>
      <c r="D2316" t="s">
        <v>737</v>
      </c>
      <c r="G2316">
        <v>12</v>
      </c>
      <c r="H2316">
        <v>1590.8889999999999</v>
      </c>
      <c r="I2316" t="s">
        <v>189</v>
      </c>
      <c r="J2316">
        <v>0.5</v>
      </c>
      <c r="K2316">
        <v>1595.369166</v>
      </c>
      <c r="L2316">
        <v>5.4368E-2</v>
      </c>
      <c r="M2316">
        <v>3.620762</v>
      </c>
      <c r="N2316">
        <v>8.8363999999999998E-2</v>
      </c>
      <c r="O2316">
        <v>15.476964000000001</v>
      </c>
      <c r="P2316">
        <v>1.1282E-2</v>
      </c>
    </row>
    <row r="2317" spans="1:16" x14ac:dyDescent="0.2">
      <c r="A2317" t="s">
        <v>13</v>
      </c>
      <c r="B2317">
        <v>607</v>
      </c>
      <c r="C2317">
        <v>620</v>
      </c>
      <c r="D2317" t="s">
        <v>737</v>
      </c>
      <c r="G2317">
        <v>12</v>
      </c>
      <c r="H2317">
        <v>1590.8889999999999</v>
      </c>
      <c r="I2317" t="s">
        <v>189</v>
      </c>
      <c r="J2317">
        <v>5</v>
      </c>
      <c r="K2317">
        <v>1596.401957</v>
      </c>
      <c r="L2317">
        <v>9.8119999999999995E-3</v>
      </c>
      <c r="M2317">
        <v>4.6535529999999996</v>
      </c>
      <c r="N2317">
        <v>7.0346000000000006E-2</v>
      </c>
      <c r="O2317">
        <v>15.523151</v>
      </c>
      <c r="P2317">
        <v>2.6865E-2</v>
      </c>
    </row>
    <row r="2318" spans="1:16" x14ac:dyDescent="0.2">
      <c r="A2318" t="s">
        <v>13</v>
      </c>
      <c r="B2318">
        <v>607</v>
      </c>
      <c r="C2318">
        <v>620</v>
      </c>
      <c r="D2318" t="s">
        <v>737</v>
      </c>
      <c r="G2318">
        <v>12</v>
      </c>
      <c r="H2318">
        <v>1590.8889999999999</v>
      </c>
      <c r="I2318" t="s">
        <v>189</v>
      </c>
      <c r="J2318">
        <v>50.000003999999997</v>
      </c>
      <c r="K2318">
        <v>1596.8752509999999</v>
      </c>
      <c r="L2318">
        <v>2.0046000000000001E-2</v>
      </c>
      <c r="M2318">
        <v>5.1268469999999997</v>
      </c>
      <c r="N2318">
        <v>7.2484999999999994E-2</v>
      </c>
      <c r="O2318">
        <v>15.475906999999999</v>
      </c>
      <c r="P2318">
        <v>1.5358E-2</v>
      </c>
    </row>
    <row r="2319" spans="1:16" x14ac:dyDescent="0.2">
      <c r="A2319" t="s">
        <v>13</v>
      </c>
      <c r="B2319">
        <v>607</v>
      </c>
      <c r="C2319">
        <v>620</v>
      </c>
      <c r="D2319" t="s">
        <v>737</v>
      </c>
      <c r="G2319">
        <v>12</v>
      </c>
      <c r="H2319">
        <v>1590.8889999999999</v>
      </c>
      <c r="I2319" t="s">
        <v>38</v>
      </c>
      <c r="J2319">
        <v>0</v>
      </c>
      <c r="K2319">
        <v>1591.7484039999999</v>
      </c>
      <c r="L2319">
        <v>6.9657999999999998E-2</v>
      </c>
      <c r="M2319">
        <v>0</v>
      </c>
      <c r="N2319">
        <v>0</v>
      </c>
      <c r="O2319">
        <v>15.457898999999999</v>
      </c>
      <c r="P2319">
        <v>1.4892000000000001E-2</v>
      </c>
    </row>
    <row r="2320" spans="1:16" x14ac:dyDescent="0.2">
      <c r="A2320" t="s">
        <v>13</v>
      </c>
      <c r="B2320">
        <v>607</v>
      </c>
      <c r="C2320">
        <v>620</v>
      </c>
      <c r="D2320" t="s">
        <v>737</v>
      </c>
      <c r="G2320">
        <v>12</v>
      </c>
      <c r="H2320">
        <v>1590.8889999999999</v>
      </c>
      <c r="I2320" t="s">
        <v>38</v>
      </c>
      <c r="J2320">
        <v>0.05</v>
      </c>
      <c r="K2320">
        <v>1594.6452959999999</v>
      </c>
      <c r="L2320">
        <v>6.8940000000000001E-2</v>
      </c>
      <c r="M2320">
        <v>2.8968919999999998</v>
      </c>
      <c r="N2320">
        <v>9.8004999999999995E-2</v>
      </c>
      <c r="O2320">
        <v>15.478370999999999</v>
      </c>
      <c r="P2320">
        <v>7.2259999999999998E-3</v>
      </c>
    </row>
    <row r="2321" spans="1:16" x14ac:dyDescent="0.2">
      <c r="A2321" t="s">
        <v>13</v>
      </c>
      <c r="B2321">
        <v>607</v>
      </c>
      <c r="C2321">
        <v>620</v>
      </c>
      <c r="D2321" t="s">
        <v>737</v>
      </c>
      <c r="G2321">
        <v>12</v>
      </c>
      <c r="H2321">
        <v>1590.8889999999999</v>
      </c>
      <c r="I2321" t="s">
        <v>38</v>
      </c>
      <c r="J2321">
        <v>0.5</v>
      </c>
      <c r="K2321">
        <v>1595.2581540000001</v>
      </c>
      <c r="L2321">
        <v>2.7455E-2</v>
      </c>
      <c r="M2321">
        <v>3.5097499999999999</v>
      </c>
      <c r="N2321">
        <v>7.4873999999999996E-2</v>
      </c>
      <c r="O2321">
        <v>15.45825</v>
      </c>
      <c r="P2321">
        <v>1.6018000000000001E-2</v>
      </c>
    </row>
    <row r="2322" spans="1:16" x14ac:dyDescent="0.2">
      <c r="A2322" t="s">
        <v>13</v>
      </c>
      <c r="B2322">
        <v>607</v>
      </c>
      <c r="C2322">
        <v>620</v>
      </c>
      <c r="D2322" t="s">
        <v>737</v>
      </c>
      <c r="G2322">
        <v>12</v>
      </c>
      <c r="H2322">
        <v>1590.8889999999999</v>
      </c>
      <c r="I2322" t="s">
        <v>38</v>
      </c>
      <c r="J2322">
        <v>5</v>
      </c>
      <c r="K2322">
        <v>1596.3507440000001</v>
      </c>
      <c r="L2322">
        <v>7.3138999999999996E-2</v>
      </c>
      <c r="M2322">
        <v>4.6023399999999999</v>
      </c>
      <c r="N2322">
        <v>0.101003</v>
      </c>
      <c r="O2322">
        <v>15.509736</v>
      </c>
      <c r="P2322">
        <v>1.7387E-2</v>
      </c>
    </row>
    <row r="2323" spans="1:16" x14ac:dyDescent="0.2">
      <c r="A2323" t="s">
        <v>13</v>
      </c>
      <c r="B2323">
        <v>607</v>
      </c>
      <c r="C2323">
        <v>620</v>
      </c>
      <c r="D2323" t="s">
        <v>737</v>
      </c>
      <c r="G2323">
        <v>12</v>
      </c>
      <c r="H2323">
        <v>1590.8889999999999</v>
      </c>
      <c r="I2323" t="s">
        <v>38</v>
      </c>
      <c r="J2323">
        <v>50.000003999999997</v>
      </c>
      <c r="K2323">
        <v>1596.883296</v>
      </c>
      <c r="L2323">
        <v>3.8392000000000003E-2</v>
      </c>
      <c r="M2323">
        <v>5.1348919999999998</v>
      </c>
      <c r="N2323">
        <v>7.9537999999999998E-2</v>
      </c>
      <c r="O2323">
        <v>15.485467999999999</v>
      </c>
      <c r="P2323">
        <v>3.0942999999999998E-2</v>
      </c>
    </row>
    <row r="2324" spans="1:16" x14ac:dyDescent="0.2">
      <c r="A2324" t="s">
        <v>13</v>
      </c>
      <c r="B2324">
        <v>607</v>
      </c>
      <c r="C2324">
        <v>626</v>
      </c>
      <c r="D2324" t="s">
        <v>738</v>
      </c>
      <c r="G2324">
        <v>18</v>
      </c>
      <c r="H2324">
        <v>2219.1707000000001</v>
      </c>
      <c r="I2324" t="s">
        <v>189</v>
      </c>
      <c r="J2324">
        <v>0</v>
      </c>
      <c r="K2324">
        <v>2220.4456089999999</v>
      </c>
      <c r="L2324">
        <v>4.9123E-2</v>
      </c>
      <c r="M2324">
        <v>0</v>
      </c>
      <c r="N2324">
        <v>0</v>
      </c>
      <c r="O2324">
        <v>15.301843999999999</v>
      </c>
      <c r="P2324">
        <v>4.4229999999999998E-3</v>
      </c>
    </row>
    <row r="2325" spans="1:16" x14ac:dyDescent="0.2">
      <c r="A2325" t="s">
        <v>13</v>
      </c>
      <c r="B2325">
        <v>607</v>
      </c>
      <c r="C2325">
        <v>626</v>
      </c>
      <c r="D2325" t="s">
        <v>738</v>
      </c>
      <c r="G2325">
        <v>18</v>
      </c>
      <c r="H2325">
        <v>2219.1707000000001</v>
      </c>
      <c r="I2325" t="s">
        <v>189</v>
      </c>
      <c r="J2325">
        <v>0.05</v>
      </c>
      <c r="K2325">
        <v>2223.3845339999998</v>
      </c>
      <c r="L2325">
        <v>0.12745999999999999</v>
      </c>
      <c r="M2325">
        <v>2.9389240000000001</v>
      </c>
      <c r="N2325">
        <v>0.136599</v>
      </c>
      <c r="O2325">
        <v>15.327826</v>
      </c>
      <c r="P2325">
        <v>1.7335E-2</v>
      </c>
    </row>
    <row r="2326" spans="1:16" x14ac:dyDescent="0.2">
      <c r="A2326" t="s">
        <v>13</v>
      </c>
      <c r="B2326">
        <v>607</v>
      </c>
      <c r="C2326">
        <v>626</v>
      </c>
      <c r="D2326" t="s">
        <v>738</v>
      </c>
      <c r="G2326">
        <v>18</v>
      </c>
      <c r="H2326">
        <v>2219.1707000000001</v>
      </c>
      <c r="I2326" t="s">
        <v>189</v>
      </c>
      <c r="J2326">
        <v>0.5</v>
      </c>
      <c r="K2326">
        <v>2224.0092289999998</v>
      </c>
      <c r="L2326">
        <v>0.159635</v>
      </c>
      <c r="M2326">
        <v>3.5636199999999998</v>
      </c>
      <c r="N2326">
        <v>0.167022</v>
      </c>
      <c r="O2326">
        <v>15.305726999999999</v>
      </c>
      <c r="P2326">
        <v>1.2289E-2</v>
      </c>
    </row>
    <row r="2327" spans="1:16" x14ac:dyDescent="0.2">
      <c r="A2327" t="s">
        <v>13</v>
      </c>
      <c r="B2327">
        <v>607</v>
      </c>
      <c r="C2327">
        <v>626</v>
      </c>
      <c r="D2327" t="s">
        <v>738</v>
      </c>
      <c r="G2327">
        <v>18</v>
      </c>
      <c r="H2327">
        <v>2219.1707000000001</v>
      </c>
      <c r="I2327" t="s">
        <v>189</v>
      </c>
      <c r="J2327">
        <v>5</v>
      </c>
      <c r="K2327">
        <v>2225.3119649999999</v>
      </c>
      <c r="L2327">
        <v>0.11688800000000001</v>
      </c>
      <c r="M2327">
        <v>4.8663559999999997</v>
      </c>
      <c r="N2327">
        <v>0.12679099999999999</v>
      </c>
      <c r="O2327">
        <v>15.363605</v>
      </c>
      <c r="P2327">
        <v>2.6551999999999999E-2</v>
      </c>
    </row>
    <row r="2328" spans="1:16" x14ac:dyDescent="0.2">
      <c r="A2328" t="s">
        <v>13</v>
      </c>
      <c r="B2328">
        <v>607</v>
      </c>
      <c r="C2328">
        <v>626</v>
      </c>
      <c r="D2328" t="s">
        <v>738</v>
      </c>
      <c r="G2328">
        <v>18</v>
      </c>
      <c r="H2328">
        <v>2219.1707000000001</v>
      </c>
      <c r="I2328" t="s">
        <v>189</v>
      </c>
      <c r="J2328">
        <v>50.000003999999997</v>
      </c>
      <c r="K2328">
        <v>2226.5054960000002</v>
      </c>
      <c r="L2328">
        <v>0.26454499999999997</v>
      </c>
      <c r="M2328">
        <v>6.0598869999999998</v>
      </c>
      <c r="N2328">
        <v>0.269067</v>
      </c>
      <c r="O2328">
        <v>15.302689000000001</v>
      </c>
      <c r="P2328">
        <v>9.2779999999999998E-3</v>
      </c>
    </row>
    <row r="2329" spans="1:16" x14ac:dyDescent="0.2">
      <c r="A2329" t="s">
        <v>13</v>
      </c>
      <c r="B2329">
        <v>607</v>
      </c>
      <c r="C2329">
        <v>626</v>
      </c>
      <c r="D2329" t="s">
        <v>738</v>
      </c>
      <c r="G2329">
        <v>18</v>
      </c>
      <c r="H2329">
        <v>2219.1707000000001</v>
      </c>
      <c r="I2329" t="s">
        <v>38</v>
      </c>
      <c r="J2329">
        <v>0</v>
      </c>
      <c r="K2329">
        <v>2220.4456089999999</v>
      </c>
      <c r="L2329">
        <v>4.9123E-2</v>
      </c>
      <c r="M2329">
        <v>0</v>
      </c>
      <c r="N2329">
        <v>0</v>
      </c>
      <c r="O2329">
        <v>15.301843999999999</v>
      </c>
      <c r="P2329">
        <v>4.4229999999999998E-3</v>
      </c>
    </row>
    <row r="2330" spans="1:16" x14ac:dyDescent="0.2">
      <c r="A2330" t="s">
        <v>13</v>
      </c>
      <c r="B2330">
        <v>607</v>
      </c>
      <c r="C2330">
        <v>626</v>
      </c>
      <c r="D2330" t="s">
        <v>738</v>
      </c>
      <c r="G2330">
        <v>18</v>
      </c>
      <c r="H2330">
        <v>2219.1707000000001</v>
      </c>
      <c r="I2330" t="s">
        <v>38</v>
      </c>
      <c r="J2330">
        <v>0.05</v>
      </c>
      <c r="K2330">
        <v>2223.3049599999999</v>
      </c>
      <c r="L2330">
        <v>8.5470000000000004E-2</v>
      </c>
      <c r="M2330">
        <v>2.8593510000000002</v>
      </c>
      <c r="N2330">
        <v>9.8582000000000003E-2</v>
      </c>
      <c r="O2330">
        <v>15.314711000000001</v>
      </c>
      <c r="P2330">
        <v>1.8402999999999999E-2</v>
      </c>
    </row>
    <row r="2331" spans="1:16" x14ac:dyDescent="0.2">
      <c r="A2331" t="s">
        <v>13</v>
      </c>
      <c r="B2331">
        <v>607</v>
      </c>
      <c r="C2331">
        <v>626</v>
      </c>
      <c r="D2331" t="s">
        <v>738</v>
      </c>
      <c r="G2331">
        <v>18</v>
      </c>
      <c r="H2331">
        <v>2219.1707000000001</v>
      </c>
      <c r="I2331" t="s">
        <v>38</v>
      </c>
      <c r="J2331">
        <v>0.5</v>
      </c>
      <c r="K2331">
        <v>2223.9103799999998</v>
      </c>
      <c r="L2331">
        <v>6.8380999999999997E-2</v>
      </c>
      <c r="M2331">
        <v>3.4647700000000001</v>
      </c>
      <c r="N2331">
        <v>8.4195999999999993E-2</v>
      </c>
      <c r="O2331">
        <v>15.302889</v>
      </c>
      <c r="P2331">
        <v>5.2259999999999997E-3</v>
      </c>
    </row>
    <row r="2332" spans="1:16" x14ac:dyDescent="0.2">
      <c r="A2332" t="s">
        <v>13</v>
      </c>
      <c r="B2332">
        <v>607</v>
      </c>
      <c r="C2332">
        <v>626</v>
      </c>
      <c r="D2332" t="s">
        <v>738</v>
      </c>
      <c r="G2332">
        <v>18</v>
      </c>
      <c r="H2332">
        <v>2219.1707000000001</v>
      </c>
      <c r="I2332" t="s">
        <v>38</v>
      </c>
      <c r="J2332">
        <v>5</v>
      </c>
      <c r="K2332">
        <v>2225.2563599999999</v>
      </c>
      <c r="L2332">
        <v>0.13822300000000001</v>
      </c>
      <c r="M2332">
        <v>4.8107509999999998</v>
      </c>
      <c r="N2332">
        <v>0.14669299999999999</v>
      </c>
      <c r="O2332">
        <v>15.347597</v>
      </c>
      <c r="P2332">
        <v>1.1617000000000001E-2</v>
      </c>
    </row>
    <row r="2333" spans="1:16" x14ac:dyDescent="0.2">
      <c r="A2333" t="s">
        <v>13</v>
      </c>
      <c r="B2333">
        <v>607</v>
      </c>
      <c r="C2333">
        <v>626</v>
      </c>
      <c r="D2333" t="s">
        <v>738</v>
      </c>
      <c r="G2333">
        <v>18</v>
      </c>
      <c r="H2333">
        <v>2219.1707000000001</v>
      </c>
      <c r="I2333" t="s">
        <v>38</v>
      </c>
      <c r="J2333">
        <v>50.000003999999997</v>
      </c>
      <c r="K2333">
        <v>2226.3777960000002</v>
      </c>
      <c r="L2333">
        <v>0.27992600000000001</v>
      </c>
      <c r="M2333">
        <v>5.9321859999999997</v>
      </c>
      <c r="N2333">
        <v>0.28420400000000001</v>
      </c>
      <c r="O2333">
        <v>15.308878</v>
      </c>
      <c r="P2333">
        <v>1.1386E-2</v>
      </c>
    </row>
    <row r="2334" spans="1:16" x14ac:dyDescent="0.2">
      <c r="A2334" t="s">
        <v>13</v>
      </c>
      <c r="B2334">
        <v>607</v>
      </c>
      <c r="C2334">
        <v>629</v>
      </c>
      <c r="D2334" t="s">
        <v>739</v>
      </c>
      <c r="G2334">
        <v>21</v>
      </c>
      <c r="H2334">
        <v>2548.2930000000001</v>
      </c>
      <c r="I2334" t="s">
        <v>189</v>
      </c>
      <c r="J2334">
        <v>0</v>
      </c>
      <c r="K2334">
        <v>2549.7508029999999</v>
      </c>
      <c r="L2334">
        <v>6.1603999999999999E-2</v>
      </c>
      <c r="M2334">
        <v>0</v>
      </c>
      <c r="N2334">
        <v>0</v>
      </c>
      <c r="O2334">
        <v>15.747427999999999</v>
      </c>
      <c r="P2334">
        <v>6.9360000000000003E-3</v>
      </c>
    </row>
    <row r="2335" spans="1:16" x14ac:dyDescent="0.2">
      <c r="A2335" t="s">
        <v>13</v>
      </c>
      <c r="B2335">
        <v>607</v>
      </c>
      <c r="C2335">
        <v>629</v>
      </c>
      <c r="D2335" t="s">
        <v>739</v>
      </c>
      <c r="G2335">
        <v>21</v>
      </c>
      <c r="H2335">
        <v>2548.2930000000001</v>
      </c>
      <c r="I2335" t="s">
        <v>189</v>
      </c>
      <c r="J2335">
        <v>0.05</v>
      </c>
      <c r="K2335">
        <v>2552.6344060000001</v>
      </c>
      <c r="L2335">
        <v>0.13828799999999999</v>
      </c>
      <c r="M2335">
        <v>2.8836029999999999</v>
      </c>
      <c r="N2335">
        <v>0.151389</v>
      </c>
      <c r="O2335">
        <v>15.769387</v>
      </c>
      <c r="P2335">
        <v>1.6594000000000001E-2</v>
      </c>
    </row>
    <row r="2336" spans="1:16" x14ac:dyDescent="0.2">
      <c r="A2336" t="s">
        <v>13</v>
      </c>
      <c r="B2336">
        <v>607</v>
      </c>
      <c r="C2336">
        <v>629</v>
      </c>
      <c r="D2336" t="s">
        <v>739</v>
      </c>
      <c r="G2336">
        <v>21</v>
      </c>
      <c r="H2336">
        <v>2548.2930000000001</v>
      </c>
      <c r="I2336" t="s">
        <v>189</v>
      </c>
      <c r="J2336">
        <v>0.5</v>
      </c>
      <c r="K2336">
        <v>2553.9246459999999</v>
      </c>
      <c r="L2336">
        <v>0.22603999999999999</v>
      </c>
      <c r="M2336">
        <v>4.1738419999999996</v>
      </c>
      <c r="N2336">
        <v>0.23428399999999999</v>
      </c>
      <c r="O2336">
        <v>15.751098000000001</v>
      </c>
      <c r="P2336">
        <v>1.0038E-2</v>
      </c>
    </row>
    <row r="2337" spans="1:16" x14ac:dyDescent="0.2">
      <c r="A2337" t="s">
        <v>13</v>
      </c>
      <c r="B2337">
        <v>607</v>
      </c>
      <c r="C2337">
        <v>629</v>
      </c>
      <c r="D2337" t="s">
        <v>739</v>
      </c>
      <c r="G2337">
        <v>21</v>
      </c>
      <c r="H2337">
        <v>2548.2930000000001</v>
      </c>
      <c r="I2337" t="s">
        <v>189</v>
      </c>
      <c r="J2337">
        <v>5</v>
      </c>
      <c r="K2337">
        <v>2555.5264670000001</v>
      </c>
      <c r="L2337">
        <v>0.21121300000000001</v>
      </c>
      <c r="M2337">
        <v>5.7756639999999999</v>
      </c>
      <c r="N2337">
        <v>0.22001399999999999</v>
      </c>
      <c r="O2337">
        <v>15.792313999999999</v>
      </c>
      <c r="P2337">
        <v>2.1203E-2</v>
      </c>
    </row>
    <row r="2338" spans="1:16" x14ac:dyDescent="0.2">
      <c r="A2338" t="s">
        <v>13</v>
      </c>
      <c r="B2338">
        <v>607</v>
      </c>
      <c r="C2338">
        <v>629</v>
      </c>
      <c r="D2338" t="s">
        <v>739</v>
      </c>
      <c r="G2338">
        <v>21</v>
      </c>
      <c r="H2338">
        <v>2548.2930000000001</v>
      </c>
      <c r="I2338" t="s">
        <v>189</v>
      </c>
      <c r="J2338">
        <v>50.000003999999997</v>
      </c>
      <c r="K2338">
        <v>2556.830453</v>
      </c>
      <c r="L2338">
        <v>0.34128599999999998</v>
      </c>
      <c r="M2338">
        <v>7.0796489999999999</v>
      </c>
      <c r="N2338">
        <v>0.34680100000000003</v>
      </c>
      <c r="O2338">
        <v>15.732746000000001</v>
      </c>
      <c r="P2338">
        <v>9.0519999999999993E-3</v>
      </c>
    </row>
    <row r="2339" spans="1:16" x14ac:dyDescent="0.2">
      <c r="A2339" t="s">
        <v>13</v>
      </c>
      <c r="B2339">
        <v>607</v>
      </c>
      <c r="C2339">
        <v>629</v>
      </c>
      <c r="D2339" t="s">
        <v>739</v>
      </c>
      <c r="G2339">
        <v>21</v>
      </c>
      <c r="H2339">
        <v>2548.2930000000001</v>
      </c>
      <c r="I2339" t="s">
        <v>38</v>
      </c>
      <c r="J2339">
        <v>0</v>
      </c>
      <c r="K2339">
        <v>2549.7508029999999</v>
      </c>
      <c r="L2339">
        <v>6.1603999999999999E-2</v>
      </c>
      <c r="M2339">
        <v>0</v>
      </c>
      <c r="N2339">
        <v>0</v>
      </c>
      <c r="O2339">
        <v>15.747427999999999</v>
      </c>
      <c r="P2339">
        <v>6.9360000000000003E-3</v>
      </c>
    </row>
    <row r="2340" spans="1:16" x14ac:dyDescent="0.2">
      <c r="A2340" t="s">
        <v>13</v>
      </c>
      <c r="B2340">
        <v>607</v>
      </c>
      <c r="C2340">
        <v>629</v>
      </c>
      <c r="D2340" t="s">
        <v>739</v>
      </c>
      <c r="G2340">
        <v>21</v>
      </c>
      <c r="H2340">
        <v>2548.2930000000001</v>
      </c>
      <c r="I2340" t="s">
        <v>38</v>
      </c>
      <c r="J2340">
        <v>0.05</v>
      </c>
      <c r="K2340">
        <v>2552.5631039999998</v>
      </c>
      <c r="L2340">
        <v>0.13256599999999999</v>
      </c>
      <c r="M2340">
        <v>2.8123010000000002</v>
      </c>
      <c r="N2340">
        <v>0.14618100000000001</v>
      </c>
      <c r="O2340">
        <v>15.758212</v>
      </c>
      <c r="P2340">
        <v>1.6725E-2</v>
      </c>
    </row>
    <row r="2341" spans="1:16" x14ac:dyDescent="0.2">
      <c r="A2341" t="s">
        <v>13</v>
      </c>
      <c r="B2341">
        <v>607</v>
      </c>
      <c r="C2341">
        <v>629</v>
      </c>
      <c r="D2341" t="s">
        <v>739</v>
      </c>
      <c r="G2341">
        <v>21</v>
      </c>
      <c r="H2341">
        <v>2548.2930000000001</v>
      </c>
      <c r="I2341" t="s">
        <v>38</v>
      </c>
      <c r="J2341">
        <v>0.5</v>
      </c>
      <c r="K2341">
        <v>2553.862854</v>
      </c>
      <c r="L2341">
        <v>0.13059799999999999</v>
      </c>
      <c r="M2341">
        <v>4.1120510000000001</v>
      </c>
      <c r="N2341">
        <v>0.144398</v>
      </c>
      <c r="O2341">
        <v>15.741419</v>
      </c>
      <c r="P2341">
        <v>5.8970000000000003E-3</v>
      </c>
    </row>
    <row r="2342" spans="1:16" x14ac:dyDescent="0.2">
      <c r="A2342" t="s">
        <v>13</v>
      </c>
      <c r="B2342">
        <v>607</v>
      </c>
      <c r="C2342">
        <v>629</v>
      </c>
      <c r="D2342" t="s">
        <v>739</v>
      </c>
      <c r="G2342">
        <v>21</v>
      </c>
      <c r="H2342">
        <v>2548.2930000000001</v>
      </c>
      <c r="I2342" t="s">
        <v>38</v>
      </c>
      <c r="J2342">
        <v>5</v>
      </c>
      <c r="K2342">
        <v>2555.4765579999998</v>
      </c>
      <c r="L2342">
        <v>0.22614600000000001</v>
      </c>
      <c r="M2342">
        <v>5.7257540000000002</v>
      </c>
      <c r="N2342">
        <v>0.23438700000000001</v>
      </c>
      <c r="O2342">
        <v>15.778577</v>
      </c>
      <c r="P2342">
        <v>1.3943000000000001E-2</v>
      </c>
    </row>
    <row r="2343" spans="1:16" x14ac:dyDescent="0.2">
      <c r="A2343" t="s">
        <v>13</v>
      </c>
      <c r="B2343">
        <v>607</v>
      </c>
      <c r="C2343">
        <v>629</v>
      </c>
      <c r="D2343" t="s">
        <v>739</v>
      </c>
      <c r="G2343">
        <v>21</v>
      </c>
      <c r="H2343">
        <v>2548.2930000000001</v>
      </c>
      <c r="I2343" t="s">
        <v>38</v>
      </c>
      <c r="J2343">
        <v>50.000003999999997</v>
      </c>
      <c r="K2343">
        <v>2556.6211149999999</v>
      </c>
      <c r="L2343">
        <v>0.33390300000000001</v>
      </c>
      <c r="M2343">
        <v>6.8703120000000002</v>
      </c>
      <c r="N2343">
        <v>0.33953800000000001</v>
      </c>
      <c r="O2343">
        <v>15.743966</v>
      </c>
      <c r="P2343">
        <v>1.7944999999999999E-2</v>
      </c>
    </row>
    <row r="2344" spans="1:16" x14ac:dyDescent="0.2">
      <c r="A2344" t="s">
        <v>13</v>
      </c>
      <c r="B2344">
        <v>615</v>
      </c>
      <c r="C2344">
        <v>626</v>
      </c>
      <c r="D2344" t="s">
        <v>740</v>
      </c>
      <c r="G2344">
        <v>10</v>
      </c>
      <c r="H2344">
        <v>1324.7835</v>
      </c>
      <c r="I2344" t="s">
        <v>189</v>
      </c>
      <c r="J2344">
        <v>0</v>
      </c>
      <c r="K2344">
        <v>1325.4784850000001</v>
      </c>
      <c r="L2344">
        <v>2.6471999999999999E-2</v>
      </c>
      <c r="M2344">
        <v>0</v>
      </c>
      <c r="N2344">
        <v>0</v>
      </c>
      <c r="O2344">
        <v>10.757322</v>
      </c>
      <c r="P2344">
        <v>1.0205000000000001E-2</v>
      </c>
    </row>
    <row r="2345" spans="1:16" x14ac:dyDescent="0.2">
      <c r="A2345" t="s">
        <v>13</v>
      </c>
      <c r="B2345">
        <v>615</v>
      </c>
      <c r="C2345">
        <v>626</v>
      </c>
      <c r="D2345" t="s">
        <v>740</v>
      </c>
      <c r="G2345">
        <v>10</v>
      </c>
      <c r="H2345">
        <v>1324.7835</v>
      </c>
      <c r="I2345" t="s">
        <v>189</v>
      </c>
      <c r="J2345">
        <v>0.05</v>
      </c>
      <c r="K2345">
        <v>1325.778982</v>
      </c>
      <c r="L2345">
        <v>5.1232E-2</v>
      </c>
      <c r="M2345">
        <v>0.30049700000000001</v>
      </c>
      <c r="N2345">
        <v>5.7667000000000003E-2</v>
      </c>
      <c r="O2345">
        <v>10.780009</v>
      </c>
      <c r="P2345">
        <v>2.2422999999999998E-2</v>
      </c>
    </row>
    <row r="2346" spans="1:16" x14ac:dyDescent="0.2">
      <c r="A2346" t="s">
        <v>13</v>
      </c>
      <c r="B2346">
        <v>615</v>
      </c>
      <c r="C2346">
        <v>626</v>
      </c>
      <c r="D2346" t="s">
        <v>740</v>
      </c>
      <c r="G2346">
        <v>10</v>
      </c>
      <c r="H2346">
        <v>1324.7835</v>
      </c>
      <c r="I2346" t="s">
        <v>189</v>
      </c>
      <c r="J2346">
        <v>0.5</v>
      </c>
      <c r="K2346">
        <v>1326.09691</v>
      </c>
      <c r="L2346">
        <v>2.9780000000000002E-3</v>
      </c>
      <c r="M2346">
        <v>0.618425</v>
      </c>
      <c r="N2346">
        <v>2.6638999999999999E-2</v>
      </c>
      <c r="O2346">
        <v>10.765563</v>
      </c>
      <c r="P2346">
        <v>4.2370000000000003E-3</v>
      </c>
    </row>
    <row r="2347" spans="1:16" x14ac:dyDescent="0.2">
      <c r="A2347" t="s">
        <v>13</v>
      </c>
      <c r="B2347">
        <v>615</v>
      </c>
      <c r="C2347">
        <v>626</v>
      </c>
      <c r="D2347" t="s">
        <v>740</v>
      </c>
      <c r="G2347">
        <v>10</v>
      </c>
      <c r="H2347">
        <v>1324.7835</v>
      </c>
      <c r="I2347" t="s">
        <v>189</v>
      </c>
      <c r="J2347">
        <v>5</v>
      </c>
      <c r="K2347">
        <v>1326.759595</v>
      </c>
      <c r="L2347">
        <v>7.7412999999999996E-2</v>
      </c>
      <c r="M2347">
        <v>1.28111</v>
      </c>
      <c r="N2347">
        <v>8.1813999999999998E-2</v>
      </c>
      <c r="O2347">
        <v>10.804351</v>
      </c>
      <c r="P2347">
        <v>1.7048000000000001E-2</v>
      </c>
    </row>
    <row r="2348" spans="1:16" x14ac:dyDescent="0.2">
      <c r="A2348" t="s">
        <v>13</v>
      </c>
      <c r="B2348">
        <v>615</v>
      </c>
      <c r="C2348">
        <v>626</v>
      </c>
      <c r="D2348" t="s">
        <v>740</v>
      </c>
      <c r="G2348">
        <v>10</v>
      </c>
      <c r="H2348">
        <v>1324.7835</v>
      </c>
      <c r="I2348" t="s">
        <v>189</v>
      </c>
      <c r="J2348">
        <v>50.000003999999997</v>
      </c>
      <c r="K2348">
        <v>1327.627495</v>
      </c>
      <c r="L2348">
        <v>2.3186999999999999E-2</v>
      </c>
      <c r="M2348">
        <v>2.1490109999999998</v>
      </c>
      <c r="N2348">
        <v>3.5191E-2</v>
      </c>
      <c r="O2348">
        <v>10.731966999999999</v>
      </c>
      <c r="P2348">
        <v>1.1965999999999999E-2</v>
      </c>
    </row>
    <row r="2349" spans="1:16" x14ac:dyDescent="0.2">
      <c r="A2349" t="s">
        <v>13</v>
      </c>
      <c r="B2349">
        <v>615</v>
      </c>
      <c r="C2349">
        <v>626</v>
      </c>
      <c r="D2349" t="s">
        <v>740</v>
      </c>
      <c r="G2349">
        <v>10</v>
      </c>
      <c r="H2349">
        <v>1324.7835</v>
      </c>
      <c r="I2349" t="s">
        <v>38</v>
      </c>
      <c r="J2349">
        <v>0</v>
      </c>
      <c r="K2349">
        <v>1325.4784850000001</v>
      </c>
      <c r="L2349">
        <v>2.6471999999999999E-2</v>
      </c>
      <c r="M2349">
        <v>0</v>
      </c>
      <c r="N2349">
        <v>0</v>
      </c>
      <c r="O2349">
        <v>10.757322</v>
      </c>
      <c r="P2349">
        <v>1.0205000000000001E-2</v>
      </c>
    </row>
    <row r="2350" spans="1:16" x14ac:dyDescent="0.2">
      <c r="A2350" t="s">
        <v>13</v>
      </c>
      <c r="B2350">
        <v>615</v>
      </c>
      <c r="C2350">
        <v>626</v>
      </c>
      <c r="D2350" t="s">
        <v>740</v>
      </c>
      <c r="G2350">
        <v>10</v>
      </c>
      <c r="H2350">
        <v>1324.7835</v>
      </c>
      <c r="I2350" t="s">
        <v>38</v>
      </c>
      <c r="J2350">
        <v>0.05</v>
      </c>
      <c r="K2350">
        <v>1325.8054099999999</v>
      </c>
      <c r="L2350">
        <v>3.5312000000000003E-2</v>
      </c>
      <c r="M2350">
        <v>0.32692599999999999</v>
      </c>
      <c r="N2350">
        <v>4.4131999999999998E-2</v>
      </c>
      <c r="O2350">
        <v>10.759919</v>
      </c>
      <c r="P2350">
        <v>1.2243E-2</v>
      </c>
    </row>
    <row r="2351" spans="1:16" x14ac:dyDescent="0.2">
      <c r="A2351" t="s">
        <v>13</v>
      </c>
      <c r="B2351">
        <v>615</v>
      </c>
      <c r="C2351">
        <v>626</v>
      </c>
      <c r="D2351" t="s">
        <v>740</v>
      </c>
      <c r="G2351">
        <v>10</v>
      </c>
      <c r="H2351">
        <v>1324.7835</v>
      </c>
      <c r="I2351" t="s">
        <v>38</v>
      </c>
      <c r="J2351">
        <v>0.5</v>
      </c>
      <c r="K2351">
        <v>1326.0973080000001</v>
      </c>
      <c r="L2351">
        <v>5.757E-3</v>
      </c>
      <c r="M2351">
        <v>0.61882300000000001</v>
      </c>
      <c r="N2351">
        <v>2.7089999999999999E-2</v>
      </c>
      <c r="O2351">
        <v>10.755615000000001</v>
      </c>
      <c r="P2351">
        <v>2.1994E-2</v>
      </c>
    </row>
    <row r="2352" spans="1:16" x14ac:dyDescent="0.2">
      <c r="A2352" t="s">
        <v>13</v>
      </c>
      <c r="B2352">
        <v>615</v>
      </c>
      <c r="C2352">
        <v>626</v>
      </c>
      <c r="D2352" t="s">
        <v>740</v>
      </c>
      <c r="G2352">
        <v>10</v>
      </c>
      <c r="H2352">
        <v>1324.7835</v>
      </c>
      <c r="I2352" t="s">
        <v>38</v>
      </c>
      <c r="J2352">
        <v>5</v>
      </c>
      <c r="K2352">
        <v>1326.708361</v>
      </c>
      <c r="L2352">
        <v>5.2684000000000002E-2</v>
      </c>
      <c r="M2352">
        <v>1.2298770000000001</v>
      </c>
      <c r="N2352">
        <v>5.8961E-2</v>
      </c>
      <c r="O2352">
        <v>10.770405999999999</v>
      </c>
      <c r="P2352">
        <v>6.6629999999999997E-3</v>
      </c>
    </row>
    <row r="2353" spans="1:16" x14ac:dyDescent="0.2">
      <c r="A2353" t="s">
        <v>13</v>
      </c>
      <c r="B2353">
        <v>615</v>
      </c>
      <c r="C2353">
        <v>626</v>
      </c>
      <c r="D2353" t="s">
        <v>740</v>
      </c>
      <c r="G2353">
        <v>10</v>
      </c>
      <c r="H2353">
        <v>1324.7835</v>
      </c>
      <c r="I2353" t="s">
        <v>38</v>
      </c>
      <c r="J2353">
        <v>50.000003999999997</v>
      </c>
      <c r="K2353">
        <v>1327.561522</v>
      </c>
      <c r="L2353">
        <v>0.105987</v>
      </c>
      <c r="M2353">
        <v>2.083037</v>
      </c>
      <c r="N2353">
        <v>0.10924300000000001</v>
      </c>
      <c r="O2353">
        <v>10.757508</v>
      </c>
      <c r="P2353">
        <v>2.0542000000000001E-2</v>
      </c>
    </row>
    <row r="2354" spans="1:16" x14ac:dyDescent="0.2">
      <c r="A2354" t="s">
        <v>13</v>
      </c>
      <c r="B2354">
        <v>617</v>
      </c>
      <c r="C2354">
        <v>625</v>
      </c>
      <c r="D2354" t="s">
        <v>741</v>
      </c>
      <c r="G2354">
        <v>7</v>
      </c>
      <c r="H2354">
        <v>983.58839999999998</v>
      </c>
      <c r="I2354" t="s">
        <v>189</v>
      </c>
      <c r="J2354">
        <v>0</v>
      </c>
      <c r="K2354">
        <v>984.03185599999995</v>
      </c>
      <c r="L2354">
        <v>4.9085999999999998E-2</v>
      </c>
      <c r="M2354">
        <v>0</v>
      </c>
      <c r="N2354">
        <v>0</v>
      </c>
      <c r="O2354">
        <v>8.3585119999999993</v>
      </c>
      <c r="P2354">
        <v>2.1186E-2</v>
      </c>
    </row>
    <row r="2355" spans="1:16" x14ac:dyDescent="0.2">
      <c r="A2355" t="s">
        <v>13</v>
      </c>
      <c r="B2355">
        <v>617</v>
      </c>
      <c r="C2355">
        <v>625</v>
      </c>
      <c r="D2355" t="s">
        <v>741</v>
      </c>
      <c r="G2355">
        <v>7</v>
      </c>
      <c r="H2355">
        <v>983.58839999999998</v>
      </c>
      <c r="I2355" t="s">
        <v>189</v>
      </c>
      <c r="J2355">
        <v>0.05</v>
      </c>
      <c r="K2355">
        <v>984.25730999999996</v>
      </c>
      <c r="L2355">
        <v>7.9342999999999997E-2</v>
      </c>
      <c r="M2355">
        <v>0.22545399999999999</v>
      </c>
      <c r="N2355">
        <v>9.3299999999999994E-2</v>
      </c>
      <c r="O2355">
        <v>8.3742009999999993</v>
      </c>
      <c r="P2355">
        <v>1.4773E-2</v>
      </c>
    </row>
    <row r="2356" spans="1:16" x14ac:dyDescent="0.2">
      <c r="A2356" t="s">
        <v>13</v>
      </c>
      <c r="B2356">
        <v>617</v>
      </c>
      <c r="C2356">
        <v>625</v>
      </c>
      <c r="D2356" t="s">
        <v>741</v>
      </c>
      <c r="G2356">
        <v>7</v>
      </c>
      <c r="H2356">
        <v>983.58839999999998</v>
      </c>
      <c r="I2356" t="s">
        <v>189</v>
      </c>
      <c r="J2356">
        <v>0.5</v>
      </c>
      <c r="K2356">
        <v>984.26955199999998</v>
      </c>
      <c r="L2356">
        <v>9.7637000000000002E-2</v>
      </c>
      <c r="M2356">
        <v>0.23769699999999999</v>
      </c>
      <c r="N2356">
        <v>0.109282</v>
      </c>
      <c r="O2356">
        <v>8.3496819999999996</v>
      </c>
      <c r="P2356">
        <v>1.0319999999999999E-2</v>
      </c>
    </row>
    <row r="2357" spans="1:16" x14ac:dyDescent="0.2">
      <c r="A2357" t="s">
        <v>13</v>
      </c>
      <c r="B2357">
        <v>617</v>
      </c>
      <c r="C2357">
        <v>625</v>
      </c>
      <c r="D2357" t="s">
        <v>741</v>
      </c>
      <c r="G2357">
        <v>7</v>
      </c>
      <c r="H2357">
        <v>983.58839999999998</v>
      </c>
      <c r="I2357" t="s">
        <v>189</v>
      </c>
      <c r="J2357">
        <v>5</v>
      </c>
      <c r="K2357">
        <v>984.65247699999998</v>
      </c>
      <c r="L2357">
        <v>0.123025</v>
      </c>
      <c r="M2357">
        <v>0.62062200000000001</v>
      </c>
      <c r="N2357">
        <v>0.13245599999999999</v>
      </c>
      <c r="O2357">
        <v>8.3734280000000005</v>
      </c>
      <c r="P2357">
        <v>5.855E-3</v>
      </c>
    </row>
    <row r="2358" spans="1:16" x14ac:dyDescent="0.2">
      <c r="A2358" t="s">
        <v>13</v>
      </c>
      <c r="B2358">
        <v>617</v>
      </c>
      <c r="C2358">
        <v>625</v>
      </c>
      <c r="D2358" t="s">
        <v>741</v>
      </c>
      <c r="G2358">
        <v>7</v>
      </c>
      <c r="H2358">
        <v>983.58839999999998</v>
      </c>
      <c r="I2358" t="s">
        <v>189</v>
      </c>
      <c r="J2358">
        <v>50.000003999999997</v>
      </c>
      <c r="K2358">
        <v>985.613204</v>
      </c>
      <c r="L2358">
        <v>4.1929000000000001E-2</v>
      </c>
      <c r="M2358">
        <v>1.5813489999999999</v>
      </c>
      <c r="N2358">
        <v>6.4556000000000002E-2</v>
      </c>
      <c r="O2358">
        <v>8.3076190000000008</v>
      </c>
      <c r="P2358">
        <v>1.8297999999999998E-2</v>
      </c>
    </row>
    <row r="2359" spans="1:16" x14ac:dyDescent="0.2">
      <c r="A2359" t="s">
        <v>13</v>
      </c>
      <c r="B2359">
        <v>617</v>
      </c>
      <c r="C2359">
        <v>625</v>
      </c>
      <c r="D2359" t="s">
        <v>741</v>
      </c>
      <c r="G2359">
        <v>7</v>
      </c>
      <c r="H2359">
        <v>983.58839999999998</v>
      </c>
      <c r="I2359" t="s">
        <v>38</v>
      </c>
      <c r="J2359">
        <v>0</v>
      </c>
      <c r="K2359">
        <v>984.03185599999995</v>
      </c>
      <c r="L2359">
        <v>4.9085999999999998E-2</v>
      </c>
      <c r="M2359">
        <v>0</v>
      </c>
      <c r="N2359">
        <v>0</v>
      </c>
      <c r="O2359">
        <v>8.3585119999999993</v>
      </c>
      <c r="P2359">
        <v>2.1186E-2</v>
      </c>
    </row>
    <row r="2360" spans="1:16" x14ac:dyDescent="0.2">
      <c r="A2360" t="s">
        <v>13</v>
      </c>
      <c r="B2360">
        <v>617</v>
      </c>
      <c r="C2360">
        <v>625</v>
      </c>
      <c r="D2360" t="s">
        <v>741</v>
      </c>
      <c r="G2360">
        <v>7</v>
      </c>
      <c r="H2360">
        <v>983.58839999999998</v>
      </c>
      <c r="I2360" t="s">
        <v>38</v>
      </c>
      <c r="J2360">
        <v>0.05</v>
      </c>
      <c r="K2360">
        <v>984.19579099999999</v>
      </c>
      <c r="L2360">
        <v>0.10365000000000001</v>
      </c>
      <c r="M2360">
        <v>0.163935</v>
      </c>
      <c r="N2360">
        <v>0.114686</v>
      </c>
      <c r="O2360">
        <v>8.3128290000000007</v>
      </c>
      <c r="P2360">
        <v>1.6145E-2</v>
      </c>
    </row>
    <row r="2361" spans="1:16" x14ac:dyDescent="0.2">
      <c r="A2361" t="s">
        <v>13</v>
      </c>
      <c r="B2361">
        <v>617</v>
      </c>
      <c r="C2361">
        <v>625</v>
      </c>
      <c r="D2361" t="s">
        <v>741</v>
      </c>
      <c r="G2361">
        <v>7</v>
      </c>
      <c r="H2361">
        <v>983.58839999999998</v>
      </c>
      <c r="I2361" t="s">
        <v>38</v>
      </c>
      <c r="J2361">
        <v>0.5</v>
      </c>
      <c r="K2361">
        <v>984.235097</v>
      </c>
      <c r="L2361">
        <v>5.1394000000000002E-2</v>
      </c>
      <c r="M2361">
        <v>0.203241</v>
      </c>
      <c r="N2361">
        <v>7.1068999999999993E-2</v>
      </c>
      <c r="O2361">
        <v>8.3041389999999993</v>
      </c>
      <c r="P2361">
        <v>4.1479999999999998E-3</v>
      </c>
    </row>
    <row r="2362" spans="1:16" x14ac:dyDescent="0.2">
      <c r="A2362" t="s">
        <v>13</v>
      </c>
      <c r="B2362">
        <v>617</v>
      </c>
      <c r="C2362">
        <v>625</v>
      </c>
      <c r="D2362" t="s">
        <v>741</v>
      </c>
      <c r="G2362">
        <v>7</v>
      </c>
      <c r="H2362">
        <v>983.58839999999998</v>
      </c>
      <c r="I2362" t="s">
        <v>38</v>
      </c>
      <c r="J2362">
        <v>5</v>
      </c>
      <c r="K2362">
        <v>984.57503099999997</v>
      </c>
      <c r="L2362">
        <v>4.8316999999999999E-2</v>
      </c>
      <c r="M2362">
        <v>0.54317599999999999</v>
      </c>
      <c r="N2362">
        <v>6.8876999999999994E-2</v>
      </c>
      <c r="O2362">
        <v>8.3034949999999998</v>
      </c>
      <c r="P2362">
        <v>1.5817999999999999E-2</v>
      </c>
    </row>
    <row r="2363" spans="1:16" x14ac:dyDescent="0.2">
      <c r="A2363" t="s">
        <v>13</v>
      </c>
      <c r="B2363">
        <v>617</v>
      </c>
      <c r="C2363">
        <v>625</v>
      </c>
      <c r="D2363" t="s">
        <v>741</v>
      </c>
      <c r="G2363">
        <v>7</v>
      </c>
      <c r="H2363">
        <v>983.58839999999998</v>
      </c>
      <c r="I2363" t="s">
        <v>38</v>
      </c>
      <c r="J2363">
        <v>50.000003999999997</v>
      </c>
      <c r="K2363">
        <v>985.54051400000003</v>
      </c>
      <c r="L2363">
        <v>9.6306000000000003E-2</v>
      </c>
      <c r="M2363">
        <v>1.508659</v>
      </c>
      <c r="N2363">
        <v>0.108094</v>
      </c>
      <c r="O2363">
        <v>8.3146419999999992</v>
      </c>
      <c r="P2363">
        <v>2.2346999999999999E-2</v>
      </c>
    </row>
    <row r="2364" spans="1:16" x14ac:dyDescent="0.2">
      <c r="A2364" t="s">
        <v>13</v>
      </c>
      <c r="B2364">
        <v>617</v>
      </c>
      <c r="C2364">
        <v>626</v>
      </c>
      <c r="D2364" t="s">
        <v>742</v>
      </c>
      <c r="G2364">
        <v>8</v>
      </c>
      <c r="H2364">
        <v>1098.6152999999999</v>
      </c>
      <c r="I2364" t="s">
        <v>189</v>
      </c>
      <c r="J2364">
        <v>0</v>
      </c>
      <c r="K2364">
        <v>1099.201096</v>
      </c>
      <c r="L2364">
        <v>3.6597999999999999E-2</v>
      </c>
      <c r="M2364">
        <v>0</v>
      </c>
      <c r="N2364">
        <v>0</v>
      </c>
      <c r="O2364">
        <v>8.6242900000000002</v>
      </c>
      <c r="P2364">
        <v>1.7124E-2</v>
      </c>
    </row>
    <row r="2365" spans="1:16" x14ac:dyDescent="0.2">
      <c r="A2365" t="s">
        <v>13</v>
      </c>
      <c r="B2365">
        <v>617</v>
      </c>
      <c r="C2365">
        <v>626</v>
      </c>
      <c r="D2365" t="s">
        <v>742</v>
      </c>
      <c r="G2365">
        <v>8</v>
      </c>
      <c r="H2365">
        <v>1098.6152999999999</v>
      </c>
      <c r="I2365" t="s">
        <v>189</v>
      </c>
      <c r="J2365">
        <v>0.05</v>
      </c>
      <c r="K2365">
        <v>1099.4108799999999</v>
      </c>
      <c r="L2365">
        <v>5.9490000000000001E-2</v>
      </c>
      <c r="M2365">
        <v>0.209784</v>
      </c>
      <c r="N2365">
        <v>6.9846000000000005E-2</v>
      </c>
      <c r="O2365">
        <v>8.6339279999999992</v>
      </c>
      <c r="P2365">
        <v>9.3740000000000004E-3</v>
      </c>
    </row>
    <row r="2366" spans="1:16" x14ac:dyDescent="0.2">
      <c r="A2366" t="s">
        <v>13</v>
      </c>
      <c r="B2366">
        <v>617</v>
      </c>
      <c r="C2366">
        <v>626</v>
      </c>
      <c r="D2366" t="s">
        <v>742</v>
      </c>
      <c r="G2366">
        <v>8</v>
      </c>
      <c r="H2366">
        <v>1098.6152999999999</v>
      </c>
      <c r="I2366" t="s">
        <v>189</v>
      </c>
      <c r="J2366">
        <v>0.5</v>
      </c>
      <c r="K2366">
        <v>1099.4128900000001</v>
      </c>
      <c r="L2366">
        <v>5.4521E-2</v>
      </c>
      <c r="M2366">
        <v>0.21179400000000001</v>
      </c>
      <c r="N2366">
        <v>6.5665000000000001E-2</v>
      </c>
      <c r="O2366">
        <v>8.6122829999999997</v>
      </c>
      <c r="P2366">
        <v>5.9959999999999996E-3</v>
      </c>
    </row>
    <row r="2367" spans="1:16" x14ac:dyDescent="0.2">
      <c r="A2367" t="s">
        <v>13</v>
      </c>
      <c r="B2367">
        <v>617</v>
      </c>
      <c r="C2367">
        <v>626</v>
      </c>
      <c r="D2367" t="s">
        <v>742</v>
      </c>
      <c r="G2367">
        <v>8</v>
      </c>
      <c r="H2367">
        <v>1098.6152999999999</v>
      </c>
      <c r="I2367" t="s">
        <v>189</v>
      </c>
      <c r="J2367">
        <v>5</v>
      </c>
      <c r="K2367">
        <v>1099.810176</v>
      </c>
      <c r="L2367">
        <v>7.2270000000000001E-2</v>
      </c>
      <c r="M2367">
        <v>0.60908099999999998</v>
      </c>
      <c r="N2367">
        <v>8.1008999999999998E-2</v>
      </c>
      <c r="O2367">
        <v>8.6343940000000003</v>
      </c>
      <c r="P2367">
        <v>2.5219999999999999E-3</v>
      </c>
    </row>
    <row r="2368" spans="1:16" x14ac:dyDescent="0.2">
      <c r="A2368" t="s">
        <v>13</v>
      </c>
      <c r="B2368">
        <v>617</v>
      </c>
      <c r="C2368">
        <v>626</v>
      </c>
      <c r="D2368" t="s">
        <v>742</v>
      </c>
      <c r="G2368">
        <v>8</v>
      </c>
      <c r="H2368">
        <v>1098.6152999999999</v>
      </c>
      <c r="I2368" t="s">
        <v>189</v>
      </c>
      <c r="J2368">
        <v>50.000003999999997</v>
      </c>
      <c r="K2368">
        <v>1100.711904</v>
      </c>
      <c r="L2368">
        <v>7.1374999999999994E-2</v>
      </c>
      <c r="M2368">
        <v>1.5108090000000001</v>
      </c>
      <c r="N2368">
        <v>8.0211000000000005E-2</v>
      </c>
      <c r="O2368">
        <v>8.5805249999999997</v>
      </c>
      <c r="P2368">
        <v>1.5487000000000001E-2</v>
      </c>
    </row>
    <row r="2369" spans="1:16" x14ac:dyDescent="0.2">
      <c r="A2369" t="s">
        <v>13</v>
      </c>
      <c r="B2369">
        <v>617</v>
      </c>
      <c r="C2369">
        <v>626</v>
      </c>
      <c r="D2369" t="s">
        <v>742</v>
      </c>
      <c r="G2369">
        <v>8</v>
      </c>
      <c r="H2369">
        <v>1098.6152999999999</v>
      </c>
      <c r="I2369" t="s">
        <v>38</v>
      </c>
      <c r="J2369">
        <v>0</v>
      </c>
      <c r="K2369">
        <v>1099.201096</v>
      </c>
      <c r="L2369">
        <v>3.6597999999999999E-2</v>
      </c>
      <c r="M2369">
        <v>0</v>
      </c>
      <c r="N2369">
        <v>0</v>
      </c>
      <c r="O2369">
        <v>8.6242900000000002</v>
      </c>
      <c r="P2369">
        <v>1.7124E-2</v>
      </c>
    </row>
    <row r="2370" spans="1:16" x14ac:dyDescent="0.2">
      <c r="A2370" t="s">
        <v>13</v>
      </c>
      <c r="B2370">
        <v>617</v>
      </c>
      <c r="C2370">
        <v>626</v>
      </c>
      <c r="D2370" t="s">
        <v>742</v>
      </c>
      <c r="G2370">
        <v>8</v>
      </c>
      <c r="H2370">
        <v>1098.6152999999999</v>
      </c>
      <c r="I2370" t="s">
        <v>38</v>
      </c>
      <c r="J2370">
        <v>0.05</v>
      </c>
      <c r="K2370">
        <v>1099.403413</v>
      </c>
      <c r="L2370">
        <v>4.6303999999999998E-2</v>
      </c>
      <c r="M2370">
        <v>0.202318</v>
      </c>
      <c r="N2370">
        <v>5.9020999999999997E-2</v>
      </c>
      <c r="O2370">
        <v>8.5934050000000006</v>
      </c>
      <c r="P2370">
        <v>1.1178E-2</v>
      </c>
    </row>
    <row r="2371" spans="1:16" x14ac:dyDescent="0.2">
      <c r="A2371" t="s">
        <v>13</v>
      </c>
      <c r="B2371">
        <v>617</v>
      </c>
      <c r="C2371">
        <v>626</v>
      </c>
      <c r="D2371" t="s">
        <v>742</v>
      </c>
      <c r="G2371">
        <v>8</v>
      </c>
      <c r="H2371">
        <v>1098.6152999999999</v>
      </c>
      <c r="I2371" t="s">
        <v>38</v>
      </c>
      <c r="J2371">
        <v>0.5</v>
      </c>
      <c r="K2371">
        <v>1099.4283350000001</v>
      </c>
      <c r="L2371">
        <v>4.9667000000000003E-2</v>
      </c>
      <c r="M2371">
        <v>0.227239</v>
      </c>
      <c r="N2371">
        <v>6.1693999999999999E-2</v>
      </c>
      <c r="O2371">
        <v>8.583342</v>
      </c>
      <c r="P2371">
        <v>6.3670000000000003E-3</v>
      </c>
    </row>
    <row r="2372" spans="1:16" x14ac:dyDescent="0.2">
      <c r="A2372" t="s">
        <v>13</v>
      </c>
      <c r="B2372">
        <v>617</v>
      </c>
      <c r="C2372">
        <v>626</v>
      </c>
      <c r="D2372" t="s">
        <v>742</v>
      </c>
      <c r="G2372">
        <v>8</v>
      </c>
      <c r="H2372">
        <v>1098.6152999999999</v>
      </c>
      <c r="I2372" t="s">
        <v>38</v>
      </c>
      <c r="J2372">
        <v>5</v>
      </c>
      <c r="K2372">
        <v>1099.8078840000001</v>
      </c>
      <c r="L2372">
        <v>3.4452999999999998E-2</v>
      </c>
      <c r="M2372">
        <v>0.60678799999999999</v>
      </c>
      <c r="N2372">
        <v>5.0263000000000002E-2</v>
      </c>
      <c r="O2372">
        <v>8.5892529999999994</v>
      </c>
      <c r="P2372">
        <v>1.1730000000000001E-2</v>
      </c>
    </row>
    <row r="2373" spans="1:16" x14ac:dyDescent="0.2">
      <c r="A2373" t="s">
        <v>13</v>
      </c>
      <c r="B2373">
        <v>617</v>
      </c>
      <c r="C2373">
        <v>626</v>
      </c>
      <c r="D2373" t="s">
        <v>742</v>
      </c>
      <c r="G2373">
        <v>8</v>
      </c>
      <c r="H2373">
        <v>1098.6152999999999</v>
      </c>
      <c r="I2373" t="s">
        <v>38</v>
      </c>
      <c r="J2373">
        <v>50.000003999999997</v>
      </c>
      <c r="K2373">
        <v>1100.7329380000001</v>
      </c>
      <c r="L2373">
        <v>6.0858000000000002E-2</v>
      </c>
      <c r="M2373">
        <v>1.5318419999999999</v>
      </c>
      <c r="N2373">
        <v>7.1014999999999995E-2</v>
      </c>
      <c r="O2373">
        <v>8.5909340000000007</v>
      </c>
      <c r="P2373">
        <v>1.2732E-2</v>
      </c>
    </row>
    <row r="2374" spans="1:16" x14ac:dyDescent="0.2">
      <c r="A2374" t="s">
        <v>13</v>
      </c>
      <c r="B2374">
        <v>630</v>
      </c>
      <c r="C2374">
        <v>636</v>
      </c>
      <c r="D2374" t="s">
        <v>743</v>
      </c>
      <c r="G2374">
        <v>6</v>
      </c>
      <c r="H2374">
        <v>789.52329999999995</v>
      </c>
      <c r="I2374" t="s">
        <v>189</v>
      </c>
      <c r="J2374">
        <v>0</v>
      </c>
      <c r="K2374">
        <v>789.90358700000002</v>
      </c>
      <c r="L2374">
        <v>3.2386999999999999E-2</v>
      </c>
      <c r="M2374">
        <v>0</v>
      </c>
      <c r="N2374">
        <v>0</v>
      </c>
      <c r="O2374">
        <v>11.345058</v>
      </c>
      <c r="P2374">
        <v>1.6393000000000001E-2</v>
      </c>
    </row>
    <row r="2375" spans="1:16" x14ac:dyDescent="0.2">
      <c r="A2375" t="s">
        <v>13</v>
      </c>
      <c r="B2375">
        <v>630</v>
      </c>
      <c r="C2375">
        <v>636</v>
      </c>
      <c r="D2375" t="s">
        <v>743</v>
      </c>
      <c r="G2375">
        <v>6</v>
      </c>
      <c r="H2375">
        <v>789.52329999999995</v>
      </c>
      <c r="I2375" t="s">
        <v>189</v>
      </c>
      <c r="J2375">
        <v>0.05</v>
      </c>
      <c r="K2375">
        <v>789.92534999999998</v>
      </c>
      <c r="L2375">
        <v>1.4414E-2</v>
      </c>
      <c r="M2375">
        <v>2.1763000000000001E-2</v>
      </c>
      <c r="N2375">
        <v>3.5450000000000002E-2</v>
      </c>
      <c r="O2375">
        <v>11.389317999999999</v>
      </c>
      <c r="P2375">
        <v>2.3937E-2</v>
      </c>
    </row>
    <row r="2376" spans="1:16" x14ac:dyDescent="0.2">
      <c r="A2376" t="s">
        <v>13</v>
      </c>
      <c r="B2376">
        <v>630</v>
      </c>
      <c r="C2376">
        <v>636</v>
      </c>
      <c r="D2376" t="s">
        <v>743</v>
      </c>
      <c r="G2376">
        <v>6</v>
      </c>
      <c r="H2376">
        <v>789.52329999999995</v>
      </c>
      <c r="I2376" t="s">
        <v>189</v>
      </c>
      <c r="J2376">
        <v>0.5</v>
      </c>
      <c r="K2376">
        <v>789.91456400000004</v>
      </c>
      <c r="L2376">
        <v>1.5488999999999999E-2</v>
      </c>
      <c r="M2376">
        <v>1.0977000000000001E-2</v>
      </c>
      <c r="N2376">
        <v>3.5901000000000002E-2</v>
      </c>
      <c r="O2376">
        <v>11.361076000000001</v>
      </c>
      <c r="P2376">
        <v>9.7809999999999998E-3</v>
      </c>
    </row>
    <row r="2377" spans="1:16" x14ac:dyDescent="0.2">
      <c r="A2377" t="s">
        <v>13</v>
      </c>
      <c r="B2377">
        <v>630</v>
      </c>
      <c r="C2377">
        <v>636</v>
      </c>
      <c r="D2377" t="s">
        <v>743</v>
      </c>
      <c r="G2377">
        <v>6</v>
      </c>
      <c r="H2377">
        <v>789.52329999999995</v>
      </c>
      <c r="I2377" t="s">
        <v>189</v>
      </c>
      <c r="J2377">
        <v>5</v>
      </c>
      <c r="K2377">
        <v>789.93162099999995</v>
      </c>
      <c r="L2377">
        <v>3.1539999999999999E-2</v>
      </c>
      <c r="M2377">
        <v>2.8034E-2</v>
      </c>
      <c r="N2377">
        <v>4.5207999999999998E-2</v>
      </c>
      <c r="O2377">
        <v>11.421174000000001</v>
      </c>
      <c r="P2377">
        <v>2.4327999999999999E-2</v>
      </c>
    </row>
    <row r="2378" spans="1:16" x14ac:dyDescent="0.2">
      <c r="A2378" t="s">
        <v>13</v>
      </c>
      <c r="B2378">
        <v>630</v>
      </c>
      <c r="C2378">
        <v>636</v>
      </c>
      <c r="D2378" t="s">
        <v>743</v>
      </c>
      <c r="G2378">
        <v>6</v>
      </c>
      <c r="H2378">
        <v>789.52329999999995</v>
      </c>
      <c r="I2378" t="s">
        <v>189</v>
      </c>
      <c r="J2378">
        <v>50.000003999999997</v>
      </c>
      <c r="K2378">
        <v>789.96151999999995</v>
      </c>
      <c r="L2378">
        <v>9.8879999999999992E-3</v>
      </c>
      <c r="M2378">
        <v>5.7931999999999997E-2</v>
      </c>
      <c r="N2378">
        <v>3.3862999999999997E-2</v>
      </c>
      <c r="O2378">
        <v>11.332694</v>
      </c>
      <c r="P2378">
        <v>1.2825E-2</v>
      </c>
    </row>
    <row r="2379" spans="1:16" x14ac:dyDescent="0.2">
      <c r="A2379" t="s">
        <v>13</v>
      </c>
      <c r="B2379">
        <v>630</v>
      </c>
      <c r="C2379">
        <v>636</v>
      </c>
      <c r="D2379" t="s">
        <v>743</v>
      </c>
      <c r="G2379">
        <v>6</v>
      </c>
      <c r="H2379">
        <v>789.52329999999995</v>
      </c>
      <c r="I2379" t="s">
        <v>38</v>
      </c>
      <c r="J2379">
        <v>0</v>
      </c>
      <c r="K2379">
        <v>789.90358700000002</v>
      </c>
      <c r="L2379">
        <v>3.2386999999999999E-2</v>
      </c>
      <c r="M2379">
        <v>0</v>
      </c>
      <c r="N2379">
        <v>0</v>
      </c>
      <c r="O2379">
        <v>11.345058</v>
      </c>
      <c r="P2379">
        <v>1.6393000000000001E-2</v>
      </c>
    </row>
    <row r="2380" spans="1:16" x14ac:dyDescent="0.2">
      <c r="A2380" t="s">
        <v>13</v>
      </c>
      <c r="B2380">
        <v>630</v>
      </c>
      <c r="C2380">
        <v>636</v>
      </c>
      <c r="D2380" t="s">
        <v>743</v>
      </c>
      <c r="G2380">
        <v>6</v>
      </c>
      <c r="H2380">
        <v>789.52329999999995</v>
      </c>
      <c r="I2380" t="s">
        <v>38</v>
      </c>
      <c r="J2380">
        <v>0.05</v>
      </c>
      <c r="K2380">
        <v>789.90697499999999</v>
      </c>
      <c r="L2380">
        <v>2.1236999999999999E-2</v>
      </c>
      <c r="M2380">
        <v>3.388E-3</v>
      </c>
      <c r="N2380">
        <v>3.8729E-2</v>
      </c>
      <c r="O2380">
        <v>11.34395</v>
      </c>
      <c r="P2380">
        <v>1.4555E-2</v>
      </c>
    </row>
    <row r="2381" spans="1:16" x14ac:dyDescent="0.2">
      <c r="A2381" t="s">
        <v>13</v>
      </c>
      <c r="B2381">
        <v>630</v>
      </c>
      <c r="C2381">
        <v>636</v>
      </c>
      <c r="D2381" t="s">
        <v>743</v>
      </c>
      <c r="G2381">
        <v>6</v>
      </c>
      <c r="H2381">
        <v>789.52329999999995</v>
      </c>
      <c r="I2381" t="s">
        <v>38</v>
      </c>
      <c r="J2381">
        <v>0.5</v>
      </c>
      <c r="K2381">
        <v>789.91159900000002</v>
      </c>
      <c r="L2381">
        <v>1.5941E-2</v>
      </c>
      <c r="M2381">
        <v>8.0110000000000008E-3</v>
      </c>
      <c r="N2381">
        <v>3.6097999999999998E-2</v>
      </c>
      <c r="O2381">
        <v>11.343267000000001</v>
      </c>
      <c r="P2381">
        <v>1.2759E-2</v>
      </c>
    </row>
    <row r="2382" spans="1:16" x14ac:dyDescent="0.2">
      <c r="A2382" t="s">
        <v>13</v>
      </c>
      <c r="B2382">
        <v>630</v>
      </c>
      <c r="C2382">
        <v>636</v>
      </c>
      <c r="D2382" t="s">
        <v>743</v>
      </c>
      <c r="G2382">
        <v>6</v>
      </c>
      <c r="H2382">
        <v>789.52329999999995</v>
      </c>
      <c r="I2382" t="s">
        <v>38</v>
      </c>
      <c r="J2382">
        <v>5</v>
      </c>
      <c r="K2382">
        <v>789.93061</v>
      </c>
      <c r="L2382">
        <v>2.0338999999999999E-2</v>
      </c>
      <c r="M2382">
        <v>2.7022000000000001E-2</v>
      </c>
      <c r="N2382">
        <v>3.8244E-2</v>
      </c>
      <c r="O2382">
        <v>11.367316000000001</v>
      </c>
      <c r="P2382">
        <v>4.8549999999999999E-3</v>
      </c>
    </row>
    <row r="2383" spans="1:16" x14ac:dyDescent="0.2">
      <c r="A2383" t="s">
        <v>13</v>
      </c>
      <c r="B2383">
        <v>630</v>
      </c>
      <c r="C2383">
        <v>636</v>
      </c>
      <c r="D2383" t="s">
        <v>743</v>
      </c>
      <c r="G2383">
        <v>6</v>
      </c>
      <c r="H2383">
        <v>789.52329999999995</v>
      </c>
      <c r="I2383" t="s">
        <v>38</v>
      </c>
      <c r="J2383">
        <v>50.000003999999997</v>
      </c>
      <c r="K2383">
        <v>789.94005200000004</v>
      </c>
      <c r="L2383">
        <v>1.0673E-2</v>
      </c>
      <c r="M2383">
        <v>3.6464999999999997E-2</v>
      </c>
      <c r="N2383">
        <v>3.4100999999999999E-2</v>
      </c>
      <c r="O2383">
        <v>11.370182</v>
      </c>
      <c r="P2383">
        <v>1.3927999999999999E-2</v>
      </c>
    </row>
    <row r="2384" spans="1:16" x14ac:dyDescent="0.2">
      <c r="A2384" t="s">
        <v>13</v>
      </c>
      <c r="B2384">
        <v>630</v>
      </c>
      <c r="C2384">
        <v>637</v>
      </c>
      <c r="D2384" t="s">
        <v>744</v>
      </c>
      <c r="G2384">
        <v>7</v>
      </c>
      <c r="H2384">
        <v>952.58659999999998</v>
      </c>
      <c r="I2384" t="s">
        <v>189</v>
      </c>
      <c r="J2384">
        <v>0</v>
      </c>
      <c r="K2384">
        <v>953.087626</v>
      </c>
      <c r="L2384">
        <v>5.7639999999999997E-2</v>
      </c>
      <c r="M2384">
        <v>0</v>
      </c>
      <c r="N2384">
        <v>0</v>
      </c>
      <c r="O2384">
        <v>12.387549</v>
      </c>
      <c r="P2384">
        <v>9.2779999999999998E-3</v>
      </c>
    </row>
    <row r="2385" spans="1:16" x14ac:dyDescent="0.2">
      <c r="A2385" t="s">
        <v>13</v>
      </c>
      <c r="B2385">
        <v>630</v>
      </c>
      <c r="C2385">
        <v>637</v>
      </c>
      <c r="D2385" t="s">
        <v>744</v>
      </c>
      <c r="G2385">
        <v>7</v>
      </c>
      <c r="H2385">
        <v>952.58659999999998</v>
      </c>
      <c r="I2385" t="s">
        <v>189</v>
      </c>
      <c r="J2385">
        <v>0.05</v>
      </c>
      <c r="K2385">
        <v>953.07834600000001</v>
      </c>
      <c r="L2385">
        <v>3.7282000000000003E-2</v>
      </c>
      <c r="M2385">
        <v>-9.2800000000000001E-3</v>
      </c>
      <c r="N2385">
        <v>6.8645999999999999E-2</v>
      </c>
      <c r="O2385">
        <v>12.420814999999999</v>
      </c>
      <c r="P2385">
        <v>1.9120000000000002E-2</v>
      </c>
    </row>
    <row r="2386" spans="1:16" x14ac:dyDescent="0.2">
      <c r="A2386" t="s">
        <v>13</v>
      </c>
      <c r="B2386">
        <v>630</v>
      </c>
      <c r="C2386">
        <v>637</v>
      </c>
      <c r="D2386" t="s">
        <v>744</v>
      </c>
      <c r="G2386">
        <v>7</v>
      </c>
      <c r="H2386">
        <v>952.58659999999998</v>
      </c>
      <c r="I2386" t="s">
        <v>189</v>
      </c>
      <c r="J2386">
        <v>0.5</v>
      </c>
      <c r="K2386">
        <v>953.11184700000001</v>
      </c>
      <c r="L2386">
        <v>5.6829999999999999E-2</v>
      </c>
      <c r="M2386">
        <v>2.4220999999999999E-2</v>
      </c>
      <c r="N2386">
        <v>8.0944000000000002E-2</v>
      </c>
      <c r="O2386">
        <v>12.397592</v>
      </c>
      <c r="P2386">
        <v>1.0401000000000001E-2</v>
      </c>
    </row>
    <row r="2387" spans="1:16" x14ac:dyDescent="0.2">
      <c r="A2387" t="s">
        <v>13</v>
      </c>
      <c r="B2387">
        <v>630</v>
      </c>
      <c r="C2387">
        <v>637</v>
      </c>
      <c r="D2387" t="s">
        <v>744</v>
      </c>
      <c r="G2387">
        <v>7</v>
      </c>
      <c r="H2387">
        <v>952.58659999999998</v>
      </c>
      <c r="I2387" t="s">
        <v>189</v>
      </c>
      <c r="J2387">
        <v>5</v>
      </c>
      <c r="K2387">
        <v>953.08685100000002</v>
      </c>
      <c r="L2387">
        <v>5.9005000000000002E-2</v>
      </c>
      <c r="M2387">
        <v>-7.7499999999999997E-4</v>
      </c>
      <c r="N2387">
        <v>8.2486000000000004E-2</v>
      </c>
      <c r="O2387">
        <v>12.449787000000001</v>
      </c>
      <c r="P2387">
        <v>1.9594E-2</v>
      </c>
    </row>
    <row r="2388" spans="1:16" x14ac:dyDescent="0.2">
      <c r="A2388" t="s">
        <v>13</v>
      </c>
      <c r="B2388">
        <v>630</v>
      </c>
      <c r="C2388">
        <v>637</v>
      </c>
      <c r="D2388" t="s">
        <v>744</v>
      </c>
      <c r="G2388">
        <v>7</v>
      </c>
      <c r="H2388">
        <v>952.58659999999998</v>
      </c>
      <c r="I2388" t="s">
        <v>189</v>
      </c>
      <c r="J2388">
        <v>50.000003999999997</v>
      </c>
      <c r="K2388">
        <v>953.08281199999999</v>
      </c>
      <c r="L2388">
        <v>7.8445000000000001E-2</v>
      </c>
      <c r="M2388">
        <v>-4.8139999999999997E-3</v>
      </c>
      <c r="N2388">
        <v>9.7344E-2</v>
      </c>
      <c r="O2388">
        <v>12.381982000000001</v>
      </c>
      <c r="P2388">
        <v>1.238E-2</v>
      </c>
    </row>
    <row r="2389" spans="1:16" x14ac:dyDescent="0.2">
      <c r="A2389" t="s">
        <v>13</v>
      </c>
      <c r="B2389">
        <v>630</v>
      </c>
      <c r="C2389">
        <v>637</v>
      </c>
      <c r="D2389" t="s">
        <v>744</v>
      </c>
      <c r="G2389">
        <v>7</v>
      </c>
      <c r="H2389">
        <v>952.58659999999998</v>
      </c>
      <c r="I2389" t="s">
        <v>38</v>
      </c>
      <c r="J2389">
        <v>0</v>
      </c>
      <c r="K2389">
        <v>953.087626</v>
      </c>
      <c r="L2389">
        <v>5.7639999999999997E-2</v>
      </c>
      <c r="M2389">
        <v>0</v>
      </c>
      <c r="N2389">
        <v>0</v>
      </c>
      <c r="O2389">
        <v>12.387549</v>
      </c>
      <c r="P2389">
        <v>9.2779999999999998E-3</v>
      </c>
    </row>
    <row r="2390" spans="1:16" x14ac:dyDescent="0.2">
      <c r="A2390" t="s">
        <v>13</v>
      </c>
      <c r="B2390">
        <v>630</v>
      </c>
      <c r="C2390">
        <v>637</v>
      </c>
      <c r="D2390" t="s">
        <v>744</v>
      </c>
      <c r="G2390">
        <v>7</v>
      </c>
      <c r="H2390">
        <v>952.58659999999998</v>
      </c>
      <c r="I2390" t="s">
        <v>38</v>
      </c>
      <c r="J2390">
        <v>0.05</v>
      </c>
      <c r="K2390">
        <v>953.02097800000001</v>
      </c>
      <c r="L2390">
        <v>7.3467000000000005E-2</v>
      </c>
      <c r="M2390">
        <v>-6.6647999999999999E-2</v>
      </c>
      <c r="N2390">
        <v>9.3379000000000004E-2</v>
      </c>
      <c r="O2390">
        <v>12.384983999999999</v>
      </c>
      <c r="P2390">
        <v>1.3440000000000001E-2</v>
      </c>
    </row>
    <row r="2391" spans="1:16" x14ac:dyDescent="0.2">
      <c r="A2391" t="s">
        <v>13</v>
      </c>
      <c r="B2391">
        <v>630</v>
      </c>
      <c r="C2391">
        <v>637</v>
      </c>
      <c r="D2391" t="s">
        <v>744</v>
      </c>
      <c r="G2391">
        <v>7</v>
      </c>
      <c r="H2391">
        <v>952.58659999999998</v>
      </c>
      <c r="I2391" t="s">
        <v>38</v>
      </c>
      <c r="J2391">
        <v>0.5</v>
      </c>
      <c r="K2391">
        <v>953.08511199999998</v>
      </c>
      <c r="L2391">
        <v>2.0112999999999999E-2</v>
      </c>
      <c r="M2391">
        <v>-2.5140000000000002E-3</v>
      </c>
      <c r="N2391">
        <v>6.1047999999999998E-2</v>
      </c>
      <c r="O2391">
        <v>12.376016</v>
      </c>
      <c r="P2391">
        <v>6.8009999999999998E-3</v>
      </c>
    </row>
    <row r="2392" spans="1:16" x14ac:dyDescent="0.2">
      <c r="A2392" t="s">
        <v>13</v>
      </c>
      <c r="B2392">
        <v>630</v>
      </c>
      <c r="C2392">
        <v>637</v>
      </c>
      <c r="D2392" t="s">
        <v>744</v>
      </c>
      <c r="G2392">
        <v>7</v>
      </c>
      <c r="H2392">
        <v>952.58659999999998</v>
      </c>
      <c r="I2392" t="s">
        <v>38</v>
      </c>
      <c r="J2392">
        <v>5</v>
      </c>
      <c r="K2392">
        <v>953.08417699999995</v>
      </c>
      <c r="L2392">
        <v>7.4852000000000002E-2</v>
      </c>
      <c r="M2392">
        <v>-3.4489999999999998E-3</v>
      </c>
      <c r="N2392">
        <v>9.4473000000000001E-2</v>
      </c>
      <c r="O2392">
        <v>12.416515</v>
      </c>
      <c r="P2392">
        <v>1.44E-2</v>
      </c>
    </row>
    <row r="2393" spans="1:16" x14ac:dyDescent="0.2">
      <c r="A2393" t="s">
        <v>13</v>
      </c>
      <c r="B2393">
        <v>630</v>
      </c>
      <c r="C2393">
        <v>637</v>
      </c>
      <c r="D2393" t="s">
        <v>744</v>
      </c>
      <c r="G2393">
        <v>7</v>
      </c>
      <c r="H2393">
        <v>952.58659999999998</v>
      </c>
      <c r="I2393" t="s">
        <v>38</v>
      </c>
      <c r="J2393">
        <v>50.000003999999997</v>
      </c>
      <c r="K2393">
        <v>953.10683400000005</v>
      </c>
      <c r="L2393">
        <v>5.4379999999999998E-2</v>
      </c>
      <c r="M2393">
        <v>1.9207999999999999E-2</v>
      </c>
      <c r="N2393">
        <v>7.9242999999999994E-2</v>
      </c>
      <c r="O2393">
        <v>12.40226</v>
      </c>
      <c r="P2393">
        <v>1.524E-2</v>
      </c>
    </row>
    <row r="2394" spans="1:16" x14ac:dyDescent="0.2">
      <c r="A2394" t="s">
        <v>13</v>
      </c>
      <c r="B2394">
        <v>630</v>
      </c>
      <c r="C2394">
        <v>638</v>
      </c>
      <c r="D2394" t="s">
        <v>745</v>
      </c>
      <c r="G2394">
        <v>8</v>
      </c>
      <c r="H2394">
        <v>1023.6237</v>
      </c>
      <c r="I2394" t="s">
        <v>189</v>
      </c>
      <c r="J2394">
        <v>0</v>
      </c>
      <c r="K2394">
        <v>1024.112212</v>
      </c>
      <c r="L2394">
        <v>2.7871E-2</v>
      </c>
      <c r="M2394">
        <v>0</v>
      </c>
      <c r="N2394">
        <v>0</v>
      </c>
      <c r="O2394">
        <v>12.369417</v>
      </c>
      <c r="P2394">
        <v>1.1004999999999999E-2</v>
      </c>
    </row>
    <row r="2395" spans="1:16" x14ac:dyDescent="0.2">
      <c r="A2395" t="s">
        <v>13</v>
      </c>
      <c r="B2395">
        <v>630</v>
      </c>
      <c r="C2395">
        <v>638</v>
      </c>
      <c r="D2395" t="s">
        <v>745</v>
      </c>
      <c r="G2395">
        <v>8</v>
      </c>
      <c r="H2395">
        <v>1023.6237</v>
      </c>
      <c r="I2395" t="s">
        <v>189</v>
      </c>
      <c r="J2395">
        <v>0.05</v>
      </c>
      <c r="K2395">
        <v>1024.1732549999999</v>
      </c>
      <c r="L2395">
        <v>2.7099999999999999E-2</v>
      </c>
      <c r="M2395">
        <v>6.1043E-2</v>
      </c>
      <c r="N2395">
        <v>3.8873999999999999E-2</v>
      </c>
      <c r="O2395">
        <v>12.402234</v>
      </c>
      <c r="P2395">
        <v>2.2159000000000002E-2</v>
      </c>
    </row>
    <row r="2396" spans="1:16" x14ac:dyDescent="0.2">
      <c r="A2396" t="s">
        <v>13</v>
      </c>
      <c r="B2396">
        <v>630</v>
      </c>
      <c r="C2396">
        <v>638</v>
      </c>
      <c r="D2396" t="s">
        <v>745</v>
      </c>
      <c r="G2396">
        <v>8</v>
      </c>
      <c r="H2396">
        <v>1023.6237</v>
      </c>
      <c r="I2396" t="s">
        <v>189</v>
      </c>
      <c r="J2396">
        <v>0.5</v>
      </c>
      <c r="K2396">
        <v>1024.095894</v>
      </c>
      <c r="L2396">
        <v>5.262E-2</v>
      </c>
      <c r="M2396">
        <v>-1.6317999999999999E-2</v>
      </c>
      <c r="N2396">
        <v>5.9545000000000001E-2</v>
      </c>
      <c r="O2396">
        <v>12.372745999999999</v>
      </c>
      <c r="P2396">
        <v>1.4112E-2</v>
      </c>
    </row>
    <row r="2397" spans="1:16" x14ac:dyDescent="0.2">
      <c r="A2397" t="s">
        <v>13</v>
      </c>
      <c r="B2397">
        <v>630</v>
      </c>
      <c r="C2397">
        <v>638</v>
      </c>
      <c r="D2397" t="s">
        <v>745</v>
      </c>
      <c r="G2397">
        <v>8</v>
      </c>
      <c r="H2397">
        <v>1023.6237</v>
      </c>
      <c r="I2397" t="s">
        <v>189</v>
      </c>
      <c r="J2397">
        <v>5</v>
      </c>
      <c r="K2397">
        <v>1024.2084070000001</v>
      </c>
      <c r="L2397">
        <v>4.4090999999999998E-2</v>
      </c>
      <c r="M2397">
        <v>9.6194000000000002E-2</v>
      </c>
      <c r="N2397">
        <v>5.2160999999999999E-2</v>
      </c>
      <c r="O2397">
        <v>12.430728999999999</v>
      </c>
      <c r="P2397">
        <v>1.7090000000000001E-2</v>
      </c>
    </row>
    <row r="2398" spans="1:16" x14ac:dyDescent="0.2">
      <c r="A2398" t="s">
        <v>13</v>
      </c>
      <c r="B2398">
        <v>630</v>
      </c>
      <c r="C2398">
        <v>638</v>
      </c>
      <c r="D2398" t="s">
        <v>745</v>
      </c>
      <c r="G2398">
        <v>8</v>
      </c>
      <c r="H2398">
        <v>1023.6237</v>
      </c>
      <c r="I2398" t="s">
        <v>189</v>
      </c>
      <c r="J2398">
        <v>50.000003999999997</v>
      </c>
      <c r="K2398">
        <v>1024.0761950000001</v>
      </c>
      <c r="L2398">
        <v>3.6905E-2</v>
      </c>
      <c r="M2398">
        <v>-3.6017E-2</v>
      </c>
      <c r="N2398">
        <v>4.6247000000000003E-2</v>
      </c>
      <c r="O2398">
        <v>12.366031</v>
      </c>
      <c r="P2398">
        <v>4.2640000000000004E-3</v>
      </c>
    </row>
    <row r="2399" spans="1:16" x14ac:dyDescent="0.2">
      <c r="A2399" t="s">
        <v>13</v>
      </c>
      <c r="B2399">
        <v>630</v>
      </c>
      <c r="C2399">
        <v>638</v>
      </c>
      <c r="D2399" t="s">
        <v>745</v>
      </c>
      <c r="G2399">
        <v>8</v>
      </c>
      <c r="H2399">
        <v>1023.6237</v>
      </c>
      <c r="I2399" t="s">
        <v>38</v>
      </c>
      <c r="J2399">
        <v>0</v>
      </c>
      <c r="K2399">
        <v>1024.112212</v>
      </c>
      <c r="L2399">
        <v>2.7871E-2</v>
      </c>
      <c r="M2399">
        <v>0</v>
      </c>
      <c r="N2399">
        <v>0</v>
      </c>
      <c r="O2399">
        <v>12.369417</v>
      </c>
      <c r="P2399">
        <v>1.1004999999999999E-2</v>
      </c>
    </row>
    <row r="2400" spans="1:16" x14ac:dyDescent="0.2">
      <c r="A2400" t="s">
        <v>13</v>
      </c>
      <c r="B2400">
        <v>630</v>
      </c>
      <c r="C2400">
        <v>638</v>
      </c>
      <c r="D2400" t="s">
        <v>745</v>
      </c>
      <c r="G2400">
        <v>8</v>
      </c>
      <c r="H2400">
        <v>1023.6237</v>
      </c>
      <c r="I2400" t="s">
        <v>38</v>
      </c>
      <c r="J2400">
        <v>0.05</v>
      </c>
      <c r="K2400">
        <v>1024.092048</v>
      </c>
      <c r="L2400">
        <v>3.8380999999999998E-2</v>
      </c>
      <c r="M2400">
        <v>-2.0164000000000001E-2</v>
      </c>
      <c r="N2400">
        <v>4.7433000000000003E-2</v>
      </c>
      <c r="O2400">
        <v>12.362532</v>
      </c>
      <c r="P2400">
        <v>1.1336000000000001E-2</v>
      </c>
    </row>
    <row r="2401" spans="1:16" x14ac:dyDescent="0.2">
      <c r="A2401" t="s">
        <v>13</v>
      </c>
      <c r="B2401">
        <v>630</v>
      </c>
      <c r="C2401">
        <v>638</v>
      </c>
      <c r="D2401" t="s">
        <v>745</v>
      </c>
      <c r="G2401">
        <v>8</v>
      </c>
      <c r="H2401">
        <v>1023.6237</v>
      </c>
      <c r="I2401" t="s">
        <v>38</v>
      </c>
      <c r="J2401">
        <v>0.5</v>
      </c>
      <c r="K2401">
        <v>1024.125661</v>
      </c>
      <c r="L2401">
        <v>4.5236999999999999E-2</v>
      </c>
      <c r="M2401">
        <v>1.3448999999999999E-2</v>
      </c>
      <c r="N2401">
        <v>5.3134000000000001E-2</v>
      </c>
      <c r="O2401">
        <v>12.366895</v>
      </c>
      <c r="P2401">
        <v>6.1619999999999999E-3</v>
      </c>
    </row>
    <row r="2402" spans="1:16" x14ac:dyDescent="0.2">
      <c r="A2402" t="s">
        <v>13</v>
      </c>
      <c r="B2402">
        <v>630</v>
      </c>
      <c r="C2402">
        <v>638</v>
      </c>
      <c r="D2402" t="s">
        <v>745</v>
      </c>
      <c r="G2402">
        <v>8</v>
      </c>
      <c r="H2402">
        <v>1023.6237</v>
      </c>
      <c r="I2402" t="s">
        <v>38</v>
      </c>
      <c r="J2402">
        <v>5</v>
      </c>
      <c r="K2402">
        <v>1024.1077540000001</v>
      </c>
      <c r="L2402">
        <v>6.0493999999999999E-2</v>
      </c>
      <c r="M2402">
        <v>-4.4580000000000002E-3</v>
      </c>
      <c r="N2402">
        <v>6.6605999999999999E-2</v>
      </c>
      <c r="O2402">
        <v>12.398751000000001</v>
      </c>
      <c r="P2402">
        <v>1.0872E-2</v>
      </c>
    </row>
    <row r="2403" spans="1:16" x14ac:dyDescent="0.2">
      <c r="A2403" t="s">
        <v>13</v>
      </c>
      <c r="B2403">
        <v>630</v>
      </c>
      <c r="C2403">
        <v>638</v>
      </c>
      <c r="D2403" t="s">
        <v>745</v>
      </c>
      <c r="G2403">
        <v>8</v>
      </c>
      <c r="H2403">
        <v>1023.6237</v>
      </c>
      <c r="I2403" t="s">
        <v>38</v>
      </c>
      <c r="J2403">
        <v>50.000003999999997</v>
      </c>
      <c r="K2403">
        <v>1024.1064180000001</v>
      </c>
      <c r="L2403">
        <v>1.8842999999999999E-2</v>
      </c>
      <c r="M2403">
        <v>-5.7939999999999997E-3</v>
      </c>
      <c r="N2403">
        <v>3.3642999999999999E-2</v>
      </c>
      <c r="O2403">
        <v>12.386490999999999</v>
      </c>
      <c r="P2403">
        <v>1.4711999999999999E-2</v>
      </c>
    </row>
    <row r="2404" spans="1:16" x14ac:dyDescent="0.2">
      <c r="A2404" t="s">
        <v>13</v>
      </c>
      <c r="B2404">
        <v>643</v>
      </c>
      <c r="C2404">
        <v>656</v>
      </c>
      <c r="D2404" t="s">
        <v>746</v>
      </c>
      <c r="G2404">
        <v>12</v>
      </c>
      <c r="H2404">
        <v>1674.8671999999999</v>
      </c>
      <c r="I2404" t="s">
        <v>189</v>
      </c>
      <c r="J2404">
        <v>0</v>
      </c>
      <c r="K2404">
        <v>1675.814813</v>
      </c>
      <c r="L2404">
        <v>8.5637000000000005E-2</v>
      </c>
      <c r="M2404">
        <v>0</v>
      </c>
      <c r="N2404">
        <v>0</v>
      </c>
      <c r="O2404">
        <v>12.780125</v>
      </c>
      <c r="P2404">
        <v>2.4046999999999999E-2</v>
      </c>
    </row>
    <row r="2405" spans="1:16" x14ac:dyDescent="0.2">
      <c r="A2405" t="s">
        <v>13</v>
      </c>
      <c r="B2405">
        <v>643</v>
      </c>
      <c r="C2405">
        <v>656</v>
      </c>
      <c r="D2405" t="s">
        <v>746</v>
      </c>
      <c r="G2405">
        <v>12</v>
      </c>
      <c r="H2405">
        <v>1674.8671999999999</v>
      </c>
      <c r="I2405" t="s">
        <v>189</v>
      </c>
      <c r="J2405">
        <v>0.05</v>
      </c>
      <c r="K2405">
        <v>1677.914548</v>
      </c>
      <c r="L2405">
        <v>0.110775</v>
      </c>
      <c r="M2405">
        <v>2.0997349999999999</v>
      </c>
      <c r="N2405">
        <v>0.140017</v>
      </c>
      <c r="O2405">
        <v>12.803063999999999</v>
      </c>
      <c r="P2405">
        <v>2.5758E-2</v>
      </c>
    </row>
    <row r="2406" spans="1:16" x14ac:dyDescent="0.2">
      <c r="A2406" t="s">
        <v>13</v>
      </c>
      <c r="B2406">
        <v>643</v>
      </c>
      <c r="C2406">
        <v>656</v>
      </c>
      <c r="D2406" t="s">
        <v>746</v>
      </c>
      <c r="G2406">
        <v>12</v>
      </c>
      <c r="H2406">
        <v>1674.8671999999999</v>
      </c>
      <c r="I2406" t="s">
        <v>189</v>
      </c>
      <c r="J2406">
        <v>0.5</v>
      </c>
      <c r="K2406">
        <v>1678.8817859999999</v>
      </c>
      <c r="L2406">
        <v>7.3771000000000003E-2</v>
      </c>
      <c r="M2406">
        <v>3.0669729999999999</v>
      </c>
      <c r="N2406">
        <v>0.11303000000000001</v>
      </c>
      <c r="O2406">
        <v>12.783509</v>
      </c>
      <c r="P2406">
        <v>1.3173000000000001E-2</v>
      </c>
    </row>
    <row r="2407" spans="1:16" x14ac:dyDescent="0.2">
      <c r="A2407" t="s">
        <v>13</v>
      </c>
      <c r="B2407">
        <v>643</v>
      </c>
      <c r="C2407">
        <v>656</v>
      </c>
      <c r="D2407" t="s">
        <v>746</v>
      </c>
      <c r="G2407">
        <v>12</v>
      </c>
      <c r="H2407">
        <v>1674.8671999999999</v>
      </c>
      <c r="I2407" t="s">
        <v>189</v>
      </c>
      <c r="J2407">
        <v>5</v>
      </c>
      <c r="K2407">
        <v>1680.676915</v>
      </c>
      <c r="L2407">
        <v>0.112362</v>
      </c>
      <c r="M2407">
        <v>4.8621020000000001</v>
      </c>
      <c r="N2407">
        <v>0.14127600000000001</v>
      </c>
      <c r="O2407">
        <v>12.855624000000001</v>
      </c>
      <c r="P2407">
        <v>1.5810000000000001E-2</v>
      </c>
    </row>
    <row r="2408" spans="1:16" x14ac:dyDescent="0.2">
      <c r="A2408" t="s">
        <v>13</v>
      </c>
      <c r="B2408">
        <v>643</v>
      </c>
      <c r="C2408">
        <v>656</v>
      </c>
      <c r="D2408" t="s">
        <v>746</v>
      </c>
      <c r="G2408">
        <v>12</v>
      </c>
      <c r="H2408">
        <v>1674.8671999999999</v>
      </c>
      <c r="I2408" t="s">
        <v>189</v>
      </c>
      <c r="J2408">
        <v>50.000003999999997</v>
      </c>
      <c r="K2408">
        <v>1681.9504019999999</v>
      </c>
      <c r="L2408">
        <v>7.9655000000000004E-2</v>
      </c>
      <c r="M2408">
        <v>6.1355890000000004</v>
      </c>
      <c r="N2408">
        <v>0.116955</v>
      </c>
      <c r="O2408">
        <v>12.769847</v>
      </c>
      <c r="P2408">
        <v>1.2836E-2</v>
      </c>
    </row>
    <row r="2409" spans="1:16" x14ac:dyDescent="0.2">
      <c r="A2409" t="s">
        <v>13</v>
      </c>
      <c r="B2409">
        <v>643</v>
      </c>
      <c r="C2409">
        <v>656</v>
      </c>
      <c r="D2409" t="s">
        <v>746</v>
      </c>
      <c r="G2409">
        <v>12</v>
      </c>
      <c r="H2409">
        <v>1674.8671999999999</v>
      </c>
      <c r="I2409" t="s">
        <v>38</v>
      </c>
      <c r="J2409">
        <v>0</v>
      </c>
      <c r="K2409">
        <v>1675.814813</v>
      </c>
      <c r="L2409">
        <v>8.5637000000000005E-2</v>
      </c>
      <c r="M2409">
        <v>0</v>
      </c>
      <c r="N2409">
        <v>0</v>
      </c>
      <c r="O2409">
        <v>12.780125</v>
      </c>
      <c r="P2409">
        <v>2.4046999999999999E-2</v>
      </c>
    </row>
    <row r="2410" spans="1:16" x14ac:dyDescent="0.2">
      <c r="A2410" t="s">
        <v>13</v>
      </c>
      <c r="B2410">
        <v>643</v>
      </c>
      <c r="C2410">
        <v>656</v>
      </c>
      <c r="D2410" t="s">
        <v>746</v>
      </c>
      <c r="G2410">
        <v>12</v>
      </c>
      <c r="H2410">
        <v>1674.8671999999999</v>
      </c>
      <c r="I2410" t="s">
        <v>38</v>
      </c>
      <c r="J2410">
        <v>0.05</v>
      </c>
      <c r="K2410">
        <v>1677.9172759999999</v>
      </c>
      <c r="L2410">
        <v>0.15462999999999999</v>
      </c>
      <c r="M2410">
        <v>2.1024630000000002</v>
      </c>
      <c r="N2410">
        <v>0.17676</v>
      </c>
      <c r="O2410">
        <v>12.780578999999999</v>
      </c>
      <c r="P2410">
        <v>1.5367E-2</v>
      </c>
    </row>
    <row r="2411" spans="1:16" x14ac:dyDescent="0.2">
      <c r="A2411" t="s">
        <v>13</v>
      </c>
      <c r="B2411">
        <v>643</v>
      </c>
      <c r="C2411">
        <v>656</v>
      </c>
      <c r="D2411" t="s">
        <v>746</v>
      </c>
      <c r="G2411">
        <v>12</v>
      </c>
      <c r="H2411">
        <v>1674.8671999999999</v>
      </c>
      <c r="I2411" t="s">
        <v>38</v>
      </c>
      <c r="J2411">
        <v>0.5</v>
      </c>
      <c r="K2411">
        <v>1678.7409279999999</v>
      </c>
      <c r="L2411">
        <v>7.0317000000000005E-2</v>
      </c>
      <c r="M2411">
        <v>2.9261149999999998</v>
      </c>
      <c r="N2411">
        <v>0.110807</v>
      </c>
      <c r="O2411">
        <v>12.756682</v>
      </c>
      <c r="P2411">
        <v>2.1534000000000001E-2</v>
      </c>
    </row>
    <row r="2412" spans="1:16" x14ac:dyDescent="0.2">
      <c r="A2412" t="s">
        <v>13</v>
      </c>
      <c r="B2412">
        <v>643</v>
      </c>
      <c r="C2412">
        <v>656</v>
      </c>
      <c r="D2412" t="s">
        <v>746</v>
      </c>
      <c r="G2412">
        <v>12</v>
      </c>
      <c r="H2412">
        <v>1674.8671999999999</v>
      </c>
      <c r="I2412" t="s">
        <v>38</v>
      </c>
      <c r="J2412">
        <v>5</v>
      </c>
      <c r="K2412">
        <v>1680.7438460000001</v>
      </c>
      <c r="L2412">
        <v>9.6883999999999998E-2</v>
      </c>
      <c r="M2412">
        <v>4.9290330000000004</v>
      </c>
      <c r="N2412">
        <v>0.129306</v>
      </c>
      <c r="O2412">
        <v>12.799381</v>
      </c>
      <c r="P2412">
        <v>1.8553E-2</v>
      </c>
    </row>
    <row r="2413" spans="1:16" x14ac:dyDescent="0.2">
      <c r="A2413" t="s">
        <v>13</v>
      </c>
      <c r="B2413">
        <v>643</v>
      </c>
      <c r="C2413">
        <v>656</v>
      </c>
      <c r="D2413" t="s">
        <v>746</v>
      </c>
      <c r="G2413">
        <v>12</v>
      </c>
      <c r="H2413">
        <v>1674.8671999999999</v>
      </c>
      <c r="I2413" t="s">
        <v>38</v>
      </c>
      <c r="J2413">
        <v>50.000003999999997</v>
      </c>
      <c r="K2413">
        <v>1681.8907119999999</v>
      </c>
      <c r="L2413">
        <v>0.100314</v>
      </c>
      <c r="M2413">
        <v>6.0758989999999997</v>
      </c>
      <c r="N2413">
        <v>0.13189600000000001</v>
      </c>
      <c r="O2413">
        <v>12.763373</v>
      </c>
      <c r="P2413">
        <v>3.2911999999999997E-2</v>
      </c>
    </row>
    <row r="2414" spans="1:16" x14ac:dyDescent="0.2">
      <c r="A2414" t="s">
        <v>13</v>
      </c>
      <c r="B2414">
        <v>646</v>
      </c>
      <c r="C2414">
        <v>656</v>
      </c>
      <c r="D2414" t="s">
        <v>747</v>
      </c>
      <c r="G2414">
        <v>9</v>
      </c>
      <c r="H2414">
        <v>1330.7154</v>
      </c>
      <c r="I2414" t="s">
        <v>189</v>
      </c>
      <c r="J2414">
        <v>0</v>
      </c>
      <c r="K2414">
        <v>1331.4665950000001</v>
      </c>
      <c r="L2414">
        <v>4.0314999999999997E-2</v>
      </c>
      <c r="M2414">
        <v>0</v>
      </c>
      <c r="N2414">
        <v>0</v>
      </c>
      <c r="O2414">
        <v>11.215023</v>
      </c>
      <c r="P2414">
        <v>1.5155999999999999E-2</v>
      </c>
    </row>
    <row r="2415" spans="1:16" x14ac:dyDescent="0.2">
      <c r="A2415" t="s">
        <v>13</v>
      </c>
      <c r="B2415">
        <v>646</v>
      </c>
      <c r="C2415">
        <v>656</v>
      </c>
      <c r="D2415" t="s">
        <v>747</v>
      </c>
      <c r="G2415">
        <v>9</v>
      </c>
      <c r="H2415">
        <v>1330.7154</v>
      </c>
      <c r="I2415" t="s">
        <v>189</v>
      </c>
      <c r="J2415">
        <v>0.05</v>
      </c>
      <c r="K2415">
        <v>1333.039329</v>
      </c>
      <c r="L2415">
        <v>3.0327E-2</v>
      </c>
      <c r="M2415">
        <v>1.5727340000000001</v>
      </c>
      <c r="N2415">
        <v>5.0449000000000001E-2</v>
      </c>
      <c r="O2415">
        <v>11.224095999999999</v>
      </c>
      <c r="P2415">
        <v>2.3156E-2</v>
      </c>
    </row>
    <row r="2416" spans="1:16" x14ac:dyDescent="0.2">
      <c r="A2416" t="s">
        <v>13</v>
      </c>
      <c r="B2416">
        <v>646</v>
      </c>
      <c r="C2416">
        <v>656</v>
      </c>
      <c r="D2416" t="s">
        <v>747</v>
      </c>
      <c r="G2416">
        <v>9</v>
      </c>
      <c r="H2416">
        <v>1330.7154</v>
      </c>
      <c r="I2416" t="s">
        <v>189</v>
      </c>
      <c r="J2416">
        <v>0.5</v>
      </c>
      <c r="K2416">
        <v>1333.6688730000001</v>
      </c>
      <c r="L2416">
        <v>8.4289000000000003E-2</v>
      </c>
      <c r="M2416">
        <v>2.2022780000000002</v>
      </c>
      <c r="N2416">
        <v>9.3434000000000003E-2</v>
      </c>
      <c r="O2416">
        <v>11.207782</v>
      </c>
      <c r="P2416">
        <v>9.2940000000000002E-3</v>
      </c>
    </row>
    <row r="2417" spans="1:16" x14ac:dyDescent="0.2">
      <c r="A2417" t="s">
        <v>13</v>
      </c>
      <c r="B2417">
        <v>646</v>
      </c>
      <c r="C2417">
        <v>656</v>
      </c>
      <c r="D2417" t="s">
        <v>747</v>
      </c>
      <c r="G2417">
        <v>9</v>
      </c>
      <c r="H2417">
        <v>1330.7154</v>
      </c>
      <c r="I2417" t="s">
        <v>189</v>
      </c>
      <c r="J2417">
        <v>5</v>
      </c>
      <c r="K2417">
        <v>1335.037677</v>
      </c>
      <c r="L2417">
        <v>8.7983000000000006E-2</v>
      </c>
      <c r="M2417">
        <v>3.5710820000000001</v>
      </c>
      <c r="N2417">
        <v>9.6780000000000005E-2</v>
      </c>
      <c r="O2417">
        <v>11.245423000000001</v>
      </c>
      <c r="P2417">
        <v>1.0043E-2</v>
      </c>
    </row>
    <row r="2418" spans="1:16" x14ac:dyDescent="0.2">
      <c r="A2418" t="s">
        <v>13</v>
      </c>
      <c r="B2418">
        <v>646</v>
      </c>
      <c r="C2418">
        <v>656</v>
      </c>
      <c r="D2418" t="s">
        <v>747</v>
      </c>
      <c r="G2418">
        <v>9</v>
      </c>
      <c r="H2418">
        <v>1330.7154</v>
      </c>
      <c r="I2418" t="s">
        <v>189</v>
      </c>
      <c r="J2418">
        <v>50.000003999999997</v>
      </c>
      <c r="K2418">
        <v>1335.524226</v>
      </c>
      <c r="L2418">
        <v>0.118723</v>
      </c>
      <c r="M2418">
        <v>4.0576319999999999</v>
      </c>
      <c r="N2418">
        <v>0.12538099999999999</v>
      </c>
      <c r="O2418">
        <v>11.178508000000001</v>
      </c>
      <c r="P2418">
        <v>1.3844E-2</v>
      </c>
    </row>
    <row r="2419" spans="1:16" x14ac:dyDescent="0.2">
      <c r="A2419" t="s">
        <v>13</v>
      </c>
      <c r="B2419">
        <v>646</v>
      </c>
      <c r="C2419">
        <v>656</v>
      </c>
      <c r="D2419" t="s">
        <v>747</v>
      </c>
      <c r="G2419">
        <v>9</v>
      </c>
      <c r="H2419">
        <v>1330.7154</v>
      </c>
      <c r="I2419" t="s">
        <v>38</v>
      </c>
      <c r="J2419">
        <v>0</v>
      </c>
      <c r="K2419">
        <v>1331.4665950000001</v>
      </c>
      <c r="L2419">
        <v>4.0314999999999997E-2</v>
      </c>
      <c r="M2419">
        <v>0</v>
      </c>
      <c r="N2419">
        <v>0</v>
      </c>
      <c r="O2419">
        <v>11.215023</v>
      </c>
      <c r="P2419">
        <v>1.5155999999999999E-2</v>
      </c>
    </row>
    <row r="2420" spans="1:16" x14ac:dyDescent="0.2">
      <c r="A2420" t="s">
        <v>13</v>
      </c>
      <c r="B2420">
        <v>646</v>
      </c>
      <c r="C2420">
        <v>656</v>
      </c>
      <c r="D2420" t="s">
        <v>747</v>
      </c>
      <c r="G2420">
        <v>9</v>
      </c>
      <c r="H2420">
        <v>1330.7154</v>
      </c>
      <c r="I2420" t="s">
        <v>38</v>
      </c>
      <c r="J2420">
        <v>0.05</v>
      </c>
      <c r="K2420">
        <v>1333.043259</v>
      </c>
      <c r="L2420">
        <v>0.11167299999999999</v>
      </c>
      <c r="M2420">
        <v>1.5766640000000001</v>
      </c>
      <c r="N2420">
        <v>0.118727</v>
      </c>
      <c r="O2420">
        <v>11.208102</v>
      </c>
      <c r="P2420">
        <v>1.3136999999999999E-2</v>
      </c>
    </row>
    <row r="2421" spans="1:16" x14ac:dyDescent="0.2">
      <c r="A2421" t="s">
        <v>13</v>
      </c>
      <c r="B2421">
        <v>646</v>
      </c>
      <c r="C2421">
        <v>656</v>
      </c>
      <c r="D2421" t="s">
        <v>747</v>
      </c>
      <c r="G2421">
        <v>9</v>
      </c>
      <c r="H2421">
        <v>1330.7154</v>
      </c>
      <c r="I2421" t="s">
        <v>38</v>
      </c>
      <c r="J2421">
        <v>0.5</v>
      </c>
      <c r="K2421">
        <v>1333.5612490000001</v>
      </c>
      <c r="L2421">
        <v>9.8598000000000005E-2</v>
      </c>
      <c r="M2421">
        <v>2.0946539999999998</v>
      </c>
      <c r="N2421">
        <v>0.106521</v>
      </c>
      <c r="O2421">
        <v>11.194276</v>
      </c>
      <c r="P2421">
        <v>2.1366E-2</v>
      </c>
    </row>
    <row r="2422" spans="1:16" x14ac:dyDescent="0.2">
      <c r="A2422" t="s">
        <v>13</v>
      </c>
      <c r="B2422">
        <v>646</v>
      </c>
      <c r="C2422">
        <v>656</v>
      </c>
      <c r="D2422" t="s">
        <v>747</v>
      </c>
      <c r="G2422">
        <v>9</v>
      </c>
      <c r="H2422">
        <v>1330.7154</v>
      </c>
      <c r="I2422" t="s">
        <v>38</v>
      </c>
      <c r="J2422">
        <v>5</v>
      </c>
      <c r="K2422">
        <v>1334.959433</v>
      </c>
      <c r="L2422">
        <v>6.2148000000000002E-2</v>
      </c>
      <c r="M2422">
        <v>3.4928379999999999</v>
      </c>
      <c r="N2422">
        <v>7.4079000000000006E-2</v>
      </c>
      <c r="O2422">
        <v>11.213238</v>
      </c>
      <c r="P2422">
        <v>1.0599000000000001E-2</v>
      </c>
    </row>
    <row r="2423" spans="1:16" x14ac:dyDescent="0.2">
      <c r="A2423" t="s">
        <v>13</v>
      </c>
      <c r="B2423">
        <v>646</v>
      </c>
      <c r="C2423">
        <v>656</v>
      </c>
      <c r="D2423" t="s">
        <v>747</v>
      </c>
      <c r="G2423">
        <v>9</v>
      </c>
      <c r="H2423">
        <v>1330.7154</v>
      </c>
      <c r="I2423" t="s">
        <v>38</v>
      </c>
      <c r="J2423">
        <v>50.000003999999997</v>
      </c>
      <c r="K2423">
        <v>1335.5825809999999</v>
      </c>
      <c r="L2423">
        <v>0.115013</v>
      </c>
      <c r="M2423">
        <v>4.1159860000000004</v>
      </c>
      <c r="N2423">
        <v>0.121874</v>
      </c>
      <c r="O2423">
        <v>11.204741</v>
      </c>
      <c r="P2423">
        <v>1.6390999999999999E-2</v>
      </c>
    </row>
    <row r="2424" spans="1:16" x14ac:dyDescent="0.2">
      <c r="A2424" t="s">
        <v>13</v>
      </c>
      <c r="B2424">
        <v>648</v>
      </c>
      <c r="C2424">
        <v>655</v>
      </c>
      <c r="D2424" t="s">
        <v>748</v>
      </c>
      <c r="G2424">
        <v>6</v>
      </c>
      <c r="H2424">
        <v>1013.5415</v>
      </c>
      <c r="I2424" t="s">
        <v>189</v>
      </c>
      <c r="J2424">
        <v>0</v>
      </c>
      <c r="K2424">
        <v>1014.042676</v>
      </c>
      <c r="L2424">
        <v>6.9302000000000002E-2</v>
      </c>
      <c r="M2424">
        <v>0</v>
      </c>
      <c r="N2424">
        <v>0</v>
      </c>
      <c r="O2424">
        <v>5.6639309999999998</v>
      </c>
      <c r="P2424">
        <v>9.7769999999999992E-3</v>
      </c>
    </row>
    <row r="2425" spans="1:16" x14ac:dyDescent="0.2">
      <c r="A2425" t="s">
        <v>13</v>
      </c>
      <c r="B2425">
        <v>648</v>
      </c>
      <c r="C2425">
        <v>655</v>
      </c>
      <c r="D2425" t="s">
        <v>748</v>
      </c>
      <c r="G2425">
        <v>6</v>
      </c>
      <c r="H2425">
        <v>1013.5415</v>
      </c>
      <c r="I2425" t="s">
        <v>189</v>
      </c>
      <c r="J2425">
        <v>0.05</v>
      </c>
      <c r="K2425">
        <v>1014.992506</v>
      </c>
      <c r="L2425">
        <v>3.2336999999999998E-2</v>
      </c>
      <c r="M2425">
        <v>0.94982999999999995</v>
      </c>
      <c r="N2425">
        <v>7.6475000000000001E-2</v>
      </c>
      <c r="O2425">
        <v>5.6694060000000004</v>
      </c>
      <c r="P2425">
        <v>3.9249999999999997E-3</v>
      </c>
    </row>
    <row r="2426" spans="1:16" x14ac:dyDescent="0.2">
      <c r="A2426" t="s">
        <v>13</v>
      </c>
      <c r="B2426">
        <v>648</v>
      </c>
      <c r="C2426">
        <v>655</v>
      </c>
      <c r="D2426" t="s">
        <v>748</v>
      </c>
      <c r="G2426">
        <v>6</v>
      </c>
      <c r="H2426">
        <v>1013.5415</v>
      </c>
      <c r="I2426" t="s">
        <v>189</v>
      </c>
      <c r="J2426">
        <v>0.5</v>
      </c>
      <c r="K2426">
        <v>1015.4701229999999</v>
      </c>
      <c r="L2426">
        <v>5.1330000000000004E-3</v>
      </c>
      <c r="M2426">
        <v>1.4274469999999999</v>
      </c>
      <c r="N2426">
        <v>6.9491999999999998E-2</v>
      </c>
      <c r="O2426">
        <v>5.6505479999999997</v>
      </c>
      <c r="P2426">
        <v>1.786E-3</v>
      </c>
    </row>
    <row r="2427" spans="1:16" x14ac:dyDescent="0.2">
      <c r="A2427" t="s">
        <v>13</v>
      </c>
      <c r="B2427">
        <v>648</v>
      </c>
      <c r="C2427">
        <v>655</v>
      </c>
      <c r="D2427" t="s">
        <v>748</v>
      </c>
      <c r="G2427">
        <v>6</v>
      </c>
      <c r="H2427">
        <v>1013.5415</v>
      </c>
      <c r="I2427" t="s">
        <v>189</v>
      </c>
      <c r="J2427">
        <v>5</v>
      </c>
      <c r="K2427">
        <v>1016.42294</v>
      </c>
      <c r="L2427">
        <v>1.2527999999999999E-2</v>
      </c>
      <c r="M2427">
        <v>2.3802629999999998</v>
      </c>
      <c r="N2427">
        <v>7.0426000000000002E-2</v>
      </c>
      <c r="O2427">
        <v>5.6666600000000003</v>
      </c>
      <c r="P2427">
        <v>9.5549999999999993E-3</v>
      </c>
    </row>
    <row r="2428" spans="1:16" x14ac:dyDescent="0.2">
      <c r="A2428" t="s">
        <v>13</v>
      </c>
      <c r="B2428">
        <v>648</v>
      </c>
      <c r="C2428">
        <v>655</v>
      </c>
      <c r="D2428" t="s">
        <v>748</v>
      </c>
      <c r="G2428">
        <v>6</v>
      </c>
      <c r="H2428">
        <v>1013.5415</v>
      </c>
      <c r="I2428" t="s">
        <v>189</v>
      </c>
      <c r="J2428">
        <v>50.000003999999997</v>
      </c>
      <c r="K2428">
        <v>1016.597055</v>
      </c>
      <c r="L2428">
        <v>4.0981999999999998E-2</v>
      </c>
      <c r="M2428">
        <v>2.554379</v>
      </c>
      <c r="N2428">
        <v>8.0513000000000001E-2</v>
      </c>
      <c r="O2428">
        <v>5.6329950000000002</v>
      </c>
      <c r="P2428">
        <v>5.9709999999999997E-3</v>
      </c>
    </row>
    <row r="2429" spans="1:16" x14ac:dyDescent="0.2">
      <c r="A2429" t="s">
        <v>13</v>
      </c>
      <c r="B2429">
        <v>648</v>
      </c>
      <c r="C2429">
        <v>655</v>
      </c>
      <c r="D2429" t="s">
        <v>748</v>
      </c>
      <c r="G2429">
        <v>6</v>
      </c>
      <c r="H2429">
        <v>1013.5415</v>
      </c>
      <c r="I2429" t="s">
        <v>38</v>
      </c>
      <c r="J2429">
        <v>0</v>
      </c>
      <c r="K2429">
        <v>1014.042676</v>
      </c>
      <c r="L2429">
        <v>6.9302000000000002E-2</v>
      </c>
      <c r="M2429">
        <v>0</v>
      </c>
      <c r="N2429">
        <v>0</v>
      </c>
      <c r="O2429">
        <v>5.6639309999999998</v>
      </c>
      <c r="P2429">
        <v>9.7769999999999992E-3</v>
      </c>
    </row>
    <row r="2430" spans="1:16" x14ac:dyDescent="0.2">
      <c r="A2430" t="s">
        <v>13</v>
      </c>
      <c r="B2430">
        <v>648</v>
      </c>
      <c r="C2430">
        <v>655</v>
      </c>
      <c r="D2430" t="s">
        <v>748</v>
      </c>
      <c r="G2430">
        <v>6</v>
      </c>
      <c r="H2430">
        <v>1013.5415</v>
      </c>
      <c r="I2430" t="s">
        <v>38</v>
      </c>
      <c r="J2430">
        <v>0.05</v>
      </c>
      <c r="K2430">
        <v>1014.960436</v>
      </c>
      <c r="L2430">
        <v>4.8744000000000003E-2</v>
      </c>
      <c r="M2430">
        <v>0.91775899999999999</v>
      </c>
      <c r="N2430">
        <v>8.4727999999999998E-2</v>
      </c>
      <c r="O2430">
        <v>5.6580190000000004</v>
      </c>
      <c r="P2430">
        <v>5.5170000000000002E-3</v>
      </c>
    </row>
    <row r="2431" spans="1:16" x14ac:dyDescent="0.2">
      <c r="A2431" t="s">
        <v>13</v>
      </c>
      <c r="B2431">
        <v>648</v>
      </c>
      <c r="C2431">
        <v>655</v>
      </c>
      <c r="D2431" t="s">
        <v>748</v>
      </c>
      <c r="G2431">
        <v>6</v>
      </c>
      <c r="H2431">
        <v>1013.5415</v>
      </c>
      <c r="I2431" t="s">
        <v>38</v>
      </c>
      <c r="J2431">
        <v>0.5</v>
      </c>
      <c r="K2431">
        <v>1015.413676</v>
      </c>
      <c r="L2431">
        <v>3.7485999999999998E-2</v>
      </c>
      <c r="M2431">
        <v>1.371</v>
      </c>
      <c r="N2431">
        <v>7.8791E-2</v>
      </c>
      <c r="O2431">
        <v>5.6436000000000002</v>
      </c>
      <c r="P2431">
        <v>4.9829999999999996E-3</v>
      </c>
    </row>
    <row r="2432" spans="1:16" x14ac:dyDescent="0.2">
      <c r="A2432" t="s">
        <v>13</v>
      </c>
      <c r="B2432">
        <v>648</v>
      </c>
      <c r="C2432">
        <v>655</v>
      </c>
      <c r="D2432" t="s">
        <v>748</v>
      </c>
      <c r="G2432">
        <v>6</v>
      </c>
      <c r="H2432">
        <v>1013.5415</v>
      </c>
      <c r="I2432" t="s">
        <v>38</v>
      </c>
      <c r="J2432">
        <v>5</v>
      </c>
      <c r="K2432">
        <v>1016.395537</v>
      </c>
      <c r="L2432">
        <v>5.5476999999999999E-2</v>
      </c>
      <c r="M2432">
        <v>2.3528609999999999</v>
      </c>
      <c r="N2432">
        <v>8.8772000000000004E-2</v>
      </c>
      <c r="O2432">
        <v>5.6415930000000003</v>
      </c>
      <c r="P2432">
        <v>8.0630000000000007E-3</v>
      </c>
    </row>
    <row r="2433" spans="1:16" x14ac:dyDescent="0.2">
      <c r="A2433" t="s">
        <v>13</v>
      </c>
      <c r="B2433">
        <v>648</v>
      </c>
      <c r="C2433">
        <v>655</v>
      </c>
      <c r="D2433" t="s">
        <v>748</v>
      </c>
      <c r="G2433">
        <v>6</v>
      </c>
      <c r="H2433">
        <v>1013.5415</v>
      </c>
      <c r="I2433" t="s">
        <v>38</v>
      </c>
      <c r="J2433">
        <v>50.000003999999997</v>
      </c>
      <c r="K2433">
        <v>1016.4986699999999</v>
      </c>
      <c r="L2433">
        <v>2.9382999999999999E-2</v>
      </c>
      <c r="M2433">
        <v>2.455994</v>
      </c>
      <c r="N2433">
        <v>7.5273999999999994E-2</v>
      </c>
      <c r="O2433">
        <v>5.6518560000000004</v>
      </c>
      <c r="P2433">
        <v>6.9870000000000002E-3</v>
      </c>
    </row>
    <row r="2434" spans="1:16" x14ac:dyDescent="0.2">
      <c r="A2434" t="s">
        <v>13</v>
      </c>
      <c r="B2434">
        <v>656</v>
      </c>
      <c r="C2434">
        <v>669</v>
      </c>
      <c r="D2434" t="s">
        <v>749</v>
      </c>
      <c r="G2434">
        <v>11</v>
      </c>
      <c r="H2434">
        <v>1544.7565999999999</v>
      </c>
      <c r="I2434" t="s">
        <v>189</v>
      </c>
      <c r="J2434">
        <v>0</v>
      </c>
      <c r="K2434">
        <v>1545.6755969999999</v>
      </c>
      <c r="L2434">
        <v>4.6956999999999999E-2</v>
      </c>
      <c r="M2434">
        <v>0</v>
      </c>
      <c r="N2434">
        <v>0</v>
      </c>
      <c r="O2434">
        <v>15.212816999999999</v>
      </c>
      <c r="P2434">
        <v>9.724E-3</v>
      </c>
    </row>
    <row r="2435" spans="1:16" x14ac:dyDescent="0.2">
      <c r="A2435" t="s">
        <v>13</v>
      </c>
      <c r="B2435">
        <v>656</v>
      </c>
      <c r="C2435">
        <v>669</v>
      </c>
      <c r="D2435" t="s">
        <v>749</v>
      </c>
      <c r="G2435">
        <v>11</v>
      </c>
      <c r="H2435">
        <v>1544.7565999999999</v>
      </c>
      <c r="I2435" t="s">
        <v>189</v>
      </c>
      <c r="J2435">
        <v>0.05</v>
      </c>
      <c r="K2435">
        <v>1545.935954</v>
      </c>
      <c r="L2435">
        <v>3.6829000000000001E-2</v>
      </c>
      <c r="M2435">
        <v>0.26035700000000001</v>
      </c>
      <c r="N2435">
        <v>5.9677000000000001E-2</v>
      </c>
      <c r="O2435">
        <v>15.255048</v>
      </c>
      <c r="P2435">
        <v>2.0468E-2</v>
      </c>
    </row>
    <row r="2436" spans="1:16" x14ac:dyDescent="0.2">
      <c r="A2436" t="s">
        <v>13</v>
      </c>
      <c r="B2436">
        <v>656</v>
      </c>
      <c r="C2436">
        <v>669</v>
      </c>
      <c r="D2436" t="s">
        <v>749</v>
      </c>
      <c r="G2436">
        <v>11</v>
      </c>
      <c r="H2436">
        <v>1544.7565999999999</v>
      </c>
      <c r="I2436" t="s">
        <v>189</v>
      </c>
      <c r="J2436">
        <v>0.5</v>
      </c>
      <c r="K2436">
        <v>1546.210529</v>
      </c>
      <c r="L2436">
        <v>3.9765000000000002E-2</v>
      </c>
      <c r="M2436">
        <v>0.53493199999999996</v>
      </c>
      <c r="N2436">
        <v>6.1532000000000003E-2</v>
      </c>
      <c r="O2436">
        <v>15.239065</v>
      </c>
      <c r="P2436">
        <v>1.1462999999999999E-2</v>
      </c>
    </row>
    <row r="2437" spans="1:16" x14ac:dyDescent="0.2">
      <c r="A2437" t="s">
        <v>13</v>
      </c>
      <c r="B2437">
        <v>656</v>
      </c>
      <c r="C2437">
        <v>669</v>
      </c>
      <c r="D2437" t="s">
        <v>749</v>
      </c>
      <c r="G2437">
        <v>11</v>
      </c>
      <c r="H2437">
        <v>1544.7565999999999</v>
      </c>
      <c r="I2437" t="s">
        <v>189</v>
      </c>
      <c r="J2437">
        <v>5</v>
      </c>
      <c r="K2437">
        <v>1546.5110609999999</v>
      </c>
      <c r="L2437">
        <v>3.1866999999999999E-2</v>
      </c>
      <c r="M2437">
        <v>0.83546399999999998</v>
      </c>
      <c r="N2437">
        <v>5.6749000000000001E-2</v>
      </c>
      <c r="O2437">
        <v>15.295700999999999</v>
      </c>
      <c r="P2437">
        <v>2.4145E-2</v>
      </c>
    </row>
    <row r="2438" spans="1:16" x14ac:dyDescent="0.2">
      <c r="A2438" t="s">
        <v>13</v>
      </c>
      <c r="B2438">
        <v>656</v>
      </c>
      <c r="C2438">
        <v>669</v>
      </c>
      <c r="D2438" t="s">
        <v>749</v>
      </c>
      <c r="G2438">
        <v>11</v>
      </c>
      <c r="H2438">
        <v>1544.7565999999999</v>
      </c>
      <c r="I2438" t="s">
        <v>189</v>
      </c>
      <c r="J2438">
        <v>50.000003999999997</v>
      </c>
      <c r="K2438">
        <v>1546.587002</v>
      </c>
      <c r="L2438">
        <v>4.2521999999999997E-2</v>
      </c>
      <c r="M2438">
        <v>0.91140399999999999</v>
      </c>
      <c r="N2438">
        <v>6.3349000000000003E-2</v>
      </c>
      <c r="O2438">
        <v>15.247413</v>
      </c>
      <c r="P2438">
        <v>1.4629E-2</v>
      </c>
    </row>
    <row r="2439" spans="1:16" x14ac:dyDescent="0.2">
      <c r="A2439" t="s">
        <v>13</v>
      </c>
      <c r="B2439">
        <v>656</v>
      </c>
      <c r="C2439">
        <v>669</v>
      </c>
      <c r="D2439" t="s">
        <v>749</v>
      </c>
      <c r="G2439">
        <v>11</v>
      </c>
      <c r="H2439">
        <v>1544.7565999999999</v>
      </c>
      <c r="I2439" t="s">
        <v>38</v>
      </c>
      <c r="J2439">
        <v>0</v>
      </c>
      <c r="K2439">
        <v>1545.6755969999999</v>
      </c>
      <c r="L2439">
        <v>4.6956999999999999E-2</v>
      </c>
      <c r="M2439">
        <v>0</v>
      </c>
      <c r="N2439">
        <v>0</v>
      </c>
      <c r="O2439">
        <v>15.212816999999999</v>
      </c>
      <c r="P2439">
        <v>9.724E-3</v>
      </c>
    </row>
    <row r="2440" spans="1:16" x14ac:dyDescent="0.2">
      <c r="A2440" t="s">
        <v>13</v>
      </c>
      <c r="B2440">
        <v>656</v>
      </c>
      <c r="C2440">
        <v>669</v>
      </c>
      <c r="D2440" t="s">
        <v>749</v>
      </c>
      <c r="G2440">
        <v>11</v>
      </c>
      <c r="H2440">
        <v>1544.7565999999999</v>
      </c>
      <c r="I2440" t="s">
        <v>38</v>
      </c>
      <c r="J2440">
        <v>0.05</v>
      </c>
      <c r="K2440">
        <v>1545.8355039999999</v>
      </c>
      <c r="L2440">
        <v>3.3903999999999997E-2</v>
      </c>
      <c r="M2440">
        <v>0.15990699999999999</v>
      </c>
      <c r="N2440">
        <v>5.7917999999999997E-2</v>
      </c>
      <c r="O2440">
        <v>15.236216000000001</v>
      </c>
      <c r="P2440">
        <v>1.2538000000000001E-2</v>
      </c>
    </row>
    <row r="2441" spans="1:16" x14ac:dyDescent="0.2">
      <c r="A2441" t="s">
        <v>13</v>
      </c>
      <c r="B2441">
        <v>656</v>
      </c>
      <c r="C2441">
        <v>669</v>
      </c>
      <c r="D2441" t="s">
        <v>749</v>
      </c>
      <c r="G2441">
        <v>11</v>
      </c>
      <c r="H2441">
        <v>1544.7565999999999</v>
      </c>
      <c r="I2441" t="s">
        <v>38</v>
      </c>
      <c r="J2441">
        <v>0.5</v>
      </c>
      <c r="K2441">
        <v>1546.153693</v>
      </c>
      <c r="L2441">
        <v>5.1312000000000003E-2</v>
      </c>
      <c r="M2441">
        <v>0.47809600000000002</v>
      </c>
      <c r="N2441">
        <v>6.9555000000000006E-2</v>
      </c>
      <c r="O2441">
        <v>15.224774999999999</v>
      </c>
      <c r="P2441">
        <v>4.2760000000000003E-3</v>
      </c>
    </row>
    <row r="2442" spans="1:16" x14ac:dyDescent="0.2">
      <c r="A2442" t="s">
        <v>13</v>
      </c>
      <c r="B2442">
        <v>656</v>
      </c>
      <c r="C2442">
        <v>669</v>
      </c>
      <c r="D2442" t="s">
        <v>749</v>
      </c>
      <c r="G2442">
        <v>11</v>
      </c>
      <c r="H2442">
        <v>1544.7565999999999</v>
      </c>
      <c r="I2442" t="s">
        <v>38</v>
      </c>
      <c r="J2442">
        <v>5</v>
      </c>
      <c r="K2442">
        <v>1546.608786</v>
      </c>
      <c r="L2442">
        <v>7.6772000000000007E-2</v>
      </c>
      <c r="M2442">
        <v>0.93318900000000005</v>
      </c>
      <c r="N2442">
        <v>8.9994000000000005E-2</v>
      </c>
      <c r="O2442">
        <v>15.276450000000001</v>
      </c>
      <c r="P2442">
        <v>1.1325E-2</v>
      </c>
    </row>
    <row r="2443" spans="1:16" x14ac:dyDescent="0.2">
      <c r="A2443" t="s">
        <v>13</v>
      </c>
      <c r="B2443">
        <v>656</v>
      </c>
      <c r="C2443">
        <v>669</v>
      </c>
      <c r="D2443" t="s">
        <v>749</v>
      </c>
      <c r="G2443">
        <v>11</v>
      </c>
      <c r="H2443">
        <v>1544.7565999999999</v>
      </c>
      <c r="I2443" t="s">
        <v>38</v>
      </c>
      <c r="J2443">
        <v>50.000003999999997</v>
      </c>
      <c r="K2443">
        <v>1546.595638</v>
      </c>
      <c r="L2443">
        <v>3.1933999999999997E-2</v>
      </c>
      <c r="M2443">
        <v>0.920041</v>
      </c>
      <c r="N2443">
        <v>5.6786999999999997E-2</v>
      </c>
      <c r="O2443">
        <v>15.256885</v>
      </c>
      <c r="P2443">
        <v>2.5583999999999999E-2</v>
      </c>
    </row>
    <row r="2444" spans="1:16" x14ac:dyDescent="0.2">
      <c r="A2444" t="s">
        <v>13</v>
      </c>
      <c r="B2444">
        <v>657</v>
      </c>
      <c r="C2444">
        <v>669</v>
      </c>
      <c r="D2444" t="s">
        <v>750</v>
      </c>
      <c r="G2444">
        <v>10</v>
      </c>
      <c r="H2444">
        <v>1397.6882000000001</v>
      </c>
      <c r="I2444" t="s">
        <v>189</v>
      </c>
      <c r="J2444">
        <v>0</v>
      </c>
      <c r="K2444">
        <v>1398.4569650000001</v>
      </c>
      <c r="L2444">
        <v>3.0332000000000001E-2</v>
      </c>
      <c r="M2444">
        <v>0</v>
      </c>
      <c r="N2444">
        <v>0</v>
      </c>
      <c r="O2444">
        <v>14.054050999999999</v>
      </c>
      <c r="P2444">
        <v>2.2780000000000001E-3</v>
      </c>
    </row>
    <row r="2445" spans="1:16" x14ac:dyDescent="0.2">
      <c r="A2445" t="s">
        <v>13</v>
      </c>
      <c r="B2445">
        <v>657</v>
      </c>
      <c r="C2445">
        <v>669</v>
      </c>
      <c r="D2445" t="s">
        <v>750</v>
      </c>
      <c r="G2445">
        <v>10</v>
      </c>
      <c r="H2445">
        <v>1397.6882000000001</v>
      </c>
      <c r="I2445" t="s">
        <v>189</v>
      </c>
      <c r="J2445">
        <v>0.05</v>
      </c>
      <c r="K2445">
        <v>1398.6582559999999</v>
      </c>
      <c r="L2445">
        <v>3.9176999999999997E-2</v>
      </c>
      <c r="M2445">
        <v>0.201291</v>
      </c>
      <c r="N2445">
        <v>4.9546E-2</v>
      </c>
      <c r="O2445">
        <v>14.096952999999999</v>
      </c>
      <c r="P2445">
        <v>1.6709999999999999E-2</v>
      </c>
    </row>
    <row r="2446" spans="1:16" x14ac:dyDescent="0.2">
      <c r="A2446" t="s">
        <v>13</v>
      </c>
      <c r="B2446">
        <v>657</v>
      </c>
      <c r="C2446">
        <v>669</v>
      </c>
      <c r="D2446" t="s">
        <v>750</v>
      </c>
      <c r="G2446">
        <v>10</v>
      </c>
      <c r="H2446">
        <v>1397.6882000000001</v>
      </c>
      <c r="I2446" t="s">
        <v>189</v>
      </c>
      <c r="J2446">
        <v>0.5</v>
      </c>
      <c r="K2446">
        <v>1399.022559</v>
      </c>
      <c r="L2446">
        <v>3.8559999999999997E-2</v>
      </c>
      <c r="M2446">
        <v>0.56559400000000004</v>
      </c>
      <c r="N2446">
        <v>4.9059999999999999E-2</v>
      </c>
      <c r="O2446">
        <v>14.078588</v>
      </c>
      <c r="P2446">
        <v>1.6847999999999998E-2</v>
      </c>
    </row>
    <row r="2447" spans="1:16" x14ac:dyDescent="0.2">
      <c r="A2447" t="s">
        <v>13</v>
      </c>
      <c r="B2447">
        <v>657</v>
      </c>
      <c r="C2447">
        <v>669</v>
      </c>
      <c r="D2447" t="s">
        <v>750</v>
      </c>
      <c r="G2447">
        <v>10</v>
      </c>
      <c r="H2447">
        <v>1397.6882000000001</v>
      </c>
      <c r="I2447" t="s">
        <v>189</v>
      </c>
      <c r="J2447">
        <v>5</v>
      </c>
      <c r="K2447">
        <v>1399.3132290000001</v>
      </c>
      <c r="L2447">
        <v>2.7806999999999998E-2</v>
      </c>
      <c r="M2447">
        <v>0.856263</v>
      </c>
      <c r="N2447">
        <v>4.1148999999999998E-2</v>
      </c>
      <c r="O2447">
        <v>14.137573</v>
      </c>
      <c r="P2447">
        <v>2.2782E-2</v>
      </c>
    </row>
    <row r="2448" spans="1:16" x14ac:dyDescent="0.2">
      <c r="A2448" t="s">
        <v>13</v>
      </c>
      <c r="B2448">
        <v>657</v>
      </c>
      <c r="C2448">
        <v>669</v>
      </c>
      <c r="D2448" t="s">
        <v>750</v>
      </c>
      <c r="G2448">
        <v>10</v>
      </c>
      <c r="H2448">
        <v>1397.6882000000001</v>
      </c>
      <c r="I2448" t="s">
        <v>189</v>
      </c>
      <c r="J2448">
        <v>50.000003999999997</v>
      </c>
      <c r="K2448">
        <v>1399.3651580000001</v>
      </c>
      <c r="L2448">
        <v>4.9475999999999999E-2</v>
      </c>
      <c r="M2448">
        <v>0.908192</v>
      </c>
      <c r="N2448">
        <v>5.8033000000000001E-2</v>
      </c>
      <c r="O2448">
        <v>14.082148</v>
      </c>
      <c r="P2448">
        <v>7.7790000000000003E-3</v>
      </c>
    </row>
    <row r="2449" spans="1:16" x14ac:dyDescent="0.2">
      <c r="A2449" t="s">
        <v>13</v>
      </c>
      <c r="B2449">
        <v>657</v>
      </c>
      <c r="C2449">
        <v>669</v>
      </c>
      <c r="D2449" t="s">
        <v>750</v>
      </c>
      <c r="G2449">
        <v>10</v>
      </c>
      <c r="H2449">
        <v>1397.6882000000001</v>
      </c>
      <c r="I2449" t="s">
        <v>38</v>
      </c>
      <c r="J2449">
        <v>0</v>
      </c>
      <c r="K2449">
        <v>1398.4569650000001</v>
      </c>
      <c r="L2449">
        <v>3.0332000000000001E-2</v>
      </c>
      <c r="M2449">
        <v>0</v>
      </c>
      <c r="N2449">
        <v>0</v>
      </c>
      <c r="O2449">
        <v>14.054050999999999</v>
      </c>
      <c r="P2449">
        <v>2.2780000000000001E-3</v>
      </c>
    </row>
    <row r="2450" spans="1:16" x14ac:dyDescent="0.2">
      <c r="A2450" t="s">
        <v>13</v>
      </c>
      <c r="B2450">
        <v>657</v>
      </c>
      <c r="C2450">
        <v>669</v>
      </c>
      <c r="D2450" t="s">
        <v>750</v>
      </c>
      <c r="G2450">
        <v>10</v>
      </c>
      <c r="H2450">
        <v>1397.6882000000001</v>
      </c>
      <c r="I2450" t="s">
        <v>38</v>
      </c>
      <c r="J2450">
        <v>0.05</v>
      </c>
      <c r="K2450">
        <v>1398.660531</v>
      </c>
      <c r="L2450">
        <v>1.4337000000000001E-2</v>
      </c>
      <c r="M2450">
        <v>0.203566</v>
      </c>
      <c r="N2450">
        <v>3.3549000000000002E-2</v>
      </c>
      <c r="O2450">
        <v>14.075063999999999</v>
      </c>
      <c r="P2450">
        <v>2.3713999999999999E-2</v>
      </c>
    </row>
    <row r="2451" spans="1:16" x14ac:dyDescent="0.2">
      <c r="A2451" t="s">
        <v>13</v>
      </c>
      <c r="B2451">
        <v>657</v>
      </c>
      <c r="C2451">
        <v>669</v>
      </c>
      <c r="D2451" t="s">
        <v>750</v>
      </c>
      <c r="G2451">
        <v>10</v>
      </c>
      <c r="H2451">
        <v>1397.6882000000001</v>
      </c>
      <c r="I2451" t="s">
        <v>38</v>
      </c>
      <c r="J2451">
        <v>0.5</v>
      </c>
      <c r="K2451">
        <v>1399.0199930000001</v>
      </c>
      <c r="L2451">
        <v>6.8670999999999996E-2</v>
      </c>
      <c r="M2451">
        <v>0.56302799999999997</v>
      </c>
      <c r="N2451">
        <v>7.5072E-2</v>
      </c>
      <c r="O2451">
        <v>14.071811</v>
      </c>
      <c r="P2451">
        <v>4.0460000000000001E-3</v>
      </c>
    </row>
    <row r="2452" spans="1:16" x14ac:dyDescent="0.2">
      <c r="A2452" t="s">
        <v>13</v>
      </c>
      <c r="B2452">
        <v>657</v>
      </c>
      <c r="C2452">
        <v>669</v>
      </c>
      <c r="D2452" t="s">
        <v>750</v>
      </c>
      <c r="G2452">
        <v>10</v>
      </c>
      <c r="H2452">
        <v>1397.6882000000001</v>
      </c>
      <c r="I2452" t="s">
        <v>38</v>
      </c>
      <c r="J2452">
        <v>5</v>
      </c>
      <c r="K2452">
        <v>1399.3373610000001</v>
      </c>
      <c r="L2452">
        <v>3.0269999999999998E-2</v>
      </c>
      <c r="M2452">
        <v>0.88039500000000004</v>
      </c>
      <c r="N2452">
        <v>4.2852000000000001E-2</v>
      </c>
      <c r="O2452">
        <v>14.114986999999999</v>
      </c>
      <c r="P2452">
        <v>1.8065999999999999E-2</v>
      </c>
    </row>
    <row r="2453" spans="1:16" x14ac:dyDescent="0.2">
      <c r="A2453" t="s">
        <v>13</v>
      </c>
      <c r="B2453">
        <v>657</v>
      </c>
      <c r="C2453">
        <v>669</v>
      </c>
      <c r="D2453" t="s">
        <v>750</v>
      </c>
      <c r="G2453">
        <v>10</v>
      </c>
      <c r="H2453">
        <v>1397.6882000000001</v>
      </c>
      <c r="I2453" t="s">
        <v>38</v>
      </c>
      <c r="J2453">
        <v>50.000003999999997</v>
      </c>
      <c r="K2453">
        <v>1399.3909980000001</v>
      </c>
      <c r="L2453">
        <v>2.9197000000000001E-2</v>
      </c>
      <c r="M2453">
        <v>0.934033</v>
      </c>
      <c r="N2453">
        <v>4.2101E-2</v>
      </c>
      <c r="O2453">
        <v>14.102849000000001</v>
      </c>
      <c r="P2453">
        <v>9.7599999999999996E-3</v>
      </c>
    </row>
    <row r="2454" spans="1:16" x14ac:dyDescent="0.2">
      <c r="A2454" t="s">
        <v>13</v>
      </c>
      <c r="B2454">
        <v>657</v>
      </c>
      <c r="C2454">
        <v>670</v>
      </c>
      <c r="D2454" t="s">
        <v>751</v>
      </c>
      <c r="G2454">
        <v>11</v>
      </c>
      <c r="H2454">
        <v>1583.7674999999999</v>
      </c>
      <c r="I2454" t="s">
        <v>189</v>
      </c>
      <c r="J2454">
        <v>0</v>
      </c>
      <c r="K2454">
        <v>1584.699147</v>
      </c>
      <c r="L2454">
        <v>2.7886999999999999E-2</v>
      </c>
      <c r="M2454">
        <v>0</v>
      </c>
      <c r="N2454">
        <v>0</v>
      </c>
      <c r="O2454">
        <v>16.553957</v>
      </c>
      <c r="P2454">
        <v>3.48E-3</v>
      </c>
    </row>
    <row r="2455" spans="1:16" x14ac:dyDescent="0.2">
      <c r="A2455" t="s">
        <v>13</v>
      </c>
      <c r="B2455">
        <v>657</v>
      </c>
      <c r="C2455">
        <v>670</v>
      </c>
      <c r="D2455" t="s">
        <v>751</v>
      </c>
      <c r="G2455">
        <v>11</v>
      </c>
      <c r="H2455">
        <v>1583.7674999999999</v>
      </c>
      <c r="I2455" t="s">
        <v>189</v>
      </c>
      <c r="J2455">
        <v>0.05</v>
      </c>
      <c r="K2455">
        <v>1584.907569</v>
      </c>
      <c r="L2455">
        <v>4.2230999999999998E-2</v>
      </c>
      <c r="M2455">
        <v>0.208422</v>
      </c>
      <c r="N2455">
        <v>5.0608E-2</v>
      </c>
      <c r="O2455">
        <v>16.588294999999999</v>
      </c>
      <c r="P2455">
        <v>8.0590000000000002E-3</v>
      </c>
    </row>
    <row r="2456" spans="1:16" x14ac:dyDescent="0.2">
      <c r="A2456" t="s">
        <v>13</v>
      </c>
      <c r="B2456">
        <v>657</v>
      </c>
      <c r="C2456">
        <v>670</v>
      </c>
      <c r="D2456" t="s">
        <v>751</v>
      </c>
      <c r="G2456">
        <v>11</v>
      </c>
      <c r="H2456">
        <v>1583.7674999999999</v>
      </c>
      <c r="I2456" t="s">
        <v>189</v>
      </c>
      <c r="J2456">
        <v>0.5</v>
      </c>
      <c r="K2456">
        <v>1585.2050139999999</v>
      </c>
      <c r="L2456">
        <v>2.7192999999999998E-2</v>
      </c>
      <c r="M2456">
        <v>0.50586600000000004</v>
      </c>
      <c r="N2456">
        <v>3.8949999999999999E-2</v>
      </c>
      <c r="O2456">
        <v>16.579861000000001</v>
      </c>
      <c r="P2456">
        <v>1.3225000000000001E-2</v>
      </c>
    </row>
    <row r="2457" spans="1:16" x14ac:dyDescent="0.2">
      <c r="A2457" t="s">
        <v>13</v>
      </c>
      <c r="B2457">
        <v>657</v>
      </c>
      <c r="C2457">
        <v>670</v>
      </c>
      <c r="D2457" t="s">
        <v>751</v>
      </c>
      <c r="G2457">
        <v>11</v>
      </c>
      <c r="H2457">
        <v>1583.7674999999999</v>
      </c>
      <c r="I2457" t="s">
        <v>189</v>
      </c>
      <c r="J2457">
        <v>5</v>
      </c>
      <c r="K2457">
        <v>1585.5732210000001</v>
      </c>
      <c r="L2457">
        <v>2.2446000000000001E-2</v>
      </c>
      <c r="M2457">
        <v>0.87407400000000002</v>
      </c>
      <c r="N2457">
        <v>3.5798000000000003E-2</v>
      </c>
      <c r="O2457">
        <v>16.648319000000001</v>
      </c>
      <c r="P2457">
        <v>2.4715999999999998E-2</v>
      </c>
    </row>
    <row r="2458" spans="1:16" x14ac:dyDescent="0.2">
      <c r="A2458" t="s">
        <v>13</v>
      </c>
      <c r="B2458">
        <v>657</v>
      </c>
      <c r="C2458">
        <v>670</v>
      </c>
      <c r="D2458" t="s">
        <v>751</v>
      </c>
      <c r="G2458">
        <v>11</v>
      </c>
      <c r="H2458">
        <v>1583.7674999999999</v>
      </c>
      <c r="I2458" t="s">
        <v>189</v>
      </c>
      <c r="J2458">
        <v>50.000003999999997</v>
      </c>
      <c r="K2458">
        <v>1585.59861</v>
      </c>
      <c r="L2458">
        <v>4.6921999999999998E-2</v>
      </c>
      <c r="M2458">
        <v>0.89946199999999998</v>
      </c>
      <c r="N2458">
        <v>5.4583E-2</v>
      </c>
      <c r="O2458">
        <v>16.575758</v>
      </c>
      <c r="P2458">
        <v>1.3986999999999999E-2</v>
      </c>
    </row>
    <row r="2459" spans="1:16" x14ac:dyDescent="0.2">
      <c r="A2459" t="s">
        <v>13</v>
      </c>
      <c r="B2459">
        <v>657</v>
      </c>
      <c r="C2459">
        <v>670</v>
      </c>
      <c r="D2459" t="s">
        <v>751</v>
      </c>
      <c r="G2459">
        <v>11</v>
      </c>
      <c r="H2459">
        <v>1583.7674999999999</v>
      </c>
      <c r="I2459" t="s">
        <v>38</v>
      </c>
      <c r="J2459">
        <v>0</v>
      </c>
      <c r="K2459">
        <v>1584.699147</v>
      </c>
      <c r="L2459">
        <v>2.7886999999999999E-2</v>
      </c>
      <c r="M2459">
        <v>0</v>
      </c>
      <c r="N2459">
        <v>0</v>
      </c>
      <c r="O2459">
        <v>16.553957</v>
      </c>
      <c r="P2459">
        <v>3.48E-3</v>
      </c>
    </row>
    <row r="2460" spans="1:16" x14ac:dyDescent="0.2">
      <c r="A2460" t="s">
        <v>13</v>
      </c>
      <c r="B2460">
        <v>657</v>
      </c>
      <c r="C2460">
        <v>670</v>
      </c>
      <c r="D2460" t="s">
        <v>751</v>
      </c>
      <c r="G2460">
        <v>11</v>
      </c>
      <c r="H2460">
        <v>1583.7674999999999</v>
      </c>
      <c r="I2460" t="s">
        <v>38</v>
      </c>
      <c r="J2460">
        <v>0.05</v>
      </c>
      <c r="K2460">
        <v>1584.8999960000001</v>
      </c>
      <c r="L2460">
        <v>1.4061000000000001E-2</v>
      </c>
      <c r="M2460">
        <v>0.200848</v>
      </c>
      <c r="N2460">
        <v>3.1230999999999998E-2</v>
      </c>
      <c r="O2460">
        <v>16.574629000000002</v>
      </c>
      <c r="P2460">
        <v>1.7153000000000002E-2</v>
      </c>
    </row>
    <row r="2461" spans="1:16" x14ac:dyDescent="0.2">
      <c r="A2461" t="s">
        <v>13</v>
      </c>
      <c r="B2461">
        <v>657</v>
      </c>
      <c r="C2461">
        <v>670</v>
      </c>
      <c r="D2461" t="s">
        <v>751</v>
      </c>
      <c r="G2461">
        <v>11</v>
      </c>
      <c r="H2461">
        <v>1583.7674999999999</v>
      </c>
      <c r="I2461" t="s">
        <v>38</v>
      </c>
      <c r="J2461">
        <v>0.5</v>
      </c>
      <c r="K2461">
        <v>1585.199415</v>
      </c>
      <c r="L2461">
        <v>2.9101999999999999E-2</v>
      </c>
      <c r="M2461">
        <v>0.50026700000000002</v>
      </c>
      <c r="N2461">
        <v>4.0306000000000002E-2</v>
      </c>
      <c r="O2461">
        <v>16.569272999999999</v>
      </c>
      <c r="P2461">
        <v>7.0080000000000003E-3</v>
      </c>
    </row>
    <row r="2462" spans="1:16" x14ac:dyDescent="0.2">
      <c r="A2462" t="s">
        <v>13</v>
      </c>
      <c r="B2462">
        <v>657</v>
      </c>
      <c r="C2462">
        <v>670</v>
      </c>
      <c r="D2462" t="s">
        <v>751</v>
      </c>
      <c r="G2462">
        <v>11</v>
      </c>
      <c r="H2462">
        <v>1583.7674999999999</v>
      </c>
      <c r="I2462" t="s">
        <v>38</v>
      </c>
      <c r="J2462">
        <v>5</v>
      </c>
      <c r="K2462">
        <v>1585.5292649999999</v>
      </c>
      <c r="L2462">
        <v>2.4691000000000001E-2</v>
      </c>
      <c r="M2462">
        <v>0.83011800000000002</v>
      </c>
      <c r="N2462">
        <v>3.7247000000000002E-2</v>
      </c>
      <c r="O2462">
        <v>16.619541000000002</v>
      </c>
      <c r="P2462">
        <v>1.2442E-2</v>
      </c>
    </row>
    <row r="2463" spans="1:16" x14ac:dyDescent="0.2">
      <c r="A2463" t="s">
        <v>13</v>
      </c>
      <c r="B2463">
        <v>657</v>
      </c>
      <c r="C2463">
        <v>670</v>
      </c>
      <c r="D2463" t="s">
        <v>751</v>
      </c>
      <c r="G2463">
        <v>11</v>
      </c>
      <c r="H2463">
        <v>1583.7674999999999</v>
      </c>
      <c r="I2463" t="s">
        <v>38</v>
      </c>
      <c r="J2463">
        <v>50.000003999999997</v>
      </c>
      <c r="K2463">
        <v>1585.591788</v>
      </c>
      <c r="L2463">
        <v>6.9635000000000002E-2</v>
      </c>
      <c r="M2463">
        <v>0.89264100000000002</v>
      </c>
      <c r="N2463">
        <v>7.5010999999999994E-2</v>
      </c>
      <c r="O2463">
        <v>16.592874999999999</v>
      </c>
      <c r="P2463">
        <v>1.192E-2</v>
      </c>
    </row>
    <row r="2464" spans="1:16" x14ac:dyDescent="0.2">
      <c r="A2464" t="s">
        <v>13</v>
      </c>
      <c r="B2464">
        <v>660</v>
      </c>
      <c r="C2464">
        <v>669</v>
      </c>
      <c r="D2464" t="s">
        <v>752</v>
      </c>
      <c r="G2464">
        <v>7</v>
      </c>
      <c r="H2464">
        <v>1124.5921000000001</v>
      </c>
      <c r="I2464" t="s">
        <v>189</v>
      </c>
      <c r="J2464">
        <v>0</v>
      </c>
      <c r="K2464">
        <v>1125.2422489999999</v>
      </c>
      <c r="L2464">
        <v>3.8177000000000003E-2</v>
      </c>
      <c r="M2464">
        <v>0</v>
      </c>
      <c r="N2464">
        <v>0</v>
      </c>
      <c r="O2464">
        <v>13.142136000000001</v>
      </c>
      <c r="P2464">
        <v>4.3839999999999999E-3</v>
      </c>
    </row>
    <row r="2465" spans="1:16" x14ac:dyDescent="0.2">
      <c r="A2465" t="s">
        <v>13</v>
      </c>
      <c r="B2465">
        <v>660</v>
      </c>
      <c r="C2465">
        <v>669</v>
      </c>
      <c r="D2465" t="s">
        <v>752</v>
      </c>
      <c r="G2465">
        <v>7</v>
      </c>
      <c r="H2465">
        <v>1124.5921000000001</v>
      </c>
      <c r="I2465" t="s">
        <v>189</v>
      </c>
      <c r="J2465">
        <v>0.05</v>
      </c>
      <c r="K2465">
        <v>1125.3755140000001</v>
      </c>
      <c r="L2465">
        <v>2.5399999999999999E-2</v>
      </c>
      <c r="M2465">
        <v>0.13326499999999999</v>
      </c>
      <c r="N2465">
        <v>4.5853999999999999E-2</v>
      </c>
      <c r="O2465">
        <v>13.181260999999999</v>
      </c>
      <c r="P2465">
        <v>2.1007999999999999E-2</v>
      </c>
    </row>
    <row r="2466" spans="1:16" x14ac:dyDescent="0.2">
      <c r="A2466" t="s">
        <v>13</v>
      </c>
      <c r="B2466">
        <v>660</v>
      </c>
      <c r="C2466">
        <v>669</v>
      </c>
      <c r="D2466" t="s">
        <v>752</v>
      </c>
      <c r="G2466">
        <v>7</v>
      </c>
      <c r="H2466">
        <v>1124.5921000000001</v>
      </c>
      <c r="I2466" t="s">
        <v>189</v>
      </c>
      <c r="J2466">
        <v>0.5</v>
      </c>
      <c r="K2466">
        <v>1125.7441670000001</v>
      </c>
      <c r="L2466">
        <v>4.3591999999999999E-2</v>
      </c>
      <c r="M2466">
        <v>0.50191799999999998</v>
      </c>
      <c r="N2466">
        <v>5.7945999999999998E-2</v>
      </c>
      <c r="O2466">
        <v>13.157472</v>
      </c>
      <c r="P2466">
        <v>1.5032E-2</v>
      </c>
    </row>
    <row r="2467" spans="1:16" x14ac:dyDescent="0.2">
      <c r="A2467" t="s">
        <v>13</v>
      </c>
      <c r="B2467">
        <v>660</v>
      </c>
      <c r="C2467">
        <v>669</v>
      </c>
      <c r="D2467" t="s">
        <v>752</v>
      </c>
      <c r="G2467">
        <v>7</v>
      </c>
      <c r="H2467">
        <v>1124.5921000000001</v>
      </c>
      <c r="I2467" t="s">
        <v>189</v>
      </c>
      <c r="J2467">
        <v>5</v>
      </c>
      <c r="K2467">
        <v>1126.0812189999999</v>
      </c>
      <c r="L2467">
        <v>3.6076999999999998E-2</v>
      </c>
      <c r="M2467">
        <v>0.83896999999999999</v>
      </c>
      <c r="N2467">
        <v>5.2526999999999997E-2</v>
      </c>
      <c r="O2467">
        <v>13.22988</v>
      </c>
      <c r="P2467">
        <v>2.6012E-2</v>
      </c>
    </row>
    <row r="2468" spans="1:16" x14ac:dyDescent="0.2">
      <c r="A2468" t="s">
        <v>13</v>
      </c>
      <c r="B2468">
        <v>660</v>
      </c>
      <c r="C2468">
        <v>669</v>
      </c>
      <c r="D2468" t="s">
        <v>752</v>
      </c>
      <c r="G2468">
        <v>7</v>
      </c>
      <c r="H2468">
        <v>1124.5921000000001</v>
      </c>
      <c r="I2468" t="s">
        <v>189</v>
      </c>
      <c r="J2468">
        <v>50.000003999999997</v>
      </c>
      <c r="K2468">
        <v>1126.197226</v>
      </c>
      <c r="L2468">
        <v>9.4694E-2</v>
      </c>
      <c r="M2468">
        <v>0.95497699999999996</v>
      </c>
      <c r="N2468">
        <v>0.1021</v>
      </c>
      <c r="O2468">
        <v>13.200969000000001</v>
      </c>
      <c r="P2468">
        <v>7.6979000000000006E-2</v>
      </c>
    </row>
    <row r="2469" spans="1:16" x14ac:dyDescent="0.2">
      <c r="A2469" t="s">
        <v>13</v>
      </c>
      <c r="B2469">
        <v>660</v>
      </c>
      <c r="C2469">
        <v>669</v>
      </c>
      <c r="D2469" t="s">
        <v>752</v>
      </c>
      <c r="G2469">
        <v>7</v>
      </c>
      <c r="H2469">
        <v>1124.5921000000001</v>
      </c>
      <c r="I2469" t="s">
        <v>38</v>
      </c>
      <c r="J2469">
        <v>0</v>
      </c>
      <c r="K2469">
        <v>1125.2422489999999</v>
      </c>
      <c r="L2469">
        <v>3.8177000000000003E-2</v>
      </c>
      <c r="M2469">
        <v>0</v>
      </c>
      <c r="N2469">
        <v>0</v>
      </c>
      <c r="O2469">
        <v>13.142136000000001</v>
      </c>
      <c r="P2469">
        <v>4.3839999999999999E-3</v>
      </c>
    </row>
    <row r="2470" spans="1:16" x14ac:dyDescent="0.2">
      <c r="A2470" t="s">
        <v>13</v>
      </c>
      <c r="B2470">
        <v>660</v>
      </c>
      <c r="C2470">
        <v>669</v>
      </c>
      <c r="D2470" t="s">
        <v>752</v>
      </c>
      <c r="G2470">
        <v>7</v>
      </c>
      <c r="H2470">
        <v>1124.5921000000001</v>
      </c>
      <c r="I2470" t="s">
        <v>38</v>
      </c>
      <c r="J2470">
        <v>0.05</v>
      </c>
      <c r="K2470">
        <v>1125.369038</v>
      </c>
      <c r="L2470">
        <v>2.3762999999999999E-2</v>
      </c>
      <c r="M2470">
        <v>0.12678900000000001</v>
      </c>
      <c r="N2470">
        <v>4.4969000000000002E-2</v>
      </c>
      <c r="O2470">
        <v>13.152483999999999</v>
      </c>
      <c r="P2470">
        <v>2.5881000000000001E-2</v>
      </c>
    </row>
    <row r="2471" spans="1:16" x14ac:dyDescent="0.2">
      <c r="A2471" t="s">
        <v>13</v>
      </c>
      <c r="B2471">
        <v>660</v>
      </c>
      <c r="C2471">
        <v>669</v>
      </c>
      <c r="D2471" t="s">
        <v>752</v>
      </c>
      <c r="G2471">
        <v>7</v>
      </c>
      <c r="H2471">
        <v>1124.5921000000001</v>
      </c>
      <c r="I2471" t="s">
        <v>38</v>
      </c>
      <c r="J2471">
        <v>0.5</v>
      </c>
      <c r="K2471">
        <v>1125.6698570000001</v>
      </c>
      <c r="L2471">
        <v>4.3861999999999998E-2</v>
      </c>
      <c r="M2471">
        <v>0.42760799999999999</v>
      </c>
      <c r="N2471">
        <v>5.815E-2</v>
      </c>
      <c r="O2471">
        <v>13.139085</v>
      </c>
      <c r="P2471">
        <v>4.8609999999999999E-3</v>
      </c>
    </row>
    <row r="2472" spans="1:16" x14ac:dyDescent="0.2">
      <c r="A2472" t="s">
        <v>13</v>
      </c>
      <c r="B2472">
        <v>660</v>
      </c>
      <c r="C2472">
        <v>669</v>
      </c>
      <c r="D2472" t="s">
        <v>752</v>
      </c>
      <c r="G2472">
        <v>7</v>
      </c>
      <c r="H2472">
        <v>1124.5921000000001</v>
      </c>
      <c r="I2472" t="s">
        <v>38</v>
      </c>
      <c r="J2472">
        <v>5</v>
      </c>
      <c r="K2472">
        <v>1126.0418999999999</v>
      </c>
      <c r="L2472">
        <v>2.3650999999999998E-2</v>
      </c>
      <c r="M2472">
        <v>0.799651</v>
      </c>
      <c r="N2472">
        <v>4.4909999999999999E-2</v>
      </c>
      <c r="O2472">
        <v>13.184222999999999</v>
      </c>
      <c r="P2472">
        <v>1.0234999999999999E-2</v>
      </c>
    </row>
    <row r="2473" spans="1:16" x14ac:dyDescent="0.2">
      <c r="A2473" t="s">
        <v>13</v>
      </c>
      <c r="B2473">
        <v>660</v>
      </c>
      <c r="C2473">
        <v>669</v>
      </c>
      <c r="D2473" t="s">
        <v>752</v>
      </c>
      <c r="G2473">
        <v>7</v>
      </c>
      <c r="H2473">
        <v>1124.5921000000001</v>
      </c>
      <c r="I2473" t="s">
        <v>38</v>
      </c>
      <c r="J2473">
        <v>50.000003999999997</v>
      </c>
      <c r="K2473">
        <v>1126.043987</v>
      </c>
      <c r="L2473">
        <v>0.12477100000000001</v>
      </c>
      <c r="M2473">
        <v>0.80173799999999995</v>
      </c>
      <c r="N2473">
        <v>0.13048100000000001</v>
      </c>
      <c r="O2473">
        <v>13.168034</v>
      </c>
      <c r="P2473">
        <v>1.0559000000000001E-2</v>
      </c>
    </row>
    <row r="2474" spans="1:16" x14ac:dyDescent="0.2">
      <c r="A2474" t="s">
        <v>13</v>
      </c>
      <c r="B2474">
        <v>660</v>
      </c>
      <c r="C2474">
        <v>670</v>
      </c>
      <c r="D2474" t="s">
        <v>753</v>
      </c>
      <c r="G2474">
        <v>8</v>
      </c>
      <c r="H2474">
        <v>1310.6713999999999</v>
      </c>
      <c r="I2474" t="s">
        <v>189</v>
      </c>
      <c r="J2474">
        <v>0</v>
      </c>
      <c r="K2474">
        <v>1311.546151</v>
      </c>
      <c r="L2474">
        <v>5.7715000000000002E-2</v>
      </c>
      <c r="M2474">
        <v>0</v>
      </c>
      <c r="N2474">
        <v>0</v>
      </c>
      <c r="O2474">
        <v>15.943199</v>
      </c>
      <c r="P2474">
        <v>4.4079999999999996E-3</v>
      </c>
    </row>
    <row r="2475" spans="1:16" x14ac:dyDescent="0.2">
      <c r="A2475" t="s">
        <v>13</v>
      </c>
      <c r="B2475">
        <v>660</v>
      </c>
      <c r="C2475">
        <v>670</v>
      </c>
      <c r="D2475" t="s">
        <v>753</v>
      </c>
      <c r="G2475">
        <v>8</v>
      </c>
      <c r="H2475">
        <v>1310.6713999999999</v>
      </c>
      <c r="I2475" t="s">
        <v>189</v>
      </c>
      <c r="J2475">
        <v>0.05</v>
      </c>
      <c r="K2475">
        <v>1311.669367</v>
      </c>
      <c r="L2475">
        <v>1.3355000000000001E-2</v>
      </c>
      <c r="M2475">
        <v>0.12321699999999999</v>
      </c>
      <c r="N2475">
        <v>5.9240000000000001E-2</v>
      </c>
      <c r="O2475">
        <v>15.982824000000001</v>
      </c>
      <c r="P2475">
        <v>1.5831999999999999E-2</v>
      </c>
    </row>
    <row r="2476" spans="1:16" x14ac:dyDescent="0.2">
      <c r="A2476" t="s">
        <v>13</v>
      </c>
      <c r="B2476">
        <v>660</v>
      </c>
      <c r="C2476">
        <v>670</v>
      </c>
      <c r="D2476" t="s">
        <v>753</v>
      </c>
      <c r="G2476">
        <v>8</v>
      </c>
      <c r="H2476">
        <v>1310.6713999999999</v>
      </c>
      <c r="I2476" t="s">
        <v>189</v>
      </c>
      <c r="J2476">
        <v>0.5</v>
      </c>
      <c r="K2476">
        <v>1311.979376</v>
      </c>
      <c r="L2476">
        <v>1.5199000000000001E-2</v>
      </c>
      <c r="M2476">
        <v>0.43322500000000003</v>
      </c>
      <c r="N2476">
        <v>5.9683E-2</v>
      </c>
      <c r="O2476">
        <v>15.969582000000001</v>
      </c>
      <c r="P2476">
        <v>8.5109999999999995E-3</v>
      </c>
    </row>
    <row r="2477" spans="1:16" x14ac:dyDescent="0.2">
      <c r="A2477" t="s">
        <v>13</v>
      </c>
      <c r="B2477">
        <v>660</v>
      </c>
      <c r="C2477">
        <v>670</v>
      </c>
      <c r="D2477" t="s">
        <v>753</v>
      </c>
      <c r="G2477">
        <v>8</v>
      </c>
      <c r="H2477">
        <v>1310.6713999999999</v>
      </c>
      <c r="I2477" t="s">
        <v>189</v>
      </c>
      <c r="J2477">
        <v>5</v>
      </c>
      <c r="K2477">
        <v>1312.313688</v>
      </c>
      <c r="L2477">
        <v>2.9634000000000001E-2</v>
      </c>
      <c r="M2477">
        <v>0.76753700000000002</v>
      </c>
      <c r="N2477">
        <v>6.4878000000000005E-2</v>
      </c>
      <c r="O2477">
        <v>16.0243</v>
      </c>
      <c r="P2477">
        <v>2.5399000000000001E-2</v>
      </c>
    </row>
    <row r="2478" spans="1:16" x14ac:dyDescent="0.2">
      <c r="A2478" t="s">
        <v>13</v>
      </c>
      <c r="B2478">
        <v>660</v>
      </c>
      <c r="C2478">
        <v>670</v>
      </c>
      <c r="D2478" t="s">
        <v>753</v>
      </c>
      <c r="G2478">
        <v>8</v>
      </c>
      <c r="H2478">
        <v>1310.6713999999999</v>
      </c>
      <c r="I2478" t="s">
        <v>189</v>
      </c>
      <c r="J2478">
        <v>50.000003999999997</v>
      </c>
      <c r="K2478">
        <v>1312.38735</v>
      </c>
      <c r="L2478">
        <v>1.4746E-2</v>
      </c>
      <c r="M2478">
        <v>0.84119999999999995</v>
      </c>
      <c r="N2478">
        <v>5.9568999999999997E-2</v>
      </c>
      <c r="O2478">
        <v>15.971883</v>
      </c>
      <c r="P2478">
        <v>5.424E-3</v>
      </c>
    </row>
    <row r="2479" spans="1:16" x14ac:dyDescent="0.2">
      <c r="A2479" t="s">
        <v>13</v>
      </c>
      <c r="B2479">
        <v>660</v>
      </c>
      <c r="C2479">
        <v>670</v>
      </c>
      <c r="D2479" t="s">
        <v>753</v>
      </c>
      <c r="G2479">
        <v>8</v>
      </c>
      <c r="H2479">
        <v>1310.6713999999999</v>
      </c>
      <c r="I2479" t="s">
        <v>38</v>
      </c>
      <c r="J2479">
        <v>0</v>
      </c>
      <c r="K2479">
        <v>1311.546151</v>
      </c>
      <c r="L2479">
        <v>5.7715000000000002E-2</v>
      </c>
      <c r="M2479">
        <v>0</v>
      </c>
      <c r="N2479">
        <v>0</v>
      </c>
      <c r="O2479">
        <v>15.943199</v>
      </c>
      <c r="P2479">
        <v>4.4079999999999996E-3</v>
      </c>
    </row>
    <row r="2480" spans="1:16" x14ac:dyDescent="0.2">
      <c r="A2480" t="s">
        <v>13</v>
      </c>
      <c r="B2480">
        <v>660</v>
      </c>
      <c r="C2480">
        <v>670</v>
      </c>
      <c r="D2480" t="s">
        <v>753</v>
      </c>
      <c r="G2480">
        <v>8</v>
      </c>
      <c r="H2480">
        <v>1310.6713999999999</v>
      </c>
      <c r="I2480" t="s">
        <v>38</v>
      </c>
      <c r="J2480">
        <v>0.05</v>
      </c>
      <c r="K2480">
        <v>1311.6869160000001</v>
      </c>
      <c r="L2480">
        <v>5.1213000000000002E-2</v>
      </c>
      <c r="M2480">
        <v>0.140765</v>
      </c>
      <c r="N2480">
        <v>7.7160999999999993E-2</v>
      </c>
      <c r="O2480">
        <v>15.962667</v>
      </c>
      <c r="P2480">
        <v>7.0460000000000002E-3</v>
      </c>
    </row>
    <row r="2481" spans="1:16" x14ac:dyDescent="0.2">
      <c r="A2481" t="s">
        <v>13</v>
      </c>
      <c r="B2481">
        <v>660</v>
      </c>
      <c r="C2481">
        <v>670</v>
      </c>
      <c r="D2481" t="s">
        <v>753</v>
      </c>
      <c r="G2481">
        <v>8</v>
      </c>
      <c r="H2481">
        <v>1310.6713999999999</v>
      </c>
      <c r="I2481" t="s">
        <v>38</v>
      </c>
      <c r="J2481">
        <v>0.5</v>
      </c>
      <c r="K2481">
        <v>1311.920374</v>
      </c>
      <c r="L2481">
        <v>2.5593999999999999E-2</v>
      </c>
      <c r="M2481">
        <v>0.37422299999999997</v>
      </c>
      <c r="N2481">
        <v>6.3134999999999997E-2</v>
      </c>
      <c r="O2481">
        <v>15.951356000000001</v>
      </c>
      <c r="P2481">
        <v>7.4869999999999997E-3</v>
      </c>
    </row>
    <row r="2482" spans="1:16" x14ac:dyDescent="0.2">
      <c r="A2482" t="s">
        <v>13</v>
      </c>
      <c r="B2482">
        <v>660</v>
      </c>
      <c r="C2482">
        <v>670</v>
      </c>
      <c r="D2482" t="s">
        <v>753</v>
      </c>
      <c r="G2482">
        <v>8</v>
      </c>
      <c r="H2482">
        <v>1310.6713999999999</v>
      </c>
      <c r="I2482" t="s">
        <v>38</v>
      </c>
      <c r="J2482">
        <v>5</v>
      </c>
      <c r="K2482">
        <v>1312.224377</v>
      </c>
      <c r="L2482">
        <v>3.8469999999999997E-2</v>
      </c>
      <c r="M2482">
        <v>0.678226</v>
      </c>
      <c r="N2482">
        <v>6.9361000000000006E-2</v>
      </c>
      <c r="O2482">
        <v>16.003520999999999</v>
      </c>
      <c r="P2482">
        <v>1.4271000000000001E-2</v>
      </c>
    </row>
    <row r="2483" spans="1:16" x14ac:dyDescent="0.2">
      <c r="A2483" t="s">
        <v>13</v>
      </c>
      <c r="B2483">
        <v>660</v>
      </c>
      <c r="C2483">
        <v>670</v>
      </c>
      <c r="D2483" t="s">
        <v>753</v>
      </c>
      <c r="G2483">
        <v>8</v>
      </c>
      <c r="H2483">
        <v>1310.6713999999999</v>
      </c>
      <c r="I2483" t="s">
        <v>38</v>
      </c>
      <c r="J2483">
        <v>50.000003999999997</v>
      </c>
      <c r="K2483">
        <v>1312.408504</v>
      </c>
      <c r="L2483">
        <v>0.101845</v>
      </c>
      <c r="M2483">
        <v>0.86235399999999995</v>
      </c>
      <c r="N2483">
        <v>0.117061</v>
      </c>
      <c r="O2483">
        <v>15.982056</v>
      </c>
      <c r="P2483">
        <v>2.1942E-2</v>
      </c>
    </row>
    <row r="2484" spans="1:16" x14ac:dyDescent="0.2">
      <c r="A2484" t="s">
        <v>13</v>
      </c>
      <c r="B2484">
        <v>670</v>
      </c>
      <c r="C2484">
        <v>678</v>
      </c>
      <c r="D2484" t="s">
        <v>754</v>
      </c>
      <c r="G2484">
        <v>8</v>
      </c>
      <c r="H2484">
        <v>1068.5625</v>
      </c>
      <c r="I2484" t="s">
        <v>189</v>
      </c>
      <c r="J2484">
        <v>0</v>
      </c>
      <c r="K2484">
        <v>1069.2121460000001</v>
      </c>
      <c r="L2484">
        <v>2.6054000000000001E-2</v>
      </c>
      <c r="M2484">
        <v>0</v>
      </c>
      <c r="N2484">
        <v>0</v>
      </c>
      <c r="O2484">
        <v>13.689427</v>
      </c>
      <c r="P2484">
        <v>1.5886000000000001E-2</v>
      </c>
    </row>
    <row r="2485" spans="1:16" x14ac:dyDescent="0.2">
      <c r="A2485" t="s">
        <v>13</v>
      </c>
      <c r="B2485">
        <v>670</v>
      </c>
      <c r="C2485">
        <v>678</v>
      </c>
      <c r="D2485" t="s">
        <v>754</v>
      </c>
      <c r="G2485">
        <v>8</v>
      </c>
      <c r="H2485">
        <v>1068.5625</v>
      </c>
      <c r="I2485" t="s">
        <v>189</v>
      </c>
      <c r="J2485">
        <v>0.05</v>
      </c>
      <c r="K2485">
        <v>1069.327268</v>
      </c>
      <c r="L2485">
        <v>3.4978000000000002E-2</v>
      </c>
      <c r="M2485">
        <v>0.115123</v>
      </c>
      <c r="N2485">
        <v>4.3615000000000001E-2</v>
      </c>
      <c r="O2485">
        <v>13.711417000000001</v>
      </c>
      <c r="P2485">
        <v>1.9470000000000001E-2</v>
      </c>
    </row>
    <row r="2486" spans="1:16" x14ac:dyDescent="0.2">
      <c r="A2486" t="s">
        <v>13</v>
      </c>
      <c r="B2486">
        <v>670</v>
      </c>
      <c r="C2486">
        <v>678</v>
      </c>
      <c r="D2486" t="s">
        <v>754</v>
      </c>
      <c r="G2486">
        <v>8</v>
      </c>
      <c r="H2486">
        <v>1068.5625</v>
      </c>
      <c r="I2486" t="s">
        <v>189</v>
      </c>
      <c r="J2486">
        <v>0.5</v>
      </c>
      <c r="K2486">
        <v>1069.33708</v>
      </c>
      <c r="L2486">
        <v>3.6309000000000001E-2</v>
      </c>
      <c r="M2486">
        <v>0.124934</v>
      </c>
      <c r="N2486">
        <v>4.4690000000000001E-2</v>
      </c>
      <c r="O2486">
        <v>13.695513</v>
      </c>
      <c r="P2486">
        <v>1.1155E-2</v>
      </c>
    </row>
    <row r="2487" spans="1:16" x14ac:dyDescent="0.2">
      <c r="A2487" t="s">
        <v>13</v>
      </c>
      <c r="B2487">
        <v>670</v>
      </c>
      <c r="C2487">
        <v>678</v>
      </c>
      <c r="D2487" t="s">
        <v>754</v>
      </c>
      <c r="G2487">
        <v>8</v>
      </c>
      <c r="H2487">
        <v>1068.5625</v>
      </c>
      <c r="I2487" t="s">
        <v>189</v>
      </c>
      <c r="J2487">
        <v>5</v>
      </c>
      <c r="K2487">
        <v>1069.3433500000001</v>
      </c>
      <c r="L2487">
        <v>1.146E-2</v>
      </c>
      <c r="M2487">
        <v>0.13120399999999999</v>
      </c>
      <c r="N2487">
        <v>2.8462999999999999E-2</v>
      </c>
      <c r="O2487">
        <v>13.736746999999999</v>
      </c>
      <c r="P2487">
        <v>2.3399E-2</v>
      </c>
    </row>
    <row r="2488" spans="1:16" x14ac:dyDescent="0.2">
      <c r="A2488" t="s">
        <v>13</v>
      </c>
      <c r="B2488">
        <v>670</v>
      </c>
      <c r="C2488">
        <v>678</v>
      </c>
      <c r="D2488" t="s">
        <v>754</v>
      </c>
      <c r="G2488">
        <v>8</v>
      </c>
      <c r="H2488">
        <v>1068.5625</v>
      </c>
      <c r="I2488" t="s">
        <v>189</v>
      </c>
      <c r="J2488">
        <v>50.000003999999997</v>
      </c>
      <c r="K2488">
        <v>1069.4968570000001</v>
      </c>
      <c r="L2488">
        <v>1.4657E-2</v>
      </c>
      <c r="M2488">
        <v>0.28471099999999999</v>
      </c>
      <c r="N2488">
        <v>2.9894E-2</v>
      </c>
      <c r="O2488">
        <v>13.680274000000001</v>
      </c>
      <c r="P2488">
        <v>1.4880000000000001E-2</v>
      </c>
    </row>
    <row r="2489" spans="1:16" x14ac:dyDescent="0.2">
      <c r="A2489" t="s">
        <v>13</v>
      </c>
      <c r="B2489">
        <v>670</v>
      </c>
      <c r="C2489">
        <v>678</v>
      </c>
      <c r="D2489" t="s">
        <v>754</v>
      </c>
      <c r="G2489">
        <v>8</v>
      </c>
      <c r="H2489">
        <v>1068.5625</v>
      </c>
      <c r="I2489" t="s">
        <v>38</v>
      </c>
      <c r="J2489">
        <v>0</v>
      </c>
      <c r="K2489">
        <v>1069.2121460000001</v>
      </c>
      <c r="L2489">
        <v>2.6054000000000001E-2</v>
      </c>
      <c r="M2489">
        <v>0</v>
      </c>
      <c r="N2489">
        <v>0</v>
      </c>
      <c r="O2489">
        <v>13.689427</v>
      </c>
      <c r="P2489">
        <v>1.5886000000000001E-2</v>
      </c>
    </row>
    <row r="2490" spans="1:16" x14ac:dyDescent="0.2">
      <c r="A2490" t="s">
        <v>13</v>
      </c>
      <c r="B2490">
        <v>670</v>
      </c>
      <c r="C2490">
        <v>678</v>
      </c>
      <c r="D2490" t="s">
        <v>754</v>
      </c>
      <c r="G2490">
        <v>8</v>
      </c>
      <c r="H2490">
        <v>1068.5625</v>
      </c>
      <c r="I2490" t="s">
        <v>38</v>
      </c>
      <c r="J2490">
        <v>0.05</v>
      </c>
      <c r="K2490">
        <v>1069.3619819999999</v>
      </c>
      <c r="L2490">
        <v>2.034E-2</v>
      </c>
      <c r="M2490">
        <v>0.149836</v>
      </c>
      <c r="N2490">
        <v>3.3054E-2</v>
      </c>
      <c r="O2490">
        <v>13.67778</v>
      </c>
      <c r="P2490">
        <v>1.0511E-2</v>
      </c>
    </row>
    <row r="2491" spans="1:16" x14ac:dyDescent="0.2">
      <c r="A2491" t="s">
        <v>13</v>
      </c>
      <c r="B2491">
        <v>670</v>
      </c>
      <c r="C2491">
        <v>678</v>
      </c>
      <c r="D2491" t="s">
        <v>754</v>
      </c>
      <c r="G2491">
        <v>8</v>
      </c>
      <c r="H2491">
        <v>1068.5625</v>
      </c>
      <c r="I2491" t="s">
        <v>38</v>
      </c>
      <c r="J2491">
        <v>0.5</v>
      </c>
      <c r="K2491">
        <v>1069.382595</v>
      </c>
      <c r="L2491">
        <v>2.8545999999999998E-2</v>
      </c>
      <c r="M2491">
        <v>0.17044899999999999</v>
      </c>
      <c r="N2491">
        <v>3.8648000000000002E-2</v>
      </c>
      <c r="O2491">
        <v>13.657655999999999</v>
      </c>
      <c r="P2491">
        <v>3.2959999999999999E-3</v>
      </c>
    </row>
    <row r="2492" spans="1:16" x14ac:dyDescent="0.2">
      <c r="A2492" t="s">
        <v>13</v>
      </c>
      <c r="B2492">
        <v>670</v>
      </c>
      <c r="C2492">
        <v>678</v>
      </c>
      <c r="D2492" t="s">
        <v>754</v>
      </c>
      <c r="G2492">
        <v>8</v>
      </c>
      <c r="H2492">
        <v>1068.5625</v>
      </c>
      <c r="I2492" t="s">
        <v>38</v>
      </c>
      <c r="J2492">
        <v>5</v>
      </c>
      <c r="K2492">
        <v>1069.401879</v>
      </c>
      <c r="L2492">
        <v>4.1298000000000001E-2</v>
      </c>
      <c r="M2492">
        <v>0.18973300000000001</v>
      </c>
      <c r="N2492">
        <v>4.8829999999999998E-2</v>
      </c>
      <c r="O2492">
        <v>13.692301</v>
      </c>
      <c r="P2492">
        <v>3.447E-3</v>
      </c>
    </row>
    <row r="2493" spans="1:16" x14ac:dyDescent="0.2">
      <c r="A2493" t="s">
        <v>13</v>
      </c>
      <c r="B2493">
        <v>670</v>
      </c>
      <c r="C2493">
        <v>678</v>
      </c>
      <c r="D2493" t="s">
        <v>754</v>
      </c>
      <c r="G2493">
        <v>8</v>
      </c>
      <c r="H2493">
        <v>1068.5625</v>
      </c>
      <c r="I2493" t="s">
        <v>38</v>
      </c>
      <c r="J2493">
        <v>50.000003999999997</v>
      </c>
      <c r="K2493">
        <v>1069.4730199999999</v>
      </c>
      <c r="L2493">
        <v>2.7529999999999999E-2</v>
      </c>
      <c r="M2493">
        <v>0.26087399999999999</v>
      </c>
      <c r="N2493">
        <v>3.7904E-2</v>
      </c>
      <c r="O2493">
        <v>13.673203000000001</v>
      </c>
      <c r="P2493">
        <v>1.6773E-2</v>
      </c>
    </row>
    <row r="2494" spans="1:16" x14ac:dyDescent="0.2">
      <c r="A2494" t="s">
        <v>13</v>
      </c>
      <c r="B2494">
        <v>671</v>
      </c>
      <c r="C2494">
        <v>678</v>
      </c>
      <c r="D2494" t="s">
        <v>755</v>
      </c>
      <c r="G2494">
        <v>7</v>
      </c>
      <c r="H2494">
        <v>882.48320000000001</v>
      </c>
      <c r="I2494" t="s">
        <v>189</v>
      </c>
      <c r="J2494">
        <v>0</v>
      </c>
      <c r="K2494">
        <v>883.10078399999998</v>
      </c>
      <c r="L2494">
        <v>0.11386599999999999</v>
      </c>
      <c r="M2494">
        <v>0</v>
      </c>
      <c r="N2494">
        <v>0</v>
      </c>
      <c r="O2494">
        <v>11.098815999999999</v>
      </c>
      <c r="P2494">
        <v>1.5387E-2</v>
      </c>
    </row>
    <row r="2495" spans="1:16" x14ac:dyDescent="0.2">
      <c r="A2495" t="s">
        <v>13</v>
      </c>
      <c r="B2495">
        <v>671</v>
      </c>
      <c r="C2495">
        <v>678</v>
      </c>
      <c r="D2495" t="s">
        <v>755</v>
      </c>
      <c r="G2495">
        <v>7</v>
      </c>
      <c r="H2495">
        <v>882.48320000000001</v>
      </c>
      <c r="I2495" t="s">
        <v>189</v>
      </c>
      <c r="J2495">
        <v>0.05</v>
      </c>
      <c r="K2495">
        <v>883.13453400000003</v>
      </c>
      <c r="L2495">
        <v>7.2401999999999994E-2</v>
      </c>
      <c r="M2495">
        <v>3.3751000000000003E-2</v>
      </c>
      <c r="N2495">
        <v>0.134936</v>
      </c>
      <c r="O2495">
        <v>11.113918999999999</v>
      </c>
      <c r="P2495">
        <v>1.8127999999999998E-2</v>
      </c>
    </row>
    <row r="2496" spans="1:16" x14ac:dyDescent="0.2">
      <c r="A2496" t="s">
        <v>13</v>
      </c>
      <c r="B2496">
        <v>671</v>
      </c>
      <c r="C2496">
        <v>678</v>
      </c>
      <c r="D2496" t="s">
        <v>755</v>
      </c>
      <c r="G2496">
        <v>7</v>
      </c>
      <c r="H2496">
        <v>882.48320000000001</v>
      </c>
      <c r="I2496" t="s">
        <v>189</v>
      </c>
      <c r="J2496">
        <v>0.5</v>
      </c>
      <c r="K2496">
        <v>883.15973299999996</v>
      </c>
      <c r="L2496">
        <v>6.5792000000000003E-2</v>
      </c>
      <c r="M2496">
        <v>5.8949000000000001E-2</v>
      </c>
      <c r="N2496">
        <v>0.13150700000000001</v>
      </c>
      <c r="O2496">
        <v>11.102444999999999</v>
      </c>
      <c r="P2496">
        <v>7.1349999999999998E-3</v>
      </c>
    </row>
    <row r="2497" spans="1:16" x14ac:dyDescent="0.2">
      <c r="A2497" t="s">
        <v>13</v>
      </c>
      <c r="B2497">
        <v>671</v>
      </c>
      <c r="C2497">
        <v>678</v>
      </c>
      <c r="D2497" t="s">
        <v>755</v>
      </c>
      <c r="G2497">
        <v>7</v>
      </c>
      <c r="H2497">
        <v>882.48320000000001</v>
      </c>
      <c r="I2497" t="s">
        <v>189</v>
      </c>
      <c r="J2497">
        <v>5</v>
      </c>
      <c r="K2497">
        <v>883.21581100000003</v>
      </c>
      <c r="L2497">
        <v>0.111095</v>
      </c>
      <c r="M2497">
        <v>0.115027</v>
      </c>
      <c r="N2497">
        <v>0.159084</v>
      </c>
      <c r="O2497">
        <v>11.132982999999999</v>
      </c>
      <c r="P2497">
        <v>7.4689999999999999E-3</v>
      </c>
    </row>
    <row r="2498" spans="1:16" x14ac:dyDescent="0.2">
      <c r="A2498" t="s">
        <v>13</v>
      </c>
      <c r="B2498">
        <v>671</v>
      </c>
      <c r="C2498">
        <v>678</v>
      </c>
      <c r="D2498" t="s">
        <v>755</v>
      </c>
      <c r="G2498">
        <v>7</v>
      </c>
      <c r="H2498">
        <v>882.48320000000001</v>
      </c>
      <c r="I2498" t="s">
        <v>189</v>
      </c>
      <c r="J2498">
        <v>50.000003999999997</v>
      </c>
      <c r="K2498">
        <v>883.23501499999998</v>
      </c>
      <c r="L2498">
        <v>6.1025000000000003E-2</v>
      </c>
      <c r="M2498">
        <v>0.13423199999999999</v>
      </c>
      <c r="N2498">
        <v>0.129188</v>
      </c>
      <c r="O2498">
        <v>11.072917</v>
      </c>
      <c r="P2498">
        <v>1.1308E-2</v>
      </c>
    </row>
    <row r="2499" spans="1:16" x14ac:dyDescent="0.2">
      <c r="A2499" t="s">
        <v>13</v>
      </c>
      <c r="B2499">
        <v>671</v>
      </c>
      <c r="C2499">
        <v>678</v>
      </c>
      <c r="D2499" t="s">
        <v>755</v>
      </c>
      <c r="G2499">
        <v>7</v>
      </c>
      <c r="H2499">
        <v>882.48320000000001</v>
      </c>
      <c r="I2499" t="s">
        <v>38</v>
      </c>
      <c r="J2499">
        <v>0</v>
      </c>
      <c r="K2499">
        <v>883.10078399999998</v>
      </c>
      <c r="L2499">
        <v>0.11386599999999999</v>
      </c>
      <c r="M2499">
        <v>0</v>
      </c>
      <c r="N2499">
        <v>0</v>
      </c>
      <c r="O2499">
        <v>11.098815999999999</v>
      </c>
      <c r="P2499">
        <v>1.5387E-2</v>
      </c>
    </row>
    <row r="2500" spans="1:16" x14ac:dyDescent="0.2">
      <c r="A2500" t="s">
        <v>13</v>
      </c>
      <c r="B2500">
        <v>671</v>
      </c>
      <c r="C2500">
        <v>678</v>
      </c>
      <c r="D2500" t="s">
        <v>755</v>
      </c>
      <c r="G2500">
        <v>7</v>
      </c>
      <c r="H2500">
        <v>882.48320000000001</v>
      </c>
      <c r="I2500" t="s">
        <v>38</v>
      </c>
      <c r="J2500">
        <v>0.05</v>
      </c>
      <c r="K2500">
        <v>883.22501499999998</v>
      </c>
      <c r="L2500">
        <v>0.100009</v>
      </c>
      <c r="M2500">
        <v>0.12423099999999999</v>
      </c>
      <c r="N2500">
        <v>0.15154999999999999</v>
      </c>
      <c r="O2500">
        <v>11.09318</v>
      </c>
      <c r="P2500">
        <v>1.4926999999999999E-2</v>
      </c>
    </row>
    <row r="2501" spans="1:16" x14ac:dyDescent="0.2">
      <c r="A2501" t="s">
        <v>13</v>
      </c>
      <c r="B2501">
        <v>671</v>
      </c>
      <c r="C2501">
        <v>678</v>
      </c>
      <c r="D2501" t="s">
        <v>755</v>
      </c>
      <c r="G2501">
        <v>7</v>
      </c>
      <c r="H2501">
        <v>882.48320000000001</v>
      </c>
      <c r="I2501" t="s">
        <v>38</v>
      </c>
      <c r="J2501">
        <v>0.5</v>
      </c>
      <c r="K2501">
        <v>883.22609399999999</v>
      </c>
      <c r="L2501">
        <v>0.13644000000000001</v>
      </c>
      <c r="M2501">
        <v>0.12531</v>
      </c>
      <c r="N2501">
        <v>0.17771200000000001</v>
      </c>
      <c r="O2501">
        <v>11.08844</v>
      </c>
      <c r="P2501">
        <v>1.6871000000000001E-2</v>
      </c>
    </row>
    <row r="2502" spans="1:16" x14ac:dyDescent="0.2">
      <c r="A2502" t="s">
        <v>13</v>
      </c>
      <c r="B2502">
        <v>671</v>
      </c>
      <c r="C2502">
        <v>678</v>
      </c>
      <c r="D2502" t="s">
        <v>755</v>
      </c>
      <c r="G2502">
        <v>7</v>
      </c>
      <c r="H2502">
        <v>882.48320000000001</v>
      </c>
      <c r="I2502" t="s">
        <v>38</v>
      </c>
      <c r="J2502">
        <v>5</v>
      </c>
      <c r="K2502">
        <v>883.27207299999998</v>
      </c>
      <c r="L2502">
        <v>0.122693</v>
      </c>
      <c r="M2502">
        <v>0.171289</v>
      </c>
      <c r="N2502">
        <v>0.16738900000000001</v>
      </c>
      <c r="O2502">
        <v>11.103932</v>
      </c>
      <c r="P2502">
        <v>8.0820000000000006E-3</v>
      </c>
    </row>
    <row r="2503" spans="1:16" x14ac:dyDescent="0.2">
      <c r="A2503" t="s">
        <v>13</v>
      </c>
      <c r="B2503">
        <v>671</v>
      </c>
      <c r="C2503">
        <v>678</v>
      </c>
      <c r="D2503" t="s">
        <v>755</v>
      </c>
      <c r="G2503">
        <v>7</v>
      </c>
      <c r="H2503">
        <v>882.48320000000001</v>
      </c>
      <c r="I2503" t="s">
        <v>38</v>
      </c>
      <c r="J2503">
        <v>50.000003999999997</v>
      </c>
      <c r="K2503">
        <v>883.37816799999996</v>
      </c>
      <c r="L2503">
        <v>7.9892000000000005E-2</v>
      </c>
      <c r="M2503">
        <v>0.27738400000000002</v>
      </c>
      <c r="N2503">
        <v>0.139098</v>
      </c>
      <c r="O2503">
        <v>11.105197</v>
      </c>
      <c r="P2503">
        <v>1.8609000000000001E-2</v>
      </c>
    </row>
    <row r="2504" spans="1:16" x14ac:dyDescent="0.2">
      <c r="A2504" t="s">
        <v>13</v>
      </c>
      <c r="B2504">
        <v>679</v>
      </c>
      <c r="C2504">
        <v>685</v>
      </c>
      <c r="D2504" t="s">
        <v>756</v>
      </c>
      <c r="G2504">
        <v>6</v>
      </c>
      <c r="H2504">
        <v>786.48320000000001</v>
      </c>
      <c r="I2504" t="s">
        <v>189</v>
      </c>
      <c r="J2504">
        <v>0</v>
      </c>
      <c r="K2504">
        <v>786.87479800000006</v>
      </c>
      <c r="L2504">
        <v>4.7937E-2</v>
      </c>
      <c r="M2504">
        <v>0</v>
      </c>
      <c r="N2504">
        <v>0</v>
      </c>
      <c r="O2504">
        <v>5.1663480000000002</v>
      </c>
      <c r="P2504">
        <v>5.4710000000000002E-3</v>
      </c>
    </row>
    <row r="2505" spans="1:16" x14ac:dyDescent="0.2">
      <c r="A2505" t="s">
        <v>13</v>
      </c>
      <c r="B2505">
        <v>679</v>
      </c>
      <c r="C2505">
        <v>685</v>
      </c>
      <c r="D2505" t="s">
        <v>756</v>
      </c>
      <c r="G2505">
        <v>6</v>
      </c>
      <c r="H2505">
        <v>786.48320000000001</v>
      </c>
      <c r="I2505" t="s">
        <v>189</v>
      </c>
      <c r="J2505">
        <v>0.05</v>
      </c>
      <c r="K2505">
        <v>786.99345300000004</v>
      </c>
      <c r="L2505">
        <v>3.2593999999999998E-2</v>
      </c>
      <c r="M2505">
        <v>0.118655</v>
      </c>
      <c r="N2505">
        <v>5.7967999999999999E-2</v>
      </c>
      <c r="O2505">
        <v>5.1732880000000003</v>
      </c>
      <c r="P2505">
        <v>9.6710000000000008E-3</v>
      </c>
    </row>
    <row r="2506" spans="1:16" x14ac:dyDescent="0.2">
      <c r="A2506" t="s">
        <v>13</v>
      </c>
      <c r="B2506">
        <v>679</v>
      </c>
      <c r="C2506">
        <v>685</v>
      </c>
      <c r="D2506" t="s">
        <v>756</v>
      </c>
      <c r="G2506">
        <v>6</v>
      </c>
      <c r="H2506">
        <v>786.48320000000001</v>
      </c>
      <c r="I2506" t="s">
        <v>189</v>
      </c>
      <c r="J2506">
        <v>0.5</v>
      </c>
      <c r="K2506">
        <v>787.11596599999996</v>
      </c>
      <c r="L2506">
        <v>4.7190000000000003E-2</v>
      </c>
      <c r="M2506">
        <v>0.24116799999999999</v>
      </c>
      <c r="N2506">
        <v>6.7266999999999993E-2</v>
      </c>
      <c r="O2506">
        <v>5.1584440000000003</v>
      </c>
      <c r="P2506">
        <v>3.8409999999999998E-3</v>
      </c>
    </row>
    <row r="2507" spans="1:16" x14ac:dyDescent="0.2">
      <c r="A2507" t="s">
        <v>13</v>
      </c>
      <c r="B2507">
        <v>679</v>
      </c>
      <c r="C2507">
        <v>685</v>
      </c>
      <c r="D2507" t="s">
        <v>756</v>
      </c>
      <c r="G2507">
        <v>6</v>
      </c>
      <c r="H2507">
        <v>786.48320000000001</v>
      </c>
      <c r="I2507" t="s">
        <v>189</v>
      </c>
      <c r="J2507">
        <v>5</v>
      </c>
      <c r="K2507">
        <v>787.75742300000002</v>
      </c>
      <c r="L2507">
        <v>0.110613</v>
      </c>
      <c r="M2507">
        <v>0.88262499999999999</v>
      </c>
      <c r="N2507">
        <v>0.12055299999999999</v>
      </c>
      <c r="O2507">
        <v>5.1777090000000001</v>
      </c>
      <c r="P2507">
        <v>1.0153000000000001E-2</v>
      </c>
    </row>
    <row r="2508" spans="1:16" x14ac:dyDescent="0.2">
      <c r="A2508" t="s">
        <v>13</v>
      </c>
      <c r="B2508">
        <v>679</v>
      </c>
      <c r="C2508">
        <v>685</v>
      </c>
      <c r="D2508" t="s">
        <v>756</v>
      </c>
      <c r="G2508">
        <v>6</v>
      </c>
      <c r="H2508">
        <v>786.48320000000001</v>
      </c>
      <c r="I2508" t="s">
        <v>189</v>
      </c>
      <c r="J2508">
        <v>50.000003999999997</v>
      </c>
      <c r="K2508">
        <v>788.34017300000005</v>
      </c>
      <c r="L2508">
        <v>8.6482000000000003E-2</v>
      </c>
      <c r="M2508">
        <v>1.4653750000000001</v>
      </c>
      <c r="N2508">
        <v>9.8878999999999995E-2</v>
      </c>
      <c r="O2508">
        <v>5.1451190000000002</v>
      </c>
      <c r="P2508">
        <v>7.9740000000000002E-3</v>
      </c>
    </row>
    <row r="2509" spans="1:16" x14ac:dyDescent="0.2">
      <c r="A2509" t="s">
        <v>13</v>
      </c>
      <c r="B2509">
        <v>679</v>
      </c>
      <c r="C2509">
        <v>685</v>
      </c>
      <c r="D2509" t="s">
        <v>756</v>
      </c>
      <c r="G2509">
        <v>6</v>
      </c>
      <c r="H2509">
        <v>786.48320000000001</v>
      </c>
      <c r="I2509" t="s">
        <v>38</v>
      </c>
      <c r="J2509">
        <v>0</v>
      </c>
      <c r="K2509">
        <v>786.87479800000006</v>
      </c>
      <c r="L2509">
        <v>4.7937E-2</v>
      </c>
      <c r="M2509">
        <v>0</v>
      </c>
      <c r="N2509">
        <v>0</v>
      </c>
      <c r="O2509">
        <v>5.1663480000000002</v>
      </c>
      <c r="P2509">
        <v>5.4710000000000002E-3</v>
      </c>
    </row>
    <row r="2510" spans="1:16" x14ac:dyDescent="0.2">
      <c r="A2510" t="s">
        <v>13</v>
      </c>
      <c r="B2510">
        <v>679</v>
      </c>
      <c r="C2510">
        <v>685</v>
      </c>
      <c r="D2510" t="s">
        <v>756</v>
      </c>
      <c r="G2510">
        <v>6</v>
      </c>
      <c r="H2510">
        <v>786.48320000000001</v>
      </c>
      <c r="I2510" t="s">
        <v>38</v>
      </c>
      <c r="J2510">
        <v>0.05</v>
      </c>
      <c r="K2510">
        <v>786.95316400000002</v>
      </c>
      <c r="L2510">
        <v>4.1041000000000001E-2</v>
      </c>
      <c r="M2510">
        <v>7.8366000000000005E-2</v>
      </c>
      <c r="N2510">
        <v>6.3105999999999995E-2</v>
      </c>
      <c r="O2510">
        <v>5.1542690000000002</v>
      </c>
      <c r="P2510">
        <v>7.705E-3</v>
      </c>
    </row>
    <row r="2511" spans="1:16" x14ac:dyDescent="0.2">
      <c r="A2511" t="s">
        <v>13</v>
      </c>
      <c r="B2511">
        <v>679</v>
      </c>
      <c r="C2511">
        <v>685</v>
      </c>
      <c r="D2511" t="s">
        <v>756</v>
      </c>
      <c r="G2511">
        <v>6</v>
      </c>
      <c r="H2511">
        <v>786.48320000000001</v>
      </c>
      <c r="I2511" t="s">
        <v>38</v>
      </c>
      <c r="J2511">
        <v>0.5</v>
      </c>
      <c r="K2511">
        <v>787.12353900000005</v>
      </c>
      <c r="L2511">
        <v>8.5897000000000001E-2</v>
      </c>
      <c r="M2511">
        <v>0.24874099999999999</v>
      </c>
      <c r="N2511">
        <v>9.8367999999999997E-2</v>
      </c>
      <c r="O2511">
        <v>5.1499139999999999</v>
      </c>
      <c r="P2511">
        <v>3.0170000000000002E-3</v>
      </c>
    </row>
    <row r="2512" spans="1:16" x14ac:dyDescent="0.2">
      <c r="A2512" t="s">
        <v>13</v>
      </c>
      <c r="B2512">
        <v>679</v>
      </c>
      <c r="C2512">
        <v>685</v>
      </c>
      <c r="D2512" t="s">
        <v>756</v>
      </c>
      <c r="G2512">
        <v>6</v>
      </c>
      <c r="H2512">
        <v>786.48320000000001</v>
      </c>
      <c r="I2512" t="s">
        <v>38</v>
      </c>
      <c r="J2512">
        <v>5</v>
      </c>
      <c r="K2512">
        <v>787.66373499999997</v>
      </c>
      <c r="L2512">
        <v>0.113233</v>
      </c>
      <c r="M2512">
        <v>0.788937</v>
      </c>
      <c r="N2512">
        <v>0.122962</v>
      </c>
      <c r="O2512">
        <v>5.147475</v>
      </c>
      <c r="P2512">
        <v>8.2959999999999996E-3</v>
      </c>
    </row>
    <row r="2513" spans="1:16" x14ac:dyDescent="0.2">
      <c r="A2513" t="s">
        <v>13</v>
      </c>
      <c r="B2513">
        <v>679</v>
      </c>
      <c r="C2513">
        <v>685</v>
      </c>
      <c r="D2513" t="s">
        <v>756</v>
      </c>
      <c r="G2513">
        <v>6</v>
      </c>
      <c r="H2513">
        <v>786.48320000000001</v>
      </c>
      <c r="I2513" t="s">
        <v>38</v>
      </c>
      <c r="J2513">
        <v>50.000003999999997</v>
      </c>
      <c r="K2513">
        <v>788.16409199999998</v>
      </c>
      <c r="L2513">
        <v>0.102483</v>
      </c>
      <c r="M2513">
        <v>1.2892939999999999</v>
      </c>
      <c r="N2513">
        <v>0.11314</v>
      </c>
      <c r="O2513">
        <v>5.1455679999999999</v>
      </c>
      <c r="P2513">
        <v>4.5900000000000003E-3</v>
      </c>
    </row>
    <row r="2514" spans="1:16" x14ac:dyDescent="0.2">
      <c r="A2514" t="s">
        <v>13</v>
      </c>
      <c r="B2514">
        <v>679</v>
      </c>
      <c r="C2514">
        <v>688</v>
      </c>
      <c r="D2514" t="s">
        <v>757</v>
      </c>
      <c r="G2514">
        <v>9</v>
      </c>
      <c r="H2514">
        <v>1087.6469999999999</v>
      </c>
      <c r="I2514" t="s">
        <v>189</v>
      </c>
      <c r="J2514">
        <v>0</v>
      </c>
      <c r="K2514">
        <v>1088.1247109999999</v>
      </c>
      <c r="L2514">
        <v>1.5807999999999999E-2</v>
      </c>
      <c r="M2514">
        <v>0</v>
      </c>
      <c r="N2514">
        <v>0</v>
      </c>
      <c r="O2514">
        <v>7.4952800000000002</v>
      </c>
      <c r="P2514">
        <v>1.8145999999999999E-2</v>
      </c>
    </row>
    <row r="2515" spans="1:16" x14ac:dyDescent="0.2">
      <c r="A2515" t="s">
        <v>13</v>
      </c>
      <c r="B2515">
        <v>679</v>
      </c>
      <c r="C2515">
        <v>688</v>
      </c>
      <c r="D2515" t="s">
        <v>757</v>
      </c>
      <c r="G2515">
        <v>9</v>
      </c>
      <c r="H2515">
        <v>1087.6469999999999</v>
      </c>
      <c r="I2515" t="s">
        <v>189</v>
      </c>
      <c r="J2515">
        <v>0.05</v>
      </c>
      <c r="K2515">
        <v>1089.536239</v>
      </c>
      <c r="L2515">
        <v>8.9438000000000004E-2</v>
      </c>
      <c r="M2515">
        <v>1.4115279999999999</v>
      </c>
      <c r="N2515">
        <v>9.0824000000000002E-2</v>
      </c>
      <c r="O2515">
        <v>7.5077639999999999</v>
      </c>
      <c r="P2515">
        <v>1.7011999999999999E-2</v>
      </c>
    </row>
    <row r="2516" spans="1:16" x14ac:dyDescent="0.2">
      <c r="A2516" t="s">
        <v>13</v>
      </c>
      <c r="B2516">
        <v>679</v>
      </c>
      <c r="C2516">
        <v>688</v>
      </c>
      <c r="D2516" t="s">
        <v>757</v>
      </c>
      <c r="G2516">
        <v>9</v>
      </c>
      <c r="H2516">
        <v>1087.6469999999999</v>
      </c>
      <c r="I2516" t="s">
        <v>189</v>
      </c>
      <c r="J2516">
        <v>0.5</v>
      </c>
      <c r="K2516">
        <v>1089.7843399999999</v>
      </c>
      <c r="L2516">
        <v>0.105075</v>
      </c>
      <c r="M2516">
        <v>1.659629</v>
      </c>
      <c r="N2516">
        <v>0.10625800000000001</v>
      </c>
      <c r="O2516">
        <v>7.4859520000000002</v>
      </c>
      <c r="P2516">
        <v>4.3670000000000002E-3</v>
      </c>
    </row>
    <row r="2517" spans="1:16" x14ac:dyDescent="0.2">
      <c r="A2517" t="s">
        <v>13</v>
      </c>
      <c r="B2517">
        <v>679</v>
      </c>
      <c r="C2517">
        <v>688</v>
      </c>
      <c r="D2517" t="s">
        <v>757</v>
      </c>
      <c r="G2517">
        <v>9</v>
      </c>
      <c r="H2517">
        <v>1087.6469999999999</v>
      </c>
      <c r="I2517" t="s">
        <v>189</v>
      </c>
      <c r="J2517">
        <v>5</v>
      </c>
      <c r="K2517">
        <v>1090.8672730000001</v>
      </c>
      <c r="L2517">
        <v>0.121922</v>
      </c>
      <c r="M2517">
        <v>2.7425619999999999</v>
      </c>
      <c r="N2517">
        <v>0.122942</v>
      </c>
      <c r="O2517">
        <v>7.5107569999999999</v>
      </c>
      <c r="P2517">
        <v>1.1945000000000001E-2</v>
      </c>
    </row>
    <row r="2518" spans="1:16" x14ac:dyDescent="0.2">
      <c r="A2518" t="s">
        <v>13</v>
      </c>
      <c r="B2518">
        <v>679</v>
      </c>
      <c r="C2518">
        <v>688</v>
      </c>
      <c r="D2518" t="s">
        <v>757</v>
      </c>
      <c r="G2518">
        <v>9</v>
      </c>
      <c r="H2518">
        <v>1087.6469999999999</v>
      </c>
      <c r="I2518" t="s">
        <v>189</v>
      </c>
      <c r="J2518">
        <v>50.000003999999997</v>
      </c>
      <c r="K2518">
        <v>1091.573623</v>
      </c>
      <c r="L2518">
        <v>0.107319</v>
      </c>
      <c r="M2518">
        <v>3.448912</v>
      </c>
      <c r="N2518">
        <v>0.108477</v>
      </c>
      <c r="O2518">
        <v>7.4576799999999999</v>
      </c>
      <c r="P2518">
        <v>1.2687E-2</v>
      </c>
    </row>
    <row r="2519" spans="1:16" x14ac:dyDescent="0.2">
      <c r="A2519" t="s">
        <v>13</v>
      </c>
      <c r="B2519">
        <v>679</v>
      </c>
      <c r="C2519">
        <v>688</v>
      </c>
      <c r="D2519" t="s">
        <v>757</v>
      </c>
      <c r="G2519">
        <v>9</v>
      </c>
      <c r="H2519">
        <v>1087.6469999999999</v>
      </c>
      <c r="I2519" t="s">
        <v>38</v>
      </c>
      <c r="J2519">
        <v>0</v>
      </c>
      <c r="K2519">
        <v>1088.1247109999999</v>
      </c>
      <c r="L2519">
        <v>1.5807999999999999E-2</v>
      </c>
      <c r="M2519">
        <v>0</v>
      </c>
      <c r="N2519">
        <v>0</v>
      </c>
      <c r="O2519">
        <v>7.4952800000000002</v>
      </c>
      <c r="P2519">
        <v>1.8145999999999999E-2</v>
      </c>
    </row>
    <row r="2520" spans="1:16" x14ac:dyDescent="0.2">
      <c r="A2520" t="s">
        <v>13</v>
      </c>
      <c r="B2520">
        <v>679</v>
      </c>
      <c r="C2520">
        <v>688</v>
      </c>
      <c r="D2520" t="s">
        <v>757</v>
      </c>
      <c r="G2520">
        <v>9</v>
      </c>
      <c r="H2520">
        <v>1087.6469999999999</v>
      </c>
      <c r="I2520" t="s">
        <v>38</v>
      </c>
      <c r="J2520">
        <v>0.05</v>
      </c>
      <c r="K2520">
        <v>1089.4899439999999</v>
      </c>
      <c r="L2520">
        <v>4.2678000000000001E-2</v>
      </c>
      <c r="M2520">
        <v>1.365232</v>
      </c>
      <c r="N2520">
        <v>4.5511000000000003E-2</v>
      </c>
      <c r="O2520">
        <v>7.4637200000000004</v>
      </c>
      <c r="P2520">
        <v>8.9990000000000001E-3</v>
      </c>
    </row>
    <row r="2521" spans="1:16" x14ac:dyDescent="0.2">
      <c r="A2521" t="s">
        <v>13</v>
      </c>
      <c r="B2521">
        <v>679</v>
      </c>
      <c r="C2521">
        <v>688</v>
      </c>
      <c r="D2521" t="s">
        <v>757</v>
      </c>
      <c r="G2521">
        <v>9</v>
      </c>
      <c r="H2521">
        <v>1087.6469999999999</v>
      </c>
      <c r="I2521" t="s">
        <v>38</v>
      </c>
      <c r="J2521">
        <v>0.5</v>
      </c>
      <c r="K2521">
        <v>1089.7287180000001</v>
      </c>
      <c r="L2521">
        <v>1.9615E-2</v>
      </c>
      <c r="M2521">
        <v>1.604007</v>
      </c>
      <c r="N2521">
        <v>2.5193E-2</v>
      </c>
      <c r="O2521">
        <v>7.4608559999999997</v>
      </c>
      <c r="P2521">
        <v>6.9950000000000003E-3</v>
      </c>
    </row>
    <row r="2522" spans="1:16" x14ac:dyDescent="0.2">
      <c r="A2522" t="s">
        <v>13</v>
      </c>
      <c r="B2522">
        <v>679</v>
      </c>
      <c r="C2522">
        <v>688</v>
      </c>
      <c r="D2522" t="s">
        <v>757</v>
      </c>
      <c r="G2522">
        <v>9</v>
      </c>
      <c r="H2522">
        <v>1087.6469999999999</v>
      </c>
      <c r="I2522" t="s">
        <v>38</v>
      </c>
      <c r="J2522">
        <v>5</v>
      </c>
      <c r="K2522">
        <v>1090.8471070000001</v>
      </c>
      <c r="L2522">
        <v>6.7046999999999995E-2</v>
      </c>
      <c r="M2522">
        <v>2.7223959999999998</v>
      </c>
      <c r="N2522">
        <v>6.8886000000000003E-2</v>
      </c>
      <c r="O2522">
        <v>7.460941</v>
      </c>
      <c r="P2522">
        <v>9.7129999999999994E-3</v>
      </c>
    </row>
    <row r="2523" spans="1:16" x14ac:dyDescent="0.2">
      <c r="A2523" t="s">
        <v>13</v>
      </c>
      <c r="B2523">
        <v>679</v>
      </c>
      <c r="C2523">
        <v>688</v>
      </c>
      <c r="D2523" t="s">
        <v>757</v>
      </c>
      <c r="G2523">
        <v>9</v>
      </c>
      <c r="H2523">
        <v>1087.6469999999999</v>
      </c>
      <c r="I2523" t="s">
        <v>38</v>
      </c>
      <c r="J2523">
        <v>50.000003999999997</v>
      </c>
      <c r="K2523">
        <v>1091.487613</v>
      </c>
      <c r="L2523">
        <v>0.117146</v>
      </c>
      <c r="M2523">
        <v>3.3629009999999999</v>
      </c>
      <c r="N2523">
        <v>0.11820799999999999</v>
      </c>
      <c r="O2523">
        <v>7.4628310000000004</v>
      </c>
      <c r="P2523">
        <v>1.0957E-2</v>
      </c>
    </row>
    <row r="2524" spans="1:16" x14ac:dyDescent="0.2">
      <c r="A2524" t="s">
        <v>13</v>
      </c>
      <c r="B2524">
        <v>679</v>
      </c>
      <c r="C2524">
        <v>689</v>
      </c>
      <c r="D2524" t="s">
        <v>758</v>
      </c>
      <c r="G2524">
        <v>10</v>
      </c>
      <c r="H2524">
        <v>1158.6840999999999</v>
      </c>
      <c r="I2524" t="s">
        <v>189</v>
      </c>
      <c r="J2524">
        <v>0</v>
      </c>
      <c r="K2524">
        <v>1159.2490760000001</v>
      </c>
      <c r="L2524">
        <v>1.5089E-2</v>
      </c>
      <c r="M2524">
        <v>0</v>
      </c>
      <c r="N2524">
        <v>0</v>
      </c>
      <c r="O2524">
        <v>7.7240929999999999</v>
      </c>
      <c r="P2524">
        <v>1.8551000000000002E-2</v>
      </c>
    </row>
    <row r="2525" spans="1:16" x14ac:dyDescent="0.2">
      <c r="A2525" t="s">
        <v>13</v>
      </c>
      <c r="B2525">
        <v>679</v>
      </c>
      <c r="C2525">
        <v>689</v>
      </c>
      <c r="D2525" t="s">
        <v>758</v>
      </c>
      <c r="G2525">
        <v>10</v>
      </c>
      <c r="H2525">
        <v>1158.6840999999999</v>
      </c>
      <c r="I2525" t="s">
        <v>189</v>
      </c>
      <c r="J2525">
        <v>0.05</v>
      </c>
      <c r="K2525">
        <v>1161.181304</v>
      </c>
      <c r="L2525">
        <v>7.5116000000000002E-2</v>
      </c>
      <c r="M2525">
        <v>1.932229</v>
      </c>
      <c r="N2525">
        <v>7.6617000000000005E-2</v>
      </c>
      <c r="O2525">
        <v>7.7309320000000001</v>
      </c>
      <c r="P2525">
        <v>1.5656E-2</v>
      </c>
    </row>
    <row r="2526" spans="1:16" x14ac:dyDescent="0.2">
      <c r="A2526" t="s">
        <v>13</v>
      </c>
      <c r="B2526">
        <v>679</v>
      </c>
      <c r="C2526">
        <v>689</v>
      </c>
      <c r="D2526" t="s">
        <v>758</v>
      </c>
      <c r="G2526">
        <v>10</v>
      </c>
      <c r="H2526">
        <v>1158.6840999999999</v>
      </c>
      <c r="I2526" t="s">
        <v>189</v>
      </c>
      <c r="J2526">
        <v>0.5</v>
      </c>
      <c r="K2526">
        <v>1161.5142679999999</v>
      </c>
      <c r="L2526">
        <v>4.3403999999999998E-2</v>
      </c>
      <c r="M2526">
        <v>2.2651919999999999</v>
      </c>
      <c r="N2526">
        <v>4.5952E-2</v>
      </c>
      <c r="O2526">
        <v>7.7103619999999999</v>
      </c>
      <c r="P2526">
        <v>5.8900000000000003E-3</v>
      </c>
    </row>
    <row r="2527" spans="1:16" x14ac:dyDescent="0.2">
      <c r="A2527" t="s">
        <v>13</v>
      </c>
      <c r="B2527">
        <v>679</v>
      </c>
      <c r="C2527">
        <v>689</v>
      </c>
      <c r="D2527" t="s">
        <v>758</v>
      </c>
      <c r="G2527">
        <v>10</v>
      </c>
      <c r="H2527">
        <v>1158.6840999999999</v>
      </c>
      <c r="I2527" t="s">
        <v>189</v>
      </c>
      <c r="J2527">
        <v>5</v>
      </c>
      <c r="K2527">
        <v>1162.6037940000001</v>
      </c>
      <c r="L2527">
        <v>4.7774999999999998E-2</v>
      </c>
      <c r="M2527">
        <v>3.3547180000000001</v>
      </c>
      <c r="N2527">
        <v>5.0101E-2</v>
      </c>
      <c r="O2527">
        <v>7.7289060000000003</v>
      </c>
      <c r="P2527">
        <v>1.0337000000000001E-2</v>
      </c>
    </row>
    <row r="2528" spans="1:16" x14ac:dyDescent="0.2">
      <c r="A2528" t="s">
        <v>13</v>
      </c>
      <c r="B2528">
        <v>679</v>
      </c>
      <c r="C2528">
        <v>689</v>
      </c>
      <c r="D2528" t="s">
        <v>758</v>
      </c>
      <c r="G2528">
        <v>10</v>
      </c>
      <c r="H2528">
        <v>1158.6840999999999</v>
      </c>
      <c r="I2528" t="s">
        <v>189</v>
      </c>
      <c r="J2528">
        <v>50.000003999999997</v>
      </c>
      <c r="K2528">
        <v>1163.265598</v>
      </c>
      <c r="L2528">
        <v>7.6578999999999994E-2</v>
      </c>
      <c r="M2528">
        <v>4.0165220000000001</v>
      </c>
      <c r="N2528">
        <v>7.8051999999999996E-2</v>
      </c>
      <c r="O2528">
        <v>7.6703340000000004</v>
      </c>
      <c r="P2528">
        <v>1.4338E-2</v>
      </c>
    </row>
    <row r="2529" spans="1:16" x14ac:dyDescent="0.2">
      <c r="A2529" t="s">
        <v>13</v>
      </c>
      <c r="B2529">
        <v>679</v>
      </c>
      <c r="C2529">
        <v>689</v>
      </c>
      <c r="D2529" t="s">
        <v>758</v>
      </c>
      <c r="G2529">
        <v>10</v>
      </c>
      <c r="H2529">
        <v>1158.6840999999999</v>
      </c>
      <c r="I2529" t="s">
        <v>38</v>
      </c>
      <c r="J2529">
        <v>0</v>
      </c>
      <c r="K2529">
        <v>1159.2490760000001</v>
      </c>
      <c r="L2529">
        <v>1.5089E-2</v>
      </c>
      <c r="M2529">
        <v>0</v>
      </c>
      <c r="N2529">
        <v>0</v>
      </c>
      <c r="O2529">
        <v>7.7240929999999999</v>
      </c>
      <c r="P2529">
        <v>1.8551000000000002E-2</v>
      </c>
    </row>
    <row r="2530" spans="1:16" x14ac:dyDescent="0.2">
      <c r="A2530" t="s">
        <v>13</v>
      </c>
      <c r="B2530">
        <v>679</v>
      </c>
      <c r="C2530">
        <v>689</v>
      </c>
      <c r="D2530" t="s">
        <v>758</v>
      </c>
      <c r="G2530">
        <v>10</v>
      </c>
      <c r="H2530">
        <v>1158.6840999999999</v>
      </c>
      <c r="I2530" t="s">
        <v>38</v>
      </c>
      <c r="J2530">
        <v>0.05</v>
      </c>
      <c r="K2530">
        <v>1161.1323359999999</v>
      </c>
      <c r="L2530">
        <v>2.3460999999999999E-2</v>
      </c>
      <c r="M2530">
        <v>1.8832599999999999</v>
      </c>
      <c r="N2530">
        <v>2.7895E-2</v>
      </c>
      <c r="O2530">
        <v>7.680402</v>
      </c>
      <c r="P2530">
        <v>1.1446E-2</v>
      </c>
    </row>
    <row r="2531" spans="1:16" x14ac:dyDescent="0.2">
      <c r="A2531" t="s">
        <v>13</v>
      </c>
      <c r="B2531">
        <v>679</v>
      </c>
      <c r="C2531">
        <v>689</v>
      </c>
      <c r="D2531" t="s">
        <v>758</v>
      </c>
      <c r="G2531">
        <v>10</v>
      </c>
      <c r="H2531">
        <v>1158.6840999999999</v>
      </c>
      <c r="I2531" t="s">
        <v>38</v>
      </c>
      <c r="J2531">
        <v>0.5</v>
      </c>
      <c r="K2531">
        <v>1161.4619190000001</v>
      </c>
      <c r="L2531">
        <v>2.7989E-2</v>
      </c>
      <c r="M2531">
        <v>2.212844</v>
      </c>
      <c r="N2531">
        <v>3.1798E-2</v>
      </c>
      <c r="O2531">
        <v>7.6723299999999997</v>
      </c>
      <c r="P2531">
        <v>7.8279999999999999E-3</v>
      </c>
    </row>
    <row r="2532" spans="1:16" x14ac:dyDescent="0.2">
      <c r="A2532" t="s">
        <v>13</v>
      </c>
      <c r="B2532">
        <v>679</v>
      </c>
      <c r="C2532">
        <v>689</v>
      </c>
      <c r="D2532" t="s">
        <v>758</v>
      </c>
      <c r="G2532">
        <v>10</v>
      </c>
      <c r="H2532">
        <v>1158.6840999999999</v>
      </c>
      <c r="I2532" t="s">
        <v>38</v>
      </c>
      <c r="J2532">
        <v>5</v>
      </c>
      <c r="K2532">
        <v>1162.522886</v>
      </c>
      <c r="L2532">
        <v>6.5095E-2</v>
      </c>
      <c r="M2532">
        <v>3.2738100000000001</v>
      </c>
      <c r="N2532">
        <v>6.6821000000000005E-2</v>
      </c>
      <c r="O2532">
        <v>7.6680279999999996</v>
      </c>
      <c r="P2532">
        <v>9.1120000000000003E-3</v>
      </c>
    </row>
    <row r="2533" spans="1:16" x14ac:dyDescent="0.2">
      <c r="A2533" t="s">
        <v>13</v>
      </c>
      <c r="B2533">
        <v>679</v>
      </c>
      <c r="C2533">
        <v>689</v>
      </c>
      <c r="D2533" t="s">
        <v>758</v>
      </c>
      <c r="G2533">
        <v>10</v>
      </c>
      <c r="H2533">
        <v>1158.6840999999999</v>
      </c>
      <c r="I2533" t="s">
        <v>38</v>
      </c>
      <c r="J2533">
        <v>50.000003999999997</v>
      </c>
      <c r="K2533">
        <v>1163.181824</v>
      </c>
      <c r="L2533">
        <v>7.0526000000000005E-2</v>
      </c>
      <c r="M2533">
        <v>3.9327480000000001</v>
      </c>
      <c r="N2533">
        <v>7.2122000000000006E-2</v>
      </c>
      <c r="O2533">
        <v>7.6721430000000002</v>
      </c>
      <c r="P2533">
        <v>1.2768E-2</v>
      </c>
    </row>
    <row r="2534" spans="1:16" x14ac:dyDescent="0.2">
      <c r="A2534" t="s">
        <v>13</v>
      </c>
      <c r="B2534">
        <v>682</v>
      </c>
      <c r="C2534">
        <v>689</v>
      </c>
      <c r="D2534" t="s">
        <v>759</v>
      </c>
      <c r="G2534">
        <v>7</v>
      </c>
      <c r="H2534">
        <v>845.48389999999995</v>
      </c>
      <c r="I2534" t="s">
        <v>189</v>
      </c>
      <c r="J2534">
        <v>0</v>
      </c>
      <c r="K2534">
        <v>845.82524100000001</v>
      </c>
      <c r="L2534">
        <v>6.5579999999999996E-3</v>
      </c>
      <c r="M2534">
        <v>0</v>
      </c>
      <c r="N2534">
        <v>0</v>
      </c>
      <c r="O2534">
        <v>4.6572279999999999</v>
      </c>
      <c r="P2534">
        <v>6.0499999999999998E-3</v>
      </c>
    </row>
    <row r="2535" spans="1:16" x14ac:dyDescent="0.2">
      <c r="A2535" t="s">
        <v>13</v>
      </c>
      <c r="B2535">
        <v>682</v>
      </c>
      <c r="C2535">
        <v>689</v>
      </c>
      <c r="D2535" t="s">
        <v>759</v>
      </c>
      <c r="G2535">
        <v>7</v>
      </c>
      <c r="H2535">
        <v>845.48389999999995</v>
      </c>
      <c r="I2535" t="s">
        <v>189</v>
      </c>
      <c r="J2535">
        <v>0.05</v>
      </c>
      <c r="K2535">
        <v>847.89710600000001</v>
      </c>
      <c r="L2535">
        <v>3.7671999999999997E-2</v>
      </c>
      <c r="M2535">
        <v>2.0718649999999998</v>
      </c>
      <c r="N2535">
        <v>3.8238000000000001E-2</v>
      </c>
      <c r="O2535">
        <v>4.6455359999999999</v>
      </c>
      <c r="P2535">
        <v>9.358E-3</v>
      </c>
    </row>
    <row r="2536" spans="1:16" x14ac:dyDescent="0.2">
      <c r="A2536" t="s">
        <v>13</v>
      </c>
      <c r="B2536">
        <v>682</v>
      </c>
      <c r="C2536">
        <v>689</v>
      </c>
      <c r="D2536" t="s">
        <v>759</v>
      </c>
      <c r="G2536">
        <v>7</v>
      </c>
      <c r="H2536">
        <v>845.48389999999995</v>
      </c>
      <c r="I2536" t="s">
        <v>189</v>
      </c>
      <c r="J2536">
        <v>0.5</v>
      </c>
      <c r="K2536">
        <v>848.28992200000005</v>
      </c>
      <c r="L2536">
        <v>2.0272999999999999E-2</v>
      </c>
      <c r="M2536">
        <v>2.4646810000000001</v>
      </c>
      <c r="N2536">
        <v>2.1307E-2</v>
      </c>
      <c r="O2536">
        <v>4.6384509999999999</v>
      </c>
      <c r="P2536">
        <v>4.2589999999999998E-3</v>
      </c>
    </row>
    <row r="2537" spans="1:16" x14ac:dyDescent="0.2">
      <c r="A2537" t="s">
        <v>13</v>
      </c>
      <c r="B2537">
        <v>682</v>
      </c>
      <c r="C2537">
        <v>689</v>
      </c>
      <c r="D2537" t="s">
        <v>759</v>
      </c>
      <c r="G2537">
        <v>7</v>
      </c>
      <c r="H2537">
        <v>845.48389999999995</v>
      </c>
      <c r="I2537" t="s">
        <v>189</v>
      </c>
      <c r="J2537">
        <v>5</v>
      </c>
      <c r="K2537">
        <v>849.09428100000002</v>
      </c>
      <c r="L2537">
        <v>0.102606</v>
      </c>
      <c r="M2537">
        <v>3.2690389999999998</v>
      </c>
      <c r="N2537">
        <v>0.102815</v>
      </c>
      <c r="O2537">
        <v>4.6405120000000002</v>
      </c>
      <c r="P2537">
        <v>8.6250000000000007E-3</v>
      </c>
    </row>
    <row r="2538" spans="1:16" x14ac:dyDescent="0.2">
      <c r="A2538" t="s">
        <v>13</v>
      </c>
      <c r="B2538">
        <v>682</v>
      </c>
      <c r="C2538">
        <v>689</v>
      </c>
      <c r="D2538" t="s">
        <v>759</v>
      </c>
      <c r="G2538">
        <v>7</v>
      </c>
      <c r="H2538">
        <v>845.48389999999995</v>
      </c>
      <c r="I2538" t="s">
        <v>189</v>
      </c>
      <c r="J2538">
        <v>50.000003999999997</v>
      </c>
      <c r="K2538">
        <v>849.752702</v>
      </c>
      <c r="L2538">
        <v>3.7992999999999999E-2</v>
      </c>
      <c r="M2538">
        <v>3.9274610000000001</v>
      </c>
      <c r="N2538">
        <v>3.8554999999999999E-2</v>
      </c>
      <c r="O2538">
        <v>4.6257989999999998</v>
      </c>
      <c r="P2538">
        <v>6.7809999999999997E-3</v>
      </c>
    </row>
    <row r="2539" spans="1:16" x14ac:dyDescent="0.2">
      <c r="A2539" t="s">
        <v>13</v>
      </c>
      <c r="B2539">
        <v>682</v>
      </c>
      <c r="C2539">
        <v>689</v>
      </c>
      <c r="D2539" t="s">
        <v>759</v>
      </c>
      <c r="G2539">
        <v>7</v>
      </c>
      <c r="H2539">
        <v>845.48389999999995</v>
      </c>
      <c r="I2539" t="s">
        <v>38</v>
      </c>
      <c r="J2539">
        <v>0</v>
      </c>
      <c r="K2539">
        <v>845.82524100000001</v>
      </c>
      <c r="L2539">
        <v>6.5579999999999996E-3</v>
      </c>
      <c r="M2539">
        <v>0</v>
      </c>
      <c r="N2539">
        <v>0</v>
      </c>
      <c r="O2539">
        <v>4.6572279999999999</v>
      </c>
      <c r="P2539">
        <v>6.0499999999999998E-3</v>
      </c>
    </row>
    <row r="2540" spans="1:16" x14ac:dyDescent="0.2">
      <c r="A2540" t="s">
        <v>13</v>
      </c>
      <c r="B2540">
        <v>682</v>
      </c>
      <c r="C2540">
        <v>689</v>
      </c>
      <c r="D2540" t="s">
        <v>759</v>
      </c>
      <c r="G2540">
        <v>7</v>
      </c>
      <c r="H2540">
        <v>845.48389999999995</v>
      </c>
      <c r="I2540" t="s">
        <v>38</v>
      </c>
      <c r="J2540">
        <v>0.05</v>
      </c>
      <c r="K2540">
        <v>847.86373100000003</v>
      </c>
      <c r="L2540">
        <v>4.0171999999999999E-2</v>
      </c>
      <c r="M2540">
        <v>2.0384899999999999</v>
      </c>
      <c r="N2540">
        <v>4.0703000000000003E-2</v>
      </c>
      <c r="O2540">
        <v>4.6396119999999996</v>
      </c>
      <c r="P2540">
        <v>4.5019999999999999E-3</v>
      </c>
    </row>
    <row r="2541" spans="1:16" x14ac:dyDescent="0.2">
      <c r="A2541" t="s">
        <v>13</v>
      </c>
      <c r="B2541">
        <v>682</v>
      </c>
      <c r="C2541">
        <v>689</v>
      </c>
      <c r="D2541" t="s">
        <v>759</v>
      </c>
      <c r="G2541">
        <v>7</v>
      </c>
      <c r="H2541">
        <v>845.48389999999995</v>
      </c>
      <c r="I2541" t="s">
        <v>38</v>
      </c>
      <c r="J2541">
        <v>0.5</v>
      </c>
      <c r="K2541">
        <v>848.13527899999997</v>
      </c>
      <c r="L2541">
        <v>8.0383999999999997E-2</v>
      </c>
      <c r="M2541">
        <v>2.310038</v>
      </c>
      <c r="N2541">
        <v>8.0651E-2</v>
      </c>
      <c r="O2541">
        <v>4.6272919999999997</v>
      </c>
      <c r="P2541">
        <v>3.8679999999999999E-3</v>
      </c>
    </row>
    <row r="2542" spans="1:16" x14ac:dyDescent="0.2">
      <c r="A2542" t="s">
        <v>13</v>
      </c>
      <c r="B2542">
        <v>682</v>
      </c>
      <c r="C2542">
        <v>689</v>
      </c>
      <c r="D2542" t="s">
        <v>759</v>
      </c>
      <c r="G2542">
        <v>7</v>
      </c>
      <c r="H2542">
        <v>845.48389999999995</v>
      </c>
      <c r="I2542" t="s">
        <v>38</v>
      </c>
      <c r="J2542">
        <v>5</v>
      </c>
      <c r="K2542">
        <v>849.14493800000002</v>
      </c>
      <c r="L2542">
        <v>2.0242E-2</v>
      </c>
      <c r="M2542">
        <v>3.3196970000000001</v>
      </c>
      <c r="N2542">
        <v>2.1277999999999998E-2</v>
      </c>
      <c r="O2542">
        <v>4.6386320000000003</v>
      </c>
      <c r="P2542">
        <v>1.0670000000000001E-2</v>
      </c>
    </row>
    <row r="2543" spans="1:16" x14ac:dyDescent="0.2">
      <c r="A2543" t="s">
        <v>13</v>
      </c>
      <c r="B2543">
        <v>682</v>
      </c>
      <c r="C2543">
        <v>689</v>
      </c>
      <c r="D2543" t="s">
        <v>759</v>
      </c>
      <c r="G2543">
        <v>7</v>
      </c>
      <c r="H2543">
        <v>845.48389999999995</v>
      </c>
      <c r="I2543" t="s">
        <v>38</v>
      </c>
      <c r="J2543">
        <v>50.000003999999997</v>
      </c>
      <c r="K2543">
        <v>849.76421200000004</v>
      </c>
      <c r="L2543">
        <v>4.5391000000000001E-2</v>
      </c>
      <c r="M2543">
        <v>3.938971</v>
      </c>
      <c r="N2543">
        <v>4.5862E-2</v>
      </c>
      <c r="O2543">
        <v>4.6296759999999999</v>
      </c>
      <c r="P2543">
        <v>3.3310000000000002E-3</v>
      </c>
    </row>
    <row r="2544" spans="1:16" x14ac:dyDescent="0.2">
      <c r="A2544" t="s">
        <v>13</v>
      </c>
      <c r="B2544">
        <v>682</v>
      </c>
      <c r="C2544">
        <v>691</v>
      </c>
      <c r="D2544" t="s">
        <v>760</v>
      </c>
      <c r="G2544">
        <v>9</v>
      </c>
      <c r="H2544">
        <v>1059.5793000000001</v>
      </c>
      <c r="I2544" t="s">
        <v>189</v>
      </c>
      <c r="J2544">
        <v>0</v>
      </c>
      <c r="K2544">
        <v>1060.0418340000001</v>
      </c>
      <c r="L2544">
        <v>3.5342999999999999E-2</v>
      </c>
      <c r="M2544">
        <v>0</v>
      </c>
      <c r="N2544">
        <v>0</v>
      </c>
      <c r="O2544">
        <v>7.1257700000000002</v>
      </c>
      <c r="P2544">
        <v>1.2548E-2</v>
      </c>
    </row>
    <row r="2545" spans="1:16" x14ac:dyDescent="0.2">
      <c r="A2545" t="s">
        <v>13</v>
      </c>
      <c r="B2545">
        <v>682</v>
      </c>
      <c r="C2545">
        <v>691</v>
      </c>
      <c r="D2545" t="s">
        <v>760</v>
      </c>
      <c r="G2545">
        <v>9</v>
      </c>
      <c r="H2545">
        <v>1059.5793000000001</v>
      </c>
      <c r="I2545" t="s">
        <v>189</v>
      </c>
      <c r="J2545">
        <v>0.05</v>
      </c>
      <c r="K2545">
        <v>1062.2711650000001</v>
      </c>
      <c r="L2545">
        <v>5.1043999999999999E-2</v>
      </c>
      <c r="M2545">
        <v>2.2293319999999999</v>
      </c>
      <c r="N2545">
        <v>6.2086000000000002E-2</v>
      </c>
      <c r="O2545">
        <v>7.1125280000000002</v>
      </c>
      <c r="P2545">
        <v>1.0803999999999999E-2</v>
      </c>
    </row>
    <row r="2546" spans="1:16" x14ac:dyDescent="0.2">
      <c r="A2546" t="s">
        <v>13</v>
      </c>
      <c r="B2546">
        <v>682</v>
      </c>
      <c r="C2546">
        <v>691</v>
      </c>
      <c r="D2546" t="s">
        <v>760</v>
      </c>
      <c r="G2546">
        <v>9</v>
      </c>
      <c r="H2546">
        <v>1059.5793000000001</v>
      </c>
      <c r="I2546" t="s">
        <v>189</v>
      </c>
      <c r="J2546">
        <v>0.5</v>
      </c>
      <c r="K2546">
        <v>1062.898938</v>
      </c>
      <c r="L2546">
        <v>4.7104E-2</v>
      </c>
      <c r="M2546">
        <v>2.8571040000000001</v>
      </c>
      <c r="N2546">
        <v>5.8888999999999997E-2</v>
      </c>
      <c r="O2546">
        <v>7.0980980000000002</v>
      </c>
      <c r="P2546">
        <v>4.4770000000000001E-3</v>
      </c>
    </row>
    <row r="2547" spans="1:16" x14ac:dyDescent="0.2">
      <c r="A2547" t="s">
        <v>13</v>
      </c>
      <c r="B2547">
        <v>682</v>
      </c>
      <c r="C2547">
        <v>691</v>
      </c>
      <c r="D2547" t="s">
        <v>760</v>
      </c>
      <c r="G2547">
        <v>9</v>
      </c>
      <c r="H2547">
        <v>1059.5793000000001</v>
      </c>
      <c r="I2547" t="s">
        <v>189</v>
      </c>
      <c r="J2547">
        <v>5</v>
      </c>
      <c r="K2547">
        <v>1064.1784580000001</v>
      </c>
      <c r="L2547">
        <v>1.4511E-2</v>
      </c>
      <c r="M2547">
        <v>4.1366240000000003</v>
      </c>
      <c r="N2547">
        <v>3.8205999999999997E-2</v>
      </c>
      <c r="O2547">
        <v>7.1052169999999997</v>
      </c>
      <c r="P2547">
        <v>5.5449999999999996E-3</v>
      </c>
    </row>
    <row r="2548" spans="1:16" x14ac:dyDescent="0.2">
      <c r="A2548" t="s">
        <v>13</v>
      </c>
      <c r="B2548">
        <v>682</v>
      </c>
      <c r="C2548">
        <v>691</v>
      </c>
      <c r="D2548" t="s">
        <v>760</v>
      </c>
      <c r="G2548">
        <v>9</v>
      </c>
      <c r="H2548">
        <v>1059.5793000000001</v>
      </c>
      <c r="I2548" t="s">
        <v>189</v>
      </c>
      <c r="J2548">
        <v>50.000003999999997</v>
      </c>
      <c r="K2548">
        <v>1064.944731</v>
      </c>
      <c r="L2548">
        <v>7.3852000000000001E-2</v>
      </c>
      <c r="M2548">
        <v>4.9028970000000003</v>
      </c>
      <c r="N2548">
        <v>8.1874000000000002E-2</v>
      </c>
      <c r="O2548">
        <v>7.0702610000000004</v>
      </c>
      <c r="P2548">
        <v>1.9979E-2</v>
      </c>
    </row>
    <row r="2549" spans="1:16" x14ac:dyDescent="0.2">
      <c r="A2549" t="s">
        <v>13</v>
      </c>
      <c r="B2549">
        <v>682</v>
      </c>
      <c r="C2549">
        <v>691</v>
      </c>
      <c r="D2549" t="s">
        <v>760</v>
      </c>
      <c r="G2549">
        <v>9</v>
      </c>
      <c r="H2549">
        <v>1059.5793000000001</v>
      </c>
      <c r="I2549" t="s">
        <v>38</v>
      </c>
      <c r="J2549">
        <v>0</v>
      </c>
      <c r="K2549">
        <v>1060.0418340000001</v>
      </c>
      <c r="L2549">
        <v>3.5342999999999999E-2</v>
      </c>
      <c r="M2549">
        <v>0</v>
      </c>
      <c r="N2549">
        <v>0</v>
      </c>
      <c r="O2549">
        <v>7.1257700000000002</v>
      </c>
      <c r="P2549">
        <v>1.2548E-2</v>
      </c>
    </row>
    <row r="2550" spans="1:16" x14ac:dyDescent="0.2">
      <c r="A2550" t="s">
        <v>13</v>
      </c>
      <c r="B2550">
        <v>682</v>
      </c>
      <c r="C2550">
        <v>691</v>
      </c>
      <c r="D2550" t="s">
        <v>760</v>
      </c>
      <c r="G2550">
        <v>9</v>
      </c>
      <c r="H2550">
        <v>1059.5793000000001</v>
      </c>
      <c r="I2550" t="s">
        <v>38</v>
      </c>
      <c r="J2550">
        <v>0.05</v>
      </c>
      <c r="K2550">
        <v>1062.129741</v>
      </c>
      <c r="L2550">
        <v>6.3532000000000005E-2</v>
      </c>
      <c r="M2550">
        <v>2.0879080000000001</v>
      </c>
      <c r="N2550">
        <v>7.2701000000000002E-2</v>
      </c>
      <c r="O2550">
        <v>7.0905440000000004</v>
      </c>
      <c r="P2550">
        <v>1.1240999999999999E-2</v>
      </c>
    </row>
    <row r="2551" spans="1:16" x14ac:dyDescent="0.2">
      <c r="A2551" t="s">
        <v>13</v>
      </c>
      <c r="B2551">
        <v>682</v>
      </c>
      <c r="C2551">
        <v>691</v>
      </c>
      <c r="D2551" t="s">
        <v>760</v>
      </c>
      <c r="G2551">
        <v>9</v>
      </c>
      <c r="H2551">
        <v>1059.5793000000001</v>
      </c>
      <c r="I2551" t="s">
        <v>38</v>
      </c>
      <c r="J2551">
        <v>0.5</v>
      </c>
      <c r="K2551">
        <v>1062.6706079999999</v>
      </c>
      <c r="L2551">
        <v>4.1937000000000002E-2</v>
      </c>
      <c r="M2551">
        <v>2.6287739999999999</v>
      </c>
      <c r="N2551">
        <v>5.4843999999999997E-2</v>
      </c>
      <c r="O2551">
        <v>7.0899270000000003</v>
      </c>
      <c r="P2551">
        <v>5.6259999999999999E-3</v>
      </c>
    </row>
    <row r="2552" spans="1:16" x14ac:dyDescent="0.2">
      <c r="A2552" t="s">
        <v>13</v>
      </c>
      <c r="B2552">
        <v>682</v>
      </c>
      <c r="C2552">
        <v>691</v>
      </c>
      <c r="D2552" t="s">
        <v>760</v>
      </c>
      <c r="G2552">
        <v>9</v>
      </c>
      <c r="H2552">
        <v>1059.5793000000001</v>
      </c>
      <c r="I2552" t="s">
        <v>38</v>
      </c>
      <c r="J2552">
        <v>5</v>
      </c>
      <c r="K2552">
        <v>1063.9193110000001</v>
      </c>
      <c r="L2552">
        <v>6.6959000000000005E-2</v>
      </c>
      <c r="M2552">
        <v>3.8774769999999998</v>
      </c>
      <c r="N2552">
        <v>7.5714000000000004E-2</v>
      </c>
      <c r="O2552">
        <v>7.0865140000000002</v>
      </c>
      <c r="P2552">
        <v>8.3700000000000007E-3</v>
      </c>
    </row>
    <row r="2553" spans="1:16" x14ac:dyDescent="0.2">
      <c r="A2553" t="s">
        <v>13</v>
      </c>
      <c r="B2553">
        <v>682</v>
      </c>
      <c r="C2553">
        <v>691</v>
      </c>
      <c r="D2553" t="s">
        <v>760</v>
      </c>
      <c r="G2553">
        <v>9</v>
      </c>
      <c r="H2553">
        <v>1059.5793000000001</v>
      </c>
      <c r="I2553" t="s">
        <v>38</v>
      </c>
      <c r="J2553">
        <v>50.000003999999997</v>
      </c>
      <c r="K2553">
        <v>1064.8897669999999</v>
      </c>
      <c r="L2553">
        <v>5.1313999999999999E-2</v>
      </c>
      <c r="M2553">
        <v>4.8479330000000003</v>
      </c>
      <c r="N2553">
        <v>6.2308000000000002E-2</v>
      </c>
      <c r="O2553">
        <v>7.0801600000000002</v>
      </c>
      <c r="P2553">
        <v>1.4067E-2</v>
      </c>
    </row>
    <row r="2554" spans="1:16" x14ac:dyDescent="0.2">
      <c r="A2554" t="s">
        <v>13</v>
      </c>
      <c r="B2554">
        <v>682</v>
      </c>
      <c r="C2554">
        <v>692</v>
      </c>
      <c r="D2554" t="s">
        <v>761</v>
      </c>
      <c r="G2554">
        <v>10</v>
      </c>
      <c r="H2554">
        <v>1222.6425999999999</v>
      </c>
      <c r="I2554" t="s">
        <v>189</v>
      </c>
      <c r="J2554">
        <v>0</v>
      </c>
      <c r="K2554">
        <v>1223.19714</v>
      </c>
      <c r="L2554">
        <v>8.4414000000000003E-2</v>
      </c>
      <c r="M2554">
        <v>0</v>
      </c>
      <c r="N2554">
        <v>0</v>
      </c>
      <c r="O2554">
        <v>8.2705439999999992</v>
      </c>
      <c r="P2554">
        <v>1.8162999999999999E-2</v>
      </c>
    </row>
    <row r="2555" spans="1:16" x14ac:dyDescent="0.2">
      <c r="A2555" t="s">
        <v>13</v>
      </c>
      <c r="B2555">
        <v>682</v>
      </c>
      <c r="C2555">
        <v>692</v>
      </c>
      <c r="D2555" t="s">
        <v>761</v>
      </c>
      <c r="G2555">
        <v>10</v>
      </c>
      <c r="H2555">
        <v>1222.6425999999999</v>
      </c>
      <c r="I2555" t="s">
        <v>189</v>
      </c>
      <c r="J2555">
        <v>0.05</v>
      </c>
      <c r="K2555">
        <v>1225.4885489999999</v>
      </c>
      <c r="L2555">
        <v>6.8278000000000005E-2</v>
      </c>
      <c r="M2555">
        <v>2.2914089999999998</v>
      </c>
      <c r="N2555">
        <v>0.10857</v>
      </c>
      <c r="O2555">
        <v>8.2655340000000006</v>
      </c>
      <c r="P2555">
        <v>1.3402000000000001E-2</v>
      </c>
    </row>
    <row r="2556" spans="1:16" x14ac:dyDescent="0.2">
      <c r="A2556" t="s">
        <v>13</v>
      </c>
      <c r="B2556">
        <v>682</v>
      </c>
      <c r="C2556">
        <v>692</v>
      </c>
      <c r="D2556" t="s">
        <v>761</v>
      </c>
      <c r="G2556">
        <v>10</v>
      </c>
      <c r="H2556">
        <v>1222.6425999999999</v>
      </c>
      <c r="I2556" t="s">
        <v>189</v>
      </c>
      <c r="J2556">
        <v>0.5</v>
      </c>
      <c r="K2556">
        <v>1226.130887</v>
      </c>
      <c r="L2556">
        <v>2.3893999999999999E-2</v>
      </c>
      <c r="M2556">
        <v>2.9337469999999999</v>
      </c>
      <c r="N2556">
        <v>8.7730000000000002E-2</v>
      </c>
      <c r="O2556">
        <v>8.2455850000000002</v>
      </c>
      <c r="P2556">
        <v>1.0754E-2</v>
      </c>
    </row>
    <row r="2557" spans="1:16" x14ac:dyDescent="0.2">
      <c r="A2557" t="s">
        <v>13</v>
      </c>
      <c r="B2557">
        <v>682</v>
      </c>
      <c r="C2557">
        <v>692</v>
      </c>
      <c r="D2557" t="s">
        <v>761</v>
      </c>
      <c r="G2557">
        <v>10</v>
      </c>
      <c r="H2557">
        <v>1222.6425999999999</v>
      </c>
      <c r="I2557" t="s">
        <v>189</v>
      </c>
      <c r="J2557">
        <v>5</v>
      </c>
      <c r="K2557">
        <v>1227.8242620000001</v>
      </c>
      <c r="L2557">
        <v>8.6698999999999998E-2</v>
      </c>
      <c r="M2557">
        <v>4.627122</v>
      </c>
      <c r="N2557">
        <v>0.121006</v>
      </c>
      <c r="O2557">
        <v>8.252739</v>
      </c>
      <c r="P2557">
        <v>2.872E-3</v>
      </c>
    </row>
    <row r="2558" spans="1:16" x14ac:dyDescent="0.2">
      <c r="A2558" t="s">
        <v>13</v>
      </c>
      <c r="B2558">
        <v>682</v>
      </c>
      <c r="C2558">
        <v>692</v>
      </c>
      <c r="D2558" t="s">
        <v>761</v>
      </c>
      <c r="G2558">
        <v>10</v>
      </c>
      <c r="H2558">
        <v>1222.6425999999999</v>
      </c>
      <c r="I2558" t="s">
        <v>189</v>
      </c>
      <c r="J2558">
        <v>50.000003999999997</v>
      </c>
      <c r="K2558">
        <v>1228.767959</v>
      </c>
      <c r="L2558">
        <v>5.4726999999999998E-2</v>
      </c>
      <c r="M2558">
        <v>5.5708190000000002</v>
      </c>
      <c r="N2558">
        <v>0.100602</v>
      </c>
      <c r="O2558">
        <v>8.1996160000000007</v>
      </c>
      <c r="P2558">
        <v>1.7056000000000002E-2</v>
      </c>
    </row>
    <row r="2559" spans="1:16" x14ac:dyDescent="0.2">
      <c r="A2559" t="s">
        <v>13</v>
      </c>
      <c r="B2559">
        <v>682</v>
      </c>
      <c r="C2559">
        <v>692</v>
      </c>
      <c r="D2559" t="s">
        <v>761</v>
      </c>
      <c r="G2559">
        <v>10</v>
      </c>
      <c r="H2559">
        <v>1222.6425999999999</v>
      </c>
      <c r="I2559" t="s">
        <v>38</v>
      </c>
      <c r="J2559">
        <v>0</v>
      </c>
      <c r="K2559">
        <v>1223.19714</v>
      </c>
      <c r="L2559">
        <v>8.4414000000000003E-2</v>
      </c>
      <c r="M2559">
        <v>0</v>
      </c>
      <c r="N2559">
        <v>0</v>
      </c>
      <c r="O2559">
        <v>8.2705439999999992</v>
      </c>
      <c r="P2559">
        <v>1.8162999999999999E-2</v>
      </c>
    </row>
    <row r="2560" spans="1:16" x14ac:dyDescent="0.2">
      <c r="A2560" t="s">
        <v>13</v>
      </c>
      <c r="B2560">
        <v>682</v>
      </c>
      <c r="C2560">
        <v>692</v>
      </c>
      <c r="D2560" t="s">
        <v>761</v>
      </c>
      <c r="G2560">
        <v>10</v>
      </c>
      <c r="H2560">
        <v>1222.6425999999999</v>
      </c>
      <c r="I2560" t="s">
        <v>38</v>
      </c>
      <c r="J2560">
        <v>0.05</v>
      </c>
      <c r="K2560">
        <v>1225.424424</v>
      </c>
      <c r="L2560">
        <v>3.7401999999999998E-2</v>
      </c>
      <c r="M2560">
        <v>2.227284</v>
      </c>
      <c r="N2560">
        <v>9.2328999999999994E-2</v>
      </c>
      <c r="O2560">
        <v>8.2095470000000006</v>
      </c>
      <c r="P2560">
        <v>9.2230000000000003E-3</v>
      </c>
    </row>
    <row r="2561" spans="1:16" x14ac:dyDescent="0.2">
      <c r="A2561" t="s">
        <v>13</v>
      </c>
      <c r="B2561">
        <v>682</v>
      </c>
      <c r="C2561">
        <v>692</v>
      </c>
      <c r="D2561" t="s">
        <v>761</v>
      </c>
      <c r="G2561">
        <v>10</v>
      </c>
      <c r="H2561">
        <v>1222.6425999999999</v>
      </c>
      <c r="I2561" t="s">
        <v>38</v>
      </c>
      <c r="J2561">
        <v>0.5</v>
      </c>
      <c r="K2561">
        <v>1225.973332</v>
      </c>
      <c r="L2561">
        <v>5.5742E-2</v>
      </c>
      <c r="M2561">
        <v>2.776192</v>
      </c>
      <c r="N2561">
        <v>0.101157</v>
      </c>
      <c r="O2561">
        <v>8.1963469999999994</v>
      </c>
      <c r="P2561">
        <v>8.7170000000000008E-3</v>
      </c>
    </row>
    <row r="2562" spans="1:16" x14ac:dyDescent="0.2">
      <c r="A2562" t="s">
        <v>13</v>
      </c>
      <c r="B2562">
        <v>682</v>
      </c>
      <c r="C2562">
        <v>692</v>
      </c>
      <c r="D2562" t="s">
        <v>761</v>
      </c>
      <c r="G2562">
        <v>10</v>
      </c>
      <c r="H2562">
        <v>1222.6425999999999</v>
      </c>
      <c r="I2562" t="s">
        <v>38</v>
      </c>
      <c r="J2562">
        <v>5</v>
      </c>
      <c r="K2562">
        <v>1227.5834629999999</v>
      </c>
      <c r="L2562">
        <v>6.0371000000000001E-2</v>
      </c>
      <c r="M2562">
        <v>4.386323</v>
      </c>
      <c r="N2562">
        <v>0.10378</v>
      </c>
      <c r="O2562">
        <v>8.1876099999999994</v>
      </c>
      <c r="P2562">
        <v>1.0867999999999999E-2</v>
      </c>
    </row>
    <row r="2563" spans="1:16" x14ac:dyDescent="0.2">
      <c r="A2563" t="s">
        <v>13</v>
      </c>
      <c r="B2563">
        <v>682</v>
      </c>
      <c r="C2563">
        <v>692</v>
      </c>
      <c r="D2563" t="s">
        <v>761</v>
      </c>
      <c r="G2563">
        <v>10</v>
      </c>
      <c r="H2563">
        <v>1222.6425999999999</v>
      </c>
      <c r="I2563" t="s">
        <v>38</v>
      </c>
      <c r="J2563">
        <v>50.000003999999997</v>
      </c>
      <c r="K2563">
        <v>1228.736371</v>
      </c>
      <c r="L2563">
        <v>7.5717999999999994E-2</v>
      </c>
      <c r="M2563">
        <v>5.539231</v>
      </c>
      <c r="N2563">
        <v>0.113397</v>
      </c>
      <c r="O2563">
        <v>8.1965090000000007</v>
      </c>
      <c r="P2563">
        <v>1.6303000000000002E-2</v>
      </c>
    </row>
    <row r="2564" spans="1:16" x14ac:dyDescent="0.2">
      <c r="A2564" t="s">
        <v>13</v>
      </c>
      <c r="B2564">
        <v>692</v>
      </c>
      <c r="C2564">
        <v>705</v>
      </c>
      <c r="D2564" t="s">
        <v>762</v>
      </c>
      <c r="G2564">
        <v>11</v>
      </c>
      <c r="H2564">
        <v>1747.8434</v>
      </c>
      <c r="I2564" t="s">
        <v>189</v>
      </c>
      <c r="J2564">
        <v>0</v>
      </c>
      <c r="K2564">
        <v>1748.862429</v>
      </c>
      <c r="L2564">
        <v>3.9170999999999997E-2</v>
      </c>
      <c r="M2564">
        <v>0</v>
      </c>
      <c r="N2564">
        <v>0</v>
      </c>
      <c r="O2564">
        <v>15.143841999999999</v>
      </c>
      <c r="P2564">
        <v>8.371E-3</v>
      </c>
    </row>
    <row r="2565" spans="1:16" x14ac:dyDescent="0.2">
      <c r="A2565" t="s">
        <v>13</v>
      </c>
      <c r="B2565">
        <v>692</v>
      </c>
      <c r="C2565">
        <v>705</v>
      </c>
      <c r="D2565" t="s">
        <v>762</v>
      </c>
      <c r="G2565">
        <v>11</v>
      </c>
      <c r="H2565">
        <v>1747.8434</v>
      </c>
      <c r="I2565" t="s">
        <v>189</v>
      </c>
      <c r="J2565">
        <v>0.05</v>
      </c>
      <c r="K2565">
        <v>1749.208545</v>
      </c>
      <c r="L2565">
        <v>2.5918E-2</v>
      </c>
      <c r="M2565">
        <v>0.34611599999999998</v>
      </c>
      <c r="N2565">
        <v>4.6968999999999997E-2</v>
      </c>
      <c r="O2565">
        <v>15.179128</v>
      </c>
      <c r="P2565">
        <v>8.0909999999999992E-3</v>
      </c>
    </row>
    <row r="2566" spans="1:16" x14ac:dyDescent="0.2">
      <c r="A2566" t="s">
        <v>13</v>
      </c>
      <c r="B2566">
        <v>692</v>
      </c>
      <c r="C2566">
        <v>705</v>
      </c>
      <c r="D2566" t="s">
        <v>762</v>
      </c>
      <c r="G2566">
        <v>11</v>
      </c>
      <c r="H2566">
        <v>1747.8434</v>
      </c>
      <c r="I2566" t="s">
        <v>189</v>
      </c>
      <c r="J2566">
        <v>0.5</v>
      </c>
      <c r="K2566">
        <v>1749.5317660000001</v>
      </c>
      <c r="L2566">
        <v>5.4885999999999997E-2</v>
      </c>
      <c r="M2566">
        <v>0.66933699999999996</v>
      </c>
      <c r="N2566">
        <v>6.7430000000000004E-2</v>
      </c>
      <c r="O2566">
        <v>15.167664</v>
      </c>
      <c r="P2566">
        <v>1.7330000000000002E-2</v>
      </c>
    </row>
    <row r="2567" spans="1:16" x14ac:dyDescent="0.2">
      <c r="A2567" t="s">
        <v>13</v>
      </c>
      <c r="B2567">
        <v>692</v>
      </c>
      <c r="C2567">
        <v>705</v>
      </c>
      <c r="D2567" t="s">
        <v>762</v>
      </c>
      <c r="G2567">
        <v>11</v>
      </c>
      <c r="H2567">
        <v>1747.8434</v>
      </c>
      <c r="I2567" t="s">
        <v>189</v>
      </c>
      <c r="J2567">
        <v>5</v>
      </c>
      <c r="K2567">
        <v>1750.821641</v>
      </c>
      <c r="L2567">
        <v>0.13711999999999999</v>
      </c>
      <c r="M2567">
        <v>1.959212</v>
      </c>
      <c r="N2567">
        <v>0.14260600000000001</v>
      </c>
      <c r="O2567">
        <v>15.214297999999999</v>
      </c>
      <c r="P2567">
        <v>2.0794E-2</v>
      </c>
    </row>
    <row r="2568" spans="1:16" x14ac:dyDescent="0.2">
      <c r="A2568" t="s">
        <v>13</v>
      </c>
      <c r="B2568">
        <v>692</v>
      </c>
      <c r="C2568">
        <v>705</v>
      </c>
      <c r="D2568" t="s">
        <v>762</v>
      </c>
      <c r="G2568">
        <v>11</v>
      </c>
      <c r="H2568">
        <v>1747.8434</v>
      </c>
      <c r="I2568" t="s">
        <v>189</v>
      </c>
      <c r="J2568">
        <v>50.000003999999997</v>
      </c>
      <c r="K2568">
        <v>1752.6815690000001</v>
      </c>
      <c r="L2568">
        <v>0.18415400000000001</v>
      </c>
      <c r="M2568">
        <v>3.8191389999999998</v>
      </c>
      <c r="N2568">
        <v>0.188273</v>
      </c>
      <c r="O2568">
        <v>15.149164000000001</v>
      </c>
      <c r="P2568">
        <v>1.2189E-2</v>
      </c>
    </row>
    <row r="2569" spans="1:16" x14ac:dyDescent="0.2">
      <c r="A2569" t="s">
        <v>13</v>
      </c>
      <c r="B2569">
        <v>692</v>
      </c>
      <c r="C2569">
        <v>705</v>
      </c>
      <c r="D2569" t="s">
        <v>762</v>
      </c>
      <c r="G2569">
        <v>11</v>
      </c>
      <c r="H2569">
        <v>1747.8434</v>
      </c>
      <c r="I2569" t="s">
        <v>38</v>
      </c>
      <c r="J2569">
        <v>0</v>
      </c>
      <c r="K2569">
        <v>1748.862429</v>
      </c>
      <c r="L2569">
        <v>3.9170999999999997E-2</v>
      </c>
      <c r="M2569">
        <v>0</v>
      </c>
      <c r="N2569">
        <v>0</v>
      </c>
      <c r="O2569">
        <v>15.143841999999999</v>
      </c>
      <c r="P2569">
        <v>8.371E-3</v>
      </c>
    </row>
    <row r="2570" spans="1:16" x14ac:dyDescent="0.2">
      <c r="A2570" t="s">
        <v>13</v>
      </c>
      <c r="B2570">
        <v>692</v>
      </c>
      <c r="C2570">
        <v>705</v>
      </c>
      <c r="D2570" t="s">
        <v>762</v>
      </c>
      <c r="G2570">
        <v>11</v>
      </c>
      <c r="H2570">
        <v>1747.8434</v>
      </c>
      <c r="I2570" t="s">
        <v>38</v>
      </c>
      <c r="J2570">
        <v>0.05</v>
      </c>
      <c r="K2570">
        <v>1749.1506910000001</v>
      </c>
      <c r="L2570">
        <v>2.6536000000000001E-2</v>
      </c>
      <c r="M2570">
        <v>0.28826200000000002</v>
      </c>
      <c r="N2570">
        <v>4.7313000000000001E-2</v>
      </c>
      <c r="O2570">
        <v>15.16398</v>
      </c>
      <c r="P2570">
        <v>1.7736999999999999E-2</v>
      </c>
    </row>
    <row r="2571" spans="1:16" x14ac:dyDescent="0.2">
      <c r="A2571" t="s">
        <v>13</v>
      </c>
      <c r="B2571">
        <v>692</v>
      </c>
      <c r="C2571">
        <v>705</v>
      </c>
      <c r="D2571" t="s">
        <v>762</v>
      </c>
      <c r="G2571">
        <v>11</v>
      </c>
      <c r="H2571">
        <v>1747.8434</v>
      </c>
      <c r="I2571" t="s">
        <v>38</v>
      </c>
      <c r="J2571">
        <v>0.5</v>
      </c>
      <c r="K2571">
        <v>1749.45868</v>
      </c>
      <c r="L2571">
        <v>4.4774000000000001E-2</v>
      </c>
      <c r="M2571">
        <v>0.59624999999999995</v>
      </c>
      <c r="N2571">
        <v>5.9490000000000001E-2</v>
      </c>
      <c r="O2571">
        <v>15.151795999999999</v>
      </c>
      <c r="P2571">
        <v>9.3799999999999994E-3</v>
      </c>
    </row>
    <row r="2572" spans="1:16" x14ac:dyDescent="0.2">
      <c r="A2572" t="s">
        <v>13</v>
      </c>
      <c r="B2572">
        <v>692</v>
      </c>
      <c r="C2572">
        <v>705</v>
      </c>
      <c r="D2572" t="s">
        <v>762</v>
      </c>
      <c r="G2572">
        <v>11</v>
      </c>
      <c r="H2572">
        <v>1747.8434</v>
      </c>
      <c r="I2572" t="s">
        <v>38</v>
      </c>
      <c r="J2572">
        <v>5</v>
      </c>
      <c r="K2572">
        <v>1750.6302820000001</v>
      </c>
      <c r="L2572">
        <v>0.14515</v>
      </c>
      <c r="M2572">
        <v>1.7678529999999999</v>
      </c>
      <c r="N2572">
        <v>0.150342</v>
      </c>
      <c r="O2572">
        <v>15.19609</v>
      </c>
      <c r="P2572">
        <v>1.5474999999999999E-2</v>
      </c>
    </row>
    <row r="2573" spans="1:16" x14ac:dyDescent="0.2">
      <c r="A2573" t="s">
        <v>13</v>
      </c>
      <c r="B2573">
        <v>692</v>
      </c>
      <c r="C2573">
        <v>705</v>
      </c>
      <c r="D2573" t="s">
        <v>762</v>
      </c>
      <c r="G2573">
        <v>11</v>
      </c>
      <c r="H2573">
        <v>1747.8434</v>
      </c>
      <c r="I2573" t="s">
        <v>38</v>
      </c>
      <c r="J2573">
        <v>50.000003999999997</v>
      </c>
      <c r="K2573">
        <v>1752.125264</v>
      </c>
      <c r="L2573">
        <v>0.21898200000000001</v>
      </c>
      <c r="M2573">
        <v>3.2628339999999998</v>
      </c>
      <c r="N2573">
        <v>0.22245799999999999</v>
      </c>
      <c r="O2573">
        <v>15.165699999999999</v>
      </c>
      <c r="P2573">
        <v>1.3722E-2</v>
      </c>
    </row>
    <row r="2574" spans="1:16" x14ac:dyDescent="0.2">
      <c r="A2574" t="s">
        <v>13</v>
      </c>
      <c r="B2574">
        <v>693</v>
      </c>
      <c r="C2574">
        <v>705</v>
      </c>
      <c r="D2574" t="s">
        <v>763</v>
      </c>
      <c r="G2574">
        <v>10</v>
      </c>
      <c r="H2574">
        <v>1584.78</v>
      </c>
      <c r="I2574" t="s">
        <v>189</v>
      </c>
      <c r="J2574">
        <v>0</v>
      </c>
      <c r="K2574">
        <v>1585.797294</v>
      </c>
      <c r="L2574">
        <v>0.108296</v>
      </c>
      <c r="M2574">
        <v>0</v>
      </c>
      <c r="N2574">
        <v>0</v>
      </c>
      <c r="O2574">
        <v>14.511934</v>
      </c>
      <c r="P2574">
        <v>2.1201999999999999E-2</v>
      </c>
    </row>
    <row r="2575" spans="1:16" x14ac:dyDescent="0.2">
      <c r="A2575" t="s">
        <v>13</v>
      </c>
      <c r="B2575">
        <v>693</v>
      </c>
      <c r="C2575">
        <v>705</v>
      </c>
      <c r="D2575" t="s">
        <v>763</v>
      </c>
      <c r="G2575">
        <v>10</v>
      </c>
      <c r="H2575">
        <v>1584.78</v>
      </c>
      <c r="I2575" t="s">
        <v>189</v>
      </c>
      <c r="J2575">
        <v>0.05</v>
      </c>
      <c r="K2575">
        <v>1586.1644859999999</v>
      </c>
      <c r="L2575">
        <v>5.6668999999999997E-2</v>
      </c>
      <c r="M2575">
        <v>0.36719099999999999</v>
      </c>
      <c r="N2575">
        <v>0.122226</v>
      </c>
      <c r="O2575">
        <v>14.573585</v>
      </c>
      <c r="P2575">
        <v>2.7029999999999998E-2</v>
      </c>
    </row>
    <row r="2576" spans="1:16" x14ac:dyDescent="0.2">
      <c r="A2576" t="s">
        <v>13</v>
      </c>
      <c r="B2576">
        <v>693</v>
      </c>
      <c r="C2576">
        <v>705</v>
      </c>
      <c r="D2576" t="s">
        <v>763</v>
      </c>
      <c r="G2576">
        <v>10</v>
      </c>
      <c r="H2576">
        <v>1584.78</v>
      </c>
      <c r="I2576" t="s">
        <v>189</v>
      </c>
      <c r="J2576">
        <v>0.5</v>
      </c>
      <c r="K2576">
        <v>1586.435694</v>
      </c>
      <c r="L2576">
        <v>6.1240999999999997E-2</v>
      </c>
      <c r="M2576">
        <v>0.63839999999999997</v>
      </c>
      <c r="N2576">
        <v>0.12441199999999999</v>
      </c>
      <c r="O2576">
        <v>14.548512000000001</v>
      </c>
      <c r="P2576">
        <v>2.5745000000000001E-2</v>
      </c>
    </row>
    <row r="2577" spans="1:16" x14ac:dyDescent="0.2">
      <c r="A2577" t="s">
        <v>13</v>
      </c>
      <c r="B2577">
        <v>693</v>
      </c>
      <c r="C2577">
        <v>705</v>
      </c>
      <c r="D2577" t="s">
        <v>763</v>
      </c>
      <c r="G2577">
        <v>10</v>
      </c>
      <c r="H2577">
        <v>1584.78</v>
      </c>
      <c r="I2577" t="s">
        <v>189</v>
      </c>
      <c r="J2577">
        <v>5</v>
      </c>
      <c r="K2577">
        <v>1587.618207</v>
      </c>
      <c r="L2577">
        <v>1.4581E-2</v>
      </c>
      <c r="M2577">
        <v>1.8209120000000001</v>
      </c>
      <c r="N2577">
        <v>0.109273</v>
      </c>
      <c r="O2577">
        <v>14.590070000000001</v>
      </c>
      <c r="P2577">
        <v>4.2221000000000002E-2</v>
      </c>
    </row>
    <row r="2578" spans="1:16" x14ac:dyDescent="0.2">
      <c r="A2578" t="s">
        <v>13</v>
      </c>
      <c r="B2578">
        <v>693</v>
      </c>
      <c r="C2578">
        <v>705</v>
      </c>
      <c r="D2578" t="s">
        <v>763</v>
      </c>
      <c r="G2578">
        <v>10</v>
      </c>
      <c r="H2578">
        <v>1584.78</v>
      </c>
      <c r="I2578" t="s">
        <v>189</v>
      </c>
      <c r="J2578">
        <v>50.000003999999997</v>
      </c>
      <c r="K2578">
        <v>1589.4341850000001</v>
      </c>
      <c r="L2578">
        <v>5.6047E-2</v>
      </c>
      <c r="M2578">
        <v>3.6368900000000002</v>
      </c>
      <c r="N2578">
        <v>0.12193900000000001</v>
      </c>
      <c r="O2578">
        <v>14.518386</v>
      </c>
      <c r="P2578">
        <v>2.5883E-2</v>
      </c>
    </row>
    <row r="2579" spans="1:16" x14ac:dyDescent="0.2">
      <c r="A2579" t="s">
        <v>13</v>
      </c>
      <c r="B2579">
        <v>693</v>
      </c>
      <c r="C2579">
        <v>705</v>
      </c>
      <c r="D2579" t="s">
        <v>763</v>
      </c>
      <c r="G2579">
        <v>10</v>
      </c>
      <c r="H2579">
        <v>1584.78</v>
      </c>
      <c r="I2579" t="s">
        <v>38</v>
      </c>
      <c r="J2579">
        <v>0</v>
      </c>
      <c r="K2579">
        <v>1585.797294</v>
      </c>
      <c r="L2579">
        <v>0.108296</v>
      </c>
      <c r="M2579">
        <v>0</v>
      </c>
      <c r="N2579">
        <v>0</v>
      </c>
      <c r="O2579">
        <v>14.511934</v>
      </c>
      <c r="P2579">
        <v>2.1201999999999999E-2</v>
      </c>
    </row>
    <row r="2580" spans="1:16" x14ac:dyDescent="0.2">
      <c r="A2580" t="s">
        <v>13</v>
      </c>
      <c r="B2580">
        <v>693</v>
      </c>
      <c r="C2580">
        <v>705</v>
      </c>
      <c r="D2580" t="s">
        <v>763</v>
      </c>
      <c r="G2580">
        <v>10</v>
      </c>
      <c r="H2580">
        <v>1584.78</v>
      </c>
      <c r="I2580" t="s">
        <v>38</v>
      </c>
      <c r="J2580">
        <v>0.05</v>
      </c>
      <c r="K2580">
        <v>1586.0725239999999</v>
      </c>
      <c r="L2580">
        <v>3.6252E-2</v>
      </c>
      <c r="M2580">
        <v>0.275229</v>
      </c>
      <c r="N2580">
        <v>0.114202</v>
      </c>
      <c r="O2580">
        <v>14.552879000000001</v>
      </c>
      <c r="P2580">
        <v>2.0386000000000001E-2</v>
      </c>
    </row>
    <row r="2581" spans="1:16" x14ac:dyDescent="0.2">
      <c r="A2581" t="s">
        <v>13</v>
      </c>
      <c r="B2581">
        <v>693</v>
      </c>
      <c r="C2581">
        <v>705</v>
      </c>
      <c r="D2581" t="s">
        <v>763</v>
      </c>
      <c r="G2581">
        <v>10</v>
      </c>
      <c r="H2581">
        <v>1584.78</v>
      </c>
      <c r="I2581" t="s">
        <v>38</v>
      </c>
      <c r="J2581">
        <v>0.5</v>
      </c>
      <c r="K2581">
        <v>1586.4076379999999</v>
      </c>
      <c r="L2581">
        <v>2.4597000000000001E-2</v>
      </c>
      <c r="M2581">
        <v>0.61034299999999997</v>
      </c>
      <c r="N2581">
        <v>0.111054</v>
      </c>
      <c r="O2581">
        <v>14.527384</v>
      </c>
      <c r="P2581">
        <v>3.1259000000000002E-2</v>
      </c>
    </row>
    <row r="2582" spans="1:16" x14ac:dyDescent="0.2">
      <c r="A2582" t="s">
        <v>13</v>
      </c>
      <c r="B2582">
        <v>693</v>
      </c>
      <c r="C2582">
        <v>705</v>
      </c>
      <c r="D2582" t="s">
        <v>763</v>
      </c>
      <c r="G2582">
        <v>10</v>
      </c>
      <c r="H2582">
        <v>1584.78</v>
      </c>
      <c r="I2582" t="s">
        <v>38</v>
      </c>
      <c r="J2582">
        <v>5</v>
      </c>
      <c r="K2582">
        <v>1587.4827720000001</v>
      </c>
      <c r="L2582">
        <v>5.4325999999999999E-2</v>
      </c>
      <c r="M2582">
        <v>1.685478</v>
      </c>
      <c r="N2582">
        <v>0.121158</v>
      </c>
      <c r="O2582">
        <v>14.578747</v>
      </c>
      <c r="P2582">
        <v>2.0627E-2</v>
      </c>
    </row>
    <row r="2583" spans="1:16" x14ac:dyDescent="0.2">
      <c r="A2583" t="s">
        <v>13</v>
      </c>
      <c r="B2583">
        <v>693</v>
      </c>
      <c r="C2583">
        <v>705</v>
      </c>
      <c r="D2583" t="s">
        <v>763</v>
      </c>
      <c r="G2583">
        <v>10</v>
      </c>
      <c r="H2583">
        <v>1584.78</v>
      </c>
      <c r="I2583" t="s">
        <v>38</v>
      </c>
      <c r="J2583">
        <v>50.000003999999997</v>
      </c>
      <c r="K2583">
        <v>1588.9315999999999</v>
      </c>
      <c r="L2583">
        <v>8.6114999999999997E-2</v>
      </c>
      <c r="M2583">
        <v>3.134306</v>
      </c>
      <c r="N2583">
        <v>0.13836100000000001</v>
      </c>
      <c r="O2583">
        <v>14.53651</v>
      </c>
      <c r="P2583">
        <v>8.3999999999999995E-3</v>
      </c>
    </row>
    <row r="2584" spans="1:16" x14ac:dyDescent="0.2">
      <c r="A2584" t="s">
        <v>13</v>
      </c>
      <c r="B2584">
        <v>694</v>
      </c>
      <c r="C2584">
        <v>705</v>
      </c>
      <c r="D2584" t="s">
        <v>764</v>
      </c>
      <c r="G2584">
        <v>9</v>
      </c>
      <c r="H2584">
        <v>1481.7709</v>
      </c>
      <c r="I2584" t="s">
        <v>189</v>
      </c>
      <c r="J2584">
        <v>0</v>
      </c>
      <c r="K2584">
        <v>1482.6706180000001</v>
      </c>
      <c r="L2584">
        <v>4.6879999999999998E-2</v>
      </c>
      <c r="M2584">
        <v>0</v>
      </c>
      <c r="N2584">
        <v>0</v>
      </c>
      <c r="O2584">
        <v>13.389872</v>
      </c>
      <c r="P2584">
        <v>2.493E-3</v>
      </c>
    </row>
    <row r="2585" spans="1:16" x14ac:dyDescent="0.2">
      <c r="A2585" t="s">
        <v>13</v>
      </c>
      <c r="B2585">
        <v>694</v>
      </c>
      <c r="C2585">
        <v>705</v>
      </c>
      <c r="D2585" t="s">
        <v>764</v>
      </c>
      <c r="G2585">
        <v>9</v>
      </c>
      <c r="H2585">
        <v>1481.7709</v>
      </c>
      <c r="I2585" t="s">
        <v>189</v>
      </c>
      <c r="J2585">
        <v>0.05</v>
      </c>
      <c r="K2585">
        <v>1482.7332019999999</v>
      </c>
      <c r="L2585">
        <v>0.104584</v>
      </c>
      <c r="M2585">
        <v>6.2584000000000001E-2</v>
      </c>
      <c r="N2585">
        <v>0.11461</v>
      </c>
      <c r="O2585">
        <v>13.172027999999999</v>
      </c>
      <c r="P2585">
        <v>0.13558700000000001</v>
      </c>
    </row>
    <row r="2586" spans="1:16" x14ac:dyDescent="0.2">
      <c r="A2586" t="s">
        <v>13</v>
      </c>
      <c r="B2586">
        <v>694</v>
      </c>
      <c r="C2586">
        <v>705</v>
      </c>
      <c r="D2586" t="s">
        <v>764</v>
      </c>
      <c r="G2586">
        <v>9</v>
      </c>
      <c r="H2586">
        <v>1481.7709</v>
      </c>
      <c r="I2586" t="s">
        <v>189</v>
      </c>
      <c r="J2586">
        <v>0.5</v>
      </c>
      <c r="K2586">
        <v>1483.2241349999999</v>
      </c>
      <c r="L2586">
        <v>7.0271E-2</v>
      </c>
      <c r="M2586">
        <v>0.55351700000000004</v>
      </c>
      <c r="N2586">
        <v>8.4473000000000006E-2</v>
      </c>
      <c r="O2586">
        <v>13.405742</v>
      </c>
      <c r="P2586">
        <v>9.9500000000000005E-3</v>
      </c>
    </row>
    <row r="2587" spans="1:16" x14ac:dyDescent="0.2">
      <c r="A2587" t="s">
        <v>13</v>
      </c>
      <c r="B2587">
        <v>694</v>
      </c>
      <c r="C2587">
        <v>705</v>
      </c>
      <c r="D2587" t="s">
        <v>764</v>
      </c>
      <c r="G2587">
        <v>9</v>
      </c>
      <c r="H2587">
        <v>1481.7709</v>
      </c>
      <c r="I2587" t="s">
        <v>189</v>
      </c>
      <c r="J2587">
        <v>5</v>
      </c>
      <c r="K2587">
        <v>1484.270064</v>
      </c>
      <c r="L2587">
        <v>5.1922999999999997E-2</v>
      </c>
      <c r="M2587">
        <v>1.5994459999999999</v>
      </c>
      <c r="N2587">
        <v>6.9955000000000003E-2</v>
      </c>
      <c r="O2587">
        <v>13.445705999999999</v>
      </c>
      <c r="P2587">
        <v>1.7930999999999999E-2</v>
      </c>
    </row>
    <row r="2588" spans="1:16" x14ac:dyDescent="0.2">
      <c r="A2588" t="s">
        <v>13</v>
      </c>
      <c r="B2588">
        <v>694</v>
      </c>
      <c r="C2588">
        <v>705</v>
      </c>
      <c r="D2588" t="s">
        <v>764</v>
      </c>
      <c r="G2588">
        <v>9</v>
      </c>
      <c r="H2588">
        <v>1481.7709</v>
      </c>
      <c r="I2588" t="s">
        <v>189</v>
      </c>
      <c r="J2588">
        <v>50.000003999999997</v>
      </c>
      <c r="K2588">
        <v>1485.6677259999999</v>
      </c>
      <c r="L2588">
        <v>0.10475</v>
      </c>
      <c r="M2588">
        <v>2.9971079999999999</v>
      </c>
      <c r="N2588">
        <v>0.114761</v>
      </c>
      <c r="O2588">
        <v>13.391567</v>
      </c>
      <c r="P2588">
        <v>1.2085E-2</v>
      </c>
    </row>
    <row r="2589" spans="1:16" x14ac:dyDescent="0.2">
      <c r="A2589" t="s">
        <v>13</v>
      </c>
      <c r="B2589">
        <v>694</v>
      </c>
      <c r="C2589">
        <v>705</v>
      </c>
      <c r="D2589" t="s">
        <v>764</v>
      </c>
      <c r="G2589">
        <v>9</v>
      </c>
      <c r="H2589">
        <v>1481.7709</v>
      </c>
      <c r="I2589" t="s">
        <v>38</v>
      </c>
      <c r="J2589">
        <v>0</v>
      </c>
      <c r="K2589">
        <v>1482.6706180000001</v>
      </c>
      <c r="L2589">
        <v>4.6879999999999998E-2</v>
      </c>
      <c r="M2589">
        <v>0</v>
      </c>
      <c r="N2589">
        <v>0</v>
      </c>
      <c r="O2589">
        <v>13.389872</v>
      </c>
      <c r="P2589">
        <v>2.493E-3</v>
      </c>
    </row>
    <row r="2590" spans="1:16" x14ac:dyDescent="0.2">
      <c r="A2590" t="s">
        <v>13</v>
      </c>
      <c r="B2590">
        <v>694</v>
      </c>
      <c r="C2590">
        <v>705</v>
      </c>
      <c r="D2590" t="s">
        <v>764</v>
      </c>
      <c r="G2590">
        <v>9</v>
      </c>
      <c r="H2590">
        <v>1481.7709</v>
      </c>
      <c r="I2590" t="s">
        <v>38</v>
      </c>
      <c r="J2590">
        <v>0.05</v>
      </c>
      <c r="K2590">
        <v>1482.9556210000001</v>
      </c>
      <c r="L2590">
        <v>2.2061999999999998E-2</v>
      </c>
      <c r="M2590">
        <v>0.28500300000000001</v>
      </c>
      <c r="N2590">
        <v>5.1811000000000003E-2</v>
      </c>
      <c r="O2590">
        <v>13.399865999999999</v>
      </c>
      <c r="P2590">
        <v>1.5249E-2</v>
      </c>
    </row>
    <row r="2591" spans="1:16" x14ac:dyDescent="0.2">
      <c r="A2591" t="s">
        <v>13</v>
      </c>
      <c r="B2591">
        <v>694</v>
      </c>
      <c r="C2591">
        <v>705</v>
      </c>
      <c r="D2591" t="s">
        <v>764</v>
      </c>
      <c r="G2591">
        <v>9</v>
      </c>
      <c r="H2591">
        <v>1481.7709</v>
      </c>
      <c r="I2591" t="s">
        <v>38</v>
      </c>
      <c r="J2591">
        <v>0.5</v>
      </c>
      <c r="K2591">
        <v>1483.2761680000001</v>
      </c>
      <c r="L2591">
        <v>2.6905999999999999E-2</v>
      </c>
      <c r="M2591">
        <v>0.60555000000000003</v>
      </c>
      <c r="N2591">
        <v>5.4052000000000003E-2</v>
      </c>
      <c r="O2591">
        <v>13.381354999999999</v>
      </c>
      <c r="P2591">
        <v>7.2899999999999996E-3</v>
      </c>
    </row>
    <row r="2592" spans="1:16" x14ac:dyDescent="0.2">
      <c r="A2592" t="s">
        <v>13</v>
      </c>
      <c r="B2592">
        <v>694</v>
      </c>
      <c r="C2592">
        <v>705</v>
      </c>
      <c r="D2592" t="s">
        <v>764</v>
      </c>
      <c r="G2592">
        <v>9</v>
      </c>
      <c r="H2592">
        <v>1481.7709</v>
      </c>
      <c r="I2592" t="s">
        <v>38</v>
      </c>
      <c r="J2592">
        <v>5</v>
      </c>
      <c r="K2592">
        <v>1484.2382</v>
      </c>
      <c r="L2592">
        <v>3.5668999999999999E-2</v>
      </c>
      <c r="M2592">
        <v>1.5675809999999999</v>
      </c>
      <c r="N2592">
        <v>5.8906E-2</v>
      </c>
      <c r="O2592">
        <v>13.415615000000001</v>
      </c>
      <c r="P2592">
        <v>1.1660999999999999E-2</v>
      </c>
    </row>
    <row r="2593" spans="1:16" x14ac:dyDescent="0.2">
      <c r="A2593" t="s">
        <v>13</v>
      </c>
      <c r="B2593">
        <v>694</v>
      </c>
      <c r="C2593">
        <v>705</v>
      </c>
      <c r="D2593" t="s">
        <v>764</v>
      </c>
      <c r="G2593">
        <v>9</v>
      </c>
      <c r="H2593">
        <v>1481.7709</v>
      </c>
      <c r="I2593" t="s">
        <v>38</v>
      </c>
      <c r="J2593">
        <v>50.000003999999997</v>
      </c>
      <c r="K2593">
        <v>1485.3372300000001</v>
      </c>
      <c r="L2593">
        <v>5.9651000000000003E-2</v>
      </c>
      <c r="M2593">
        <v>2.6666120000000002</v>
      </c>
      <c r="N2593">
        <v>7.5868000000000005E-2</v>
      </c>
      <c r="O2593">
        <v>13.392651000000001</v>
      </c>
      <c r="P2593">
        <v>1.0799E-2</v>
      </c>
    </row>
    <row r="2594" spans="1:16" x14ac:dyDescent="0.2">
      <c r="A2594" t="s">
        <v>13</v>
      </c>
      <c r="B2594">
        <v>710</v>
      </c>
      <c r="C2594">
        <v>716</v>
      </c>
      <c r="D2594" t="s">
        <v>765</v>
      </c>
      <c r="G2594">
        <v>6</v>
      </c>
      <c r="H2594">
        <v>870.57709999999997</v>
      </c>
      <c r="I2594" t="s">
        <v>189</v>
      </c>
      <c r="J2594">
        <v>0</v>
      </c>
      <c r="K2594">
        <v>870.98482300000001</v>
      </c>
      <c r="L2594">
        <v>1.5762000000000002E-2</v>
      </c>
      <c r="M2594">
        <v>0</v>
      </c>
      <c r="N2594">
        <v>0</v>
      </c>
      <c r="O2594">
        <v>8.1833760000000009</v>
      </c>
      <c r="P2594">
        <v>2.4629000000000002E-2</v>
      </c>
    </row>
    <row r="2595" spans="1:16" x14ac:dyDescent="0.2">
      <c r="A2595" t="s">
        <v>13</v>
      </c>
      <c r="B2595">
        <v>710</v>
      </c>
      <c r="C2595">
        <v>716</v>
      </c>
      <c r="D2595" t="s">
        <v>765</v>
      </c>
      <c r="G2595">
        <v>6</v>
      </c>
      <c r="H2595">
        <v>870.57709999999997</v>
      </c>
      <c r="I2595" t="s">
        <v>189</v>
      </c>
      <c r="J2595">
        <v>0.05</v>
      </c>
      <c r="K2595">
        <v>873.11895600000003</v>
      </c>
      <c r="L2595">
        <v>0.14835799999999999</v>
      </c>
      <c r="M2595">
        <v>2.1341329999999998</v>
      </c>
      <c r="N2595">
        <v>0.14919299999999999</v>
      </c>
      <c r="O2595">
        <v>8.1950690000000002</v>
      </c>
      <c r="P2595">
        <v>1.0533000000000001E-2</v>
      </c>
    </row>
    <row r="2596" spans="1:16" x14ac:dyDescent="0.2">
      <c r="A2596" t="s">
        <v>13</v>
      </c>
      <c r="B2596">
        <v>710</v>
      </c>
      <c r="C2596">
        <v>716</v>
      </c>
      <c r="D2596" t="s">
        <v>765</v>
      </c>
      <c r="G2596">
        <v>6</v>
      </c>
      <c r="H2596">
        <v>870.57709999999997</v>
      </c>
      <c r="I2596" t="s">
        <v>189</v>
      </c>
      <c r="J2596">
        <v>0.5</v>
      </c>
      <c r="K2596">
        <v>873.81714499999998</v>
      </c>
      <c r="L2596">
        <v>0.15185000000000001</v>
      </c>
      <c r="M2596">
        <v>2.832322</v>
      </c>
      <c r="N2596">
        <v>0.152666</v>
      </c>
      <c r="O2596">
        <v>8.1672139999999995</v>
      </c>
      <c r="P2596">
        <v>1.031E-2</v>
      </c>
    </row>
    <row r="2597" spans="1:16" x14ac:dyDescent="0.2">
      <c r="A2597" t="s">
        <v>13</v>
      </c>
      <c r="B2597">
        <v>710</v>
      </c>
      <c r="C2597">
        <v>716</v>
      </c>
      <c r="D2597" t="s">
        <v>765</v>
      </c>
      <c r="G2597">
        <v>6</v>
      </c>
      <c r="H2597">
        <v>870.57709999999997</v>
      </c>
      <c r="I2597" t="s">
        <v>189</v>
      </c>
      <c r="J2597">
        <v>5</v>
      </c>
      <c r="K2597">
        <v>874.28772400000003</v>
      </c>
      <c r="L2597">
        <v>0.145339</v>
      </c>
      <c r="M2597">
        <v>3.3029000000000002</v>
      </c>
      <c r="N2597">
        <v>0.14619099999999999</v>
      </c>
      <c r="O2597">
        <v>8.1978240000000007</v>
      </c>
      <c r="P2597">
        <v>3.1120000000000002E-3</v>
      </c>
    </row>
    <row r="2598" spans="1:16" x14ac:dyDescent="0.2">
      <c r="A2598" t="s">
        <v>13</v>
      </c>
      <c r="B2598">
        <v>710</v>
      </c>
      <c r="C2598">
        <v>716</v>
      </c>
      <c r="D2598" t="s">
        <v>765</v>
      </c>
      <c r="G2598">
        <v>6</v>
      </c>
      <c r="H2598">
        <v>870.57709999999997</v>
      </c>
      <c r="I2598" t="s">
        <v>189</v>
      </c>
      <c r="J2598">
        <v>50.000003999999997</v>
      </c>
      <c r="K2598">
        <v>874.42816700000003</v>
      </c>
      <c r="L2598">
        <v>0.141927</v>
      </c>
      <c r="M2598">
        <v>3.4433440000000002</v>
      </c>
      <c r="N2598">
        <v>0.14279900000000001</v>
      </c>
      <c r="O2598">
        <v>8.1134009999999996</v>
      </c>
      <c r="P2598">
        <v>2.5315000000000001E-2</v>
      </c>
    </row>
    <row r="2599" spans="1:16" x14ac:dyDescent="0.2">
      <c r="A2599" t="s">
        <v>13</v>
      </c>
      <c r="B2599">
        <v>710</v>
      </c>
      <c r="C2599">
        <v>716</v>
      </c>
      <c r="D2599" t="s">
        <v>765</v>
      </c>
      <c r="G2599">
        <v>6</v>
      </c>
      <c r="H2599">
        <v>870.57709999999997</v>
      </c>
      <c r="I2599" t="s">
        <v>38</v>
      </c>
      <c r="J2599">
        <v>0</v>
      </c>
      <c r="K2599">
        <v>870.98482300000001</v>
      </c>
      <c r="L2599">
        <v>1.5762000000000002E-2</v>
      </c>
      <c r="M2599">
        <v>0</v>
      </c>
      <c r="N2599">
        <v>0</v>
      </c>
      <c r="O2599">
        <v>8.1833760000000009</v>
      </c>
      <c r="P2599">
        <v>2.4629000000000002E-2</v>
      </c>
    </row>
    <row r="2600" spans="1:16" x14ac:dyDescent="0.2">
      <c r="A2600" t="s">
        <v>13</v>
      </c>
      <c r="B2600">
        <v>710</v>
      </c>
      <c r="C2600">
        <v>716</v>
      </c>
      <c r="D2600" t="s">
        <v>765</v>
      </c>
      <c r="G2600">
        <v>6</v>
      </c>
      <c r="H2600">
        <v>870.57709999999997</v>
      </c>
      <c r="I2600" t="s">
        <v>38</v>
      </c>
      <c r="J2600">
        <v>0.05</v>
      </c>
      <c r="K2600">
        <v>872.70189000000005</v>
      </c>
      <c r="L2600">
        <v>0.119792</v>
      </c>
      <c r="M2600">
        <v>1.7170669999999999</v>
      </c>
      <c r="N2600">
        <v>0.120825</v>
      </c>
      <c r="O2600">
        <v>8.1141229999999993</v>
      </c>
      <c r="P2600">
        <v>1.8492999999999999E-2</v>
      </c>
    </row>
    <row r="2601" spans="1:16" x14ac:dyDescent="0.2">
      <c r="A2601" t="s">
        <v>13</v>
      </c>
      <c r="B2601">
        <v>710</v>
      </c>
      <c r="C2601">
        <v>716</v>
      </c>
      <c r="D2601" t="s">
        <v>765</v>
      </c>
      <c r="G2601">
        <v>6</v>
      </c>
      <c r="H2601">
        <v>870.57709999999997</v>
      </c>
      <c r="I2601" t="s">
        <v>38</v>
      </c>
      <c r="J2601">
        <v>0.5</v>
      </c>
      <c r="K2601">
        <v>873.64509799999996</v>
      </c>
      <c r="L2601">
        <v>0.17064499999999999</v>
      </c>
      <c r="M2601">
        <v>2.6602749999999999</v>
      </c>
      <c r="N2601">
        <v>0.171372</v>
      </c>
      <c r="O2601">
        <v>8.1040530000000004</v>
      </c>
      <c r="P2601">
        <v>7.3819999999999997E-3</v>
      </c>
    </row>
    <row r="2602" spans="1:16" x14ac:dyDescent="0.2">
      <c r="A2602" t="s">
        <v>13</v>
      </c>
      <c r="B2602">
        <v>710</v>
      </c>
      <c r="C2602">
        <v>716</v>
      </c>
      <c r="D2602" t="s">
        <v>765</v>
      </c>
      <c r="G2602">
        <v>6</v>
      </c>
      <c r="H2602">
        <v>870.57709999999997</v>
      </c>
      <c r="I2602" t="s">
        <v>38</v>
      </c>
      <c r="J2602">
        <v>5</v>
      </c>
      <c r="K2602">
        <v>874.30567499999995</v>
      </c>
      <c r="L2602">
        <v>0.17321</v>
      </c>
      <c r="M2602">
        <v>3.3208519999999999</v>
      </c>
      <c r="N2602">
        <v>0.173925</v>
      </c>
      <c r="O2602">
        <v>8.1040899999999993</v>
      </c>
      <c r="P2602">
        <v>1.5625E-2</v>
      </c>
    </row>
    <row r="2603" spans="1:16" x14ac:dyDescent="0.2">
      <c r="A2603" t="s">
        <v>13</v>
      </c>
      <c r="B2603">
        <v>710</v>
      </c>
      <c r="C2603">
        <v>716</v>
      </c>
      <c r="D2603" t="s">
        <v>765</v>
      </c>
      <c r="G2603">
        <v>6</v>
      </c>
      <c r="H2603">
        <v>870.57709999999997</v>
      </c>
      <c r="I2603" t="s">
        <v>38</v>
      </c>
      <c r="J2603">
        <v>50.000003999999997</v>
      </c>
      <c r="K2603">
        <v>874.37074399999995</v>
      </c>
      <c r="L2603">
        <v>0.149481</v>
      </c>
      <c r="M2603">
        <v>3.3859210000000002</v>
      </c>
      <c r="N2603">
        <v>0.15031</v>
      </c>
      <c r="O2603">
        <v>8.1189409999999995</v>
      </c>
      <c r="P2603">
        <v>1.6108000000000001E-2</v>
      </c>
    </row>
    <row r="2604" spans="1:16" x14ac:dyDescent="0.2">
      <c r="A2604" t="s">
        <v>13</v>
      </c>
      <c r="B2604">
        <v>710</v>
      </c>
      <c r="C2604">
        <v>717</v>
      </c>
      <c r="D2604" t="s">
        <v>766</v>
      </c>
      <c r="G2604">
        <v>7</v>
      </c>
      <c r="H2604">
        <v>983.66120000000001</v>
      </c>
      <c r="I2604" t="s">
        <v>189</v>
      </c>
      <c r="J2604">
        <v>0</v>
      </c>
      <c r="K2604">
        <v>984.16404299999999</v>
      </c>
      <c r="L2604">
        <v>7.6030000000000004E-3</v>
      </c>
      <c r="M2604">
        <v>0</v>
      </c>
      <c r="N2604">
        <v>0</v>
      </c>
      <c r="O2604">
        <v>10.389175</v>
      </c>
      <c r="P2604">
        <v>1.9376999999999998E-2</v>
      </c>
    </row>
    <row r="2605" spans="1:16" x14ac:dyDescent="0.2">
      <c r="A2605" t="s">
        <v>13</v>
      </c>
      <c r="B2605">
        <v>710</v>
      </c>
      <c r="C2605">
        <v>717</v>
      </c>
      <c r="D2605" t="s">
        <v>766</v>
      </c>
      <c r="G2605">
        <v>7</v>
      </c>
      <c r="H2605">
        <v>983.66120000000001</v>
      </c>
      <c r="I2605" t="s">
        <v>189</v>
      </c>
      <c r="J2605">
        <v>0.05</v>
      </c>
      <c r="K2605">
        <v>986.337399</v>
      </c>
      <c r="L2605">
        <v>7.1654999999999996E-2</v>
      </c>
      <c r="M2605">
        <v>2.1733560000000001</v>
      </c>
      <c r="N2605">
        <v>7.2056999999999996E-2</v>
      </c>
      <c r="O2605">
        <v>10.413498000000001</v>
      </c>
      <c r="P2605">
        <v>3.0644000000000001E-2</v>
      </c>
    </row>
    <row r="2606" spans="1:16" x14ac:dyDescent="0.2">
      <c r="A2606" t="s">
        <v>13</v>
      </c>
      <c r="B2606">
        <v>710</v>
      </c>
      <c r="C2606">
        <v>717</v>
      </c>
      <c r="D2606" t="s">
        <v>766</v>
      </c>
      <c r="G2606">
        <v>7</v>
      </c>
      <c r="H2606">
        <v>983.66120000000001</v>
      </c>
      <c r="I2606" t="s">
        <v>189</v>
      </c>
      <c r="J2606">
        <v>0.5</v>
      </c>
      <c r="K2606">
        <v>987.53329900000006</v>
      </c>
      <c r="L2606">
        <v>4.9417999999999997E-2</v>
      </c>
      <c r="M2606">
        <v>3.369256</v>
      </c>
      <c r="N2606">
        <v>0.05</v>
      </c>
      <c r="O2606">
        <v>10.374753999999999</v>
      </c>
      <c r="P2606">
        <v>8.1770000000000002E-3</v>
      </c>
    </row>
    <row r="2607" spans="1:16" x14ac:dyDescent="0.2">
      <c r="A2607" t="s">
        <v>13</v>
      </c>
      <c r="B2607">
        <v>710</v>
      </c>
      <c r="C2607">
        <v>717</v>
      </c>
      <c r="D2607" t="s">
        <v>766</v>
      </c>
      <c r="G2607">
        <v>7</v>
      </c>
      <c r="H2607">
        <v>983.66120000000001</v>
      </c>
      <c r="I2607" t="s">
        <v>189</v>
      </c>
      <c r="J2607">
        <v>5</v>
      </c>
      <c r="K2607">
        <v>988.01869599999998</v>
      </c>
      <c r="L2607">
        <v>4.1191999999999999E-2</v>
      </c>
      <c r="M2607">
        <v>3.8546529999999999</v>
      </c>
      <c r="N2607">
        <v>4.1888000000000002E-2</v>
      </c>
      <c r="O2607">
        <v>10.423750999999999</v>
      </c>
      <c r="P2607">
        <v>1.5313E-2</v>
      </c>
    </row>
    <row r="2608" spans="1:16" x14ac:dyDescent="0.2">
      <c r="A2608" t="s">
        <v>13</v>
      </c>
      <c r="B2608">
        <v>710</v>
      </c>
      <c r="C2608">
        <v>717</v>
      </c>
      <c r="D2608" t="s">
        <v>766</v>
      </c>
      <c r="G2608">
        <v>7</v>
      </c>
      <c r="H2608">
        <v>983.66120000000001</v>
      </c>
      <c r="I2608" t="s">
        <v>189</v>
      </c>
      <c r="J2608">
        <v>50.000003999999997</v>
      </c>
      <c r="K2608">
        <v>988.064345</v>
      </c>
      <c r="L2608">
        <v>1.9223000000000001E-2</v>
      </c>
      <c r="M2608">
        <v>3.9003019999999999</v>
      </c>
      <c r="N2608">
        <v>2.0671999999999999E-2</v>
      </c>
      <c r="O2608">
        <v>10.327623000000001</v>
      </c>
      <c r="P2608">
        <v>1.3096999999999999E-2</v>
      </c>
    </row>
    <row r="2609" spans="1:16" x14ac:dyDescent="0.2">
      <c r="A2609" t="s">
        <v>13</v>
      </c>
      <c r="B2609">
        <v>710</v>
      </c>
      <c r="C2609">
        <v>717</v>
      </c>
      <c r="D2609" t="s">
        <v>766</v>
      </c>
      <c r="G2609">
        <v>7</v>
      </c>
      <c r="H2609">
        <v>983.66120000000001</v>
      </c>
      <c r="I2609" t="s">
        <v>38</v>
      </c>
      <c r="J2609">
        <v>0</v>
      </c>
      <c r="K2609">
        <v>984.16404299999999</v>
      </c>
      <c r="L2609">
        <v>7.6030000000000004E-3</v>
      </c>
      <c r="M2609">
        <v>0</v>
      </c>
      <c r="N2609">
        <v>0</v>
      </c>
      <c r="O2609">
        <v>10.389175</v>
      </c>
      <c r="P2609">
        <v>1.9376999999999998E-2</v>
      </c>
    </row>
    <row r="2610" spans="1:16" x14ac:dyDescent="0.2">
      <c r="A2610" t="s">
        <v>13</v>
      </c>
      <c r="B2610">
        <v>710</v>
      </c>
      <c r="C2610">
        <v>717</v>
      </c>
      <c r="D2610" t="s">
        <v>766</v>
      </c>
      <c r="G2610">
        <v>7</v>
      </c>
      <c r="H2610">
        <v>983.66120000000001</v>
      </c>
      <c r="I2610" t="s">
        <v>38</v>
      </c>
      <c r="J2610">
        <v>0.05</v>
      </c>
      <c r="K2610">
        <v>985.85005899999999</v>
      </c>
      <c r="L2610">
        <v>4.2307999999999998E-2</v>
      </c>
      <c r="M2610">
        <v>1.686015</v>
      </c>
      <c r="N2610">
        <v>4.2986000000000003E-2</v>
      </c>
      <c r="O2610">
        <v>10.359862</v>
      </c>
      <c r="P2610">
        <v>1.8919999999999999E-2</v>
      </c>
    </row>
    <row r="2611" spans="1:16" x14ac:dyDescent="0.2">
      <c r="A2611" t="s">
        <v>13</v>
      </c>
      <c r="B2611">
        <v>710</v>
      </c>
      <c r="C2611">
        <v>717</v>
      </c>
      <c r="D2611" t="s">
        <v>766</v>
      </c>
      <c r="G2611">
        <v>7</v>
      </c>
      <c r="H2611">
        <v>983.66120000000001</v>
      </c>
      <c r="I2611" t="s">
        <v>38</v>
      </c>
      <c r="J2611">
        <v>0.5</v>
      </c>
      <c r="K2611">
        <v>987.20878800000003</v>
      </c>
      <c r="L2611">
        <v>3.6776000000000003E-2</v>
      </c>
      <c r="M2611">
        <v>3.0447449999999998</v>
      </c>
      <c r="N2611">
        <v>3.7553000000000003E-2</v>
      </c>
      <c r="O2611">
        <v>10.343552000000001</v>
      </c>
      <c r="P2611">
        <v>1.7271999999999999E-2</v>
      </c>
    </row>
    <row r="2612" spans="1:16" x14ac:dyDescent="0.2">
      <c r="A2612" t="s">
        <v>13</v>
      </c>
      <c r="B2612">
        <v>710</v>
      </c>
      <c r="C2612">
        <v>717</v>
      </c>
      <c r="D2612" t="s">
        <v>766</v>
      </c>
      <c r="G2612">
        <v>7</v>
      </c>
      <c r="H2612">
        <v>983.66120000000001</v>
      </c>
      <c r="I2612" t="s">
        <v>38</v>
      </c>
      <c r="J2612">
        <v>5</v>
      </c>
      <c r="K2612">
        <v>987.95808199999999</v>
      </c>
      <c r="L2612">
        <v>9.8019999999999999E-3</v>
      </c>
      <c r="M2612">
        <v>3.7940390000000002</v>
      </c>
      <c r="N2612">
        <v>1.2404999999999999E-2</v>
      </c>
      <c r="O2612">
        <v>10.354671</v>
      </c>
      <c r="P2612">
        <v>1.0949E-2</v>
      </c>
    </row>
    <row r="2613" spans="1:16" x14ac:dyDescent="0.2">
      <c r="A2613" t="s">
        <v>13</v>
      </c>
      <c r="B2613">
        <v>710</v>
      </c>
      <c r="C2613">
        <v>717</v>
      </c>
      <c r="D2613" t="s">
        <v>766</v>
      </c>
      <c r="G2613">
        <v>7</v>
      </c>
      <c r="H2613">
        <v>983.66120000000001</v>
      </c>
      <c r="I2613" t="s">
        <v>38</v>
      </c>
      <c r="J2613">
        <v>50.000003999999997</v>
      </c>
      <c r="K2613">
        <v>988.04584899999998</v>
      </c>
      <c r="L2613">
        <v>2.8528000000000001E-2</v>
      </c>
      <c r="M2613">
        <v>3.8818049999999999</v>
      </c>
      <c r="N2613">
        <v>2.9524000000000002E-2</v>
      </c>
      <c r="O2613">
        <v>10.361442</v>
      </c>
      <c r="P2613">
        <v>2.0833000000000001E-2</v>
      </c>
    </row>
    <row r="2614" spans="1:16" x14ac:dyDescent="0.2">
      <c r="A2614" t="s">
        <v>13</v>
      </c>
      <c r="B2614">
        <v>718</v>
      </c>
      <c r="C2614">
        <v>730</v>
      </c>
      <c r="D2614" t="s">
        <v>767</v>
      </c>
      <c r="G2614">
        <v>11</v>
      </c>
      <c r="H2614">
        <v>1476.8056999999999</v>
      </c>
      <c r="I2614" t="s">
        <v>189</v>
      </c>
      <c r="J2614">
        <v>0</v>
      </c>
      <c r="K2614">
        <v>1477.510313</v>
      </c>
      <c r="L2614">
        <v>9.2008999999999994E-2</v>
      </c>
      <c r="M2614">
        <v>0</v>
      </c>
      <c r="N2614">
        <v>0</v>
      </c>
      <c r="O2614">
        <v>10.30878</v>
      </c>
      <c r="P2614">
        <v>1.6951999999999998E-2</v>
      </c>
    </row>
    <row r="2615" spans="1:16" x14ac:dyDescent="0.2">
      <c r="A2615" t="s">
        <v>13</v>
      </c>
      <c r="B2615">
        <v>718</v>
      </c>
      <c r="C2615">
        <v>730</v>
      </c>
      <c r="D2615" t="s">
        <v>767</v>
      </c>
      <c r="G2615">
        <v>11</v>
      </c>
      <c r="H2615">
        <v>1476.8056999999999</v>
      </c>
      <c r="I2615" t="s">
        <v>189</v>
      </c>
      <c r="J2615">
        <v>0.05</v>
      </c>
      <c r="K2615">
        <v>1479.218648</v>
      </c>
      <c r="L2615">
        <v>7.0595000000000005E-2</v>
      </c>
      <c r="M2615">
        <v>1.7083349999999999</v>
      </c>
      <c r="N2615">
        <v>0.115971</v>
      </c>
      <c r="O2615">
        <v>10.330927000000001</v>
      </c>
      <c r="P2615">
        <v>3.2867E-2</v>
      </c>
    </row>
    <row r="2616" spans="1:16" x14ac:dyDescent="0.2">
      <c r="A2616" t="s">
        <v>13</v>
      </c>
      <c r="B2616">
        <v>718</v>
      </c>
      <c r="C2616">
        <v>730</v>
      </c>
      <c r="D2616" t="s">
        <v>767</v>
      </c>
      <c r="G2616">
        <v>11</v>
      </c>
      <c r="H2616">
        <v>1476.8056999999999</v>
      </c>
      <c r="I2616" t="s">
        <v>189</v>
      </c>
      <c r="J2616">
        <v>0.5</v>
      </c>
      <c r="K2616">
        <v>1479.810455</v>
      </c>
      <c r="L2616">
        <v>8.5466E-2</v>
      </c>
      <c r="M2616">
        <v>2.3001420000000001</v>
      </c>
      <c r="N2616">
        <v>0.125579</v>
      </c>
      <c r="O2616">
        <v>10.297935000000001</v>
      </c>
      <c r="P2616">
        <v>1.1882999999999999E-2</v>
      </c>
    </row>
    <row r="2617" spans="1:16" x14ac:dyDescent="0.2">
      <c r="A2617" t="s">
        <v>13</v>
      </c>
      <c r="B2617">
        <v>718</v>
      </c>
      <c r="C2617">
        <v>730</v>
      </c>
      <c r="D2617" t="s">
        <v>767</v>
      </c>
      <c r="G2617">
        <v>11</v>
      </c>
      <c r="H2617">
        <v>1476.8056999999999</v>
      </c>
      <c r="I2617" t="s">
        <v>189</v>
      </c>
      <c r="J2617">
        <v>5</v>
      </c>
      <c r="K2617">
        <v>1480.2922819999999</v>
      </c>
      <c r="L2617">
        <v>0.143119</v>
      </c>
      <c r="M2617">
        <v>2.7819690000000001</v>
      </c>
      <c r="N2617">
        <v>0.17014299999999999</v>
      </c>
      <c r="O2617">
        <v>10.332421999999999</v>
      </c>
      <c r="P2617">
        <v>1.4987E-2</v>
      </c>
    </row>
    <row r="2618" spans="1:16" x14ac:dyDescent="0.2">
      <c r="A2618" t="s">
        <v>13</v>
      </c>
      <c r="B2618">
        <v>718</v>
      </c>
      <c r="C2618">
        <v>730</v>
      </c>
      <c r="D2618" t="s">
        <v>767</v>
      </c>
      <c r="G2618">
        <v>11</v>
      </c>
      <c r="H2618">
        <v>1476.8056999999999</v>
      </c>
      <c r="I2618" t="s">
        <v>189</v>
      </c>
      <c r="J2618">
        <v>50.000003999999997</v>
      </c>
      <c r="K2618">
        <v>1481.0763730000001</v>
      </c>
      <c r="L2618">
        <v>0.118315</v>
      </c>
      <c r="M2618">
        <v>3.5660609999999999</v>
      </c>
      <c r="N2618">
        <v>0.14988000000000001</v>
      </c>
      <c r="O2618">
        <v>10.260983</v>
      </c>
      <c r="P2618">
        <v>1.5034E-2</v>
      </c>
    </row>
    <row r="2619" spans="1:16" x14ac:dyDescent="0.2">
      <c r="A2619" t="s">
        <v>13</v>
      </c>
      <c r="B2619">
        <v>718</v>
      </c>
      <c r="C2619">
        <v>730</v>
      </c>
      <c r="D2619" t="s">
        <v>767</v>
      </c>
      <c r="G2619">
        <v>11</v>
      </c>
      <c r="H2619">
        <v>1476.8056999999999</v>
      </c>
      <c r="I2619" t="s">
        <v>38</v>
      </c>
      <c r="J2619">
        <v>0</v>
      </c>
      <c r="K2619">
        <v>1477.510313</v>
      </c>
      <c r="L2619">
        <v>9.2008999999999994E-2</v>
      </c>
      <c r="M2619">
        <v>0</v>
      </c>
      <c r="N2619">
        <v>0</v>
      </c>
      <c r="O2619">
        <v>10.30878</v>
      </c>
      <c r="P2619">
        <v>1.6951999999999998E-2</v>
      </c>
    </row>
    <row r="2620" spans="1:16" x14ac:dyDescent="0.2">
      <c r="A2620" t="s">
        <v>13</v>
      </c>
      <c r="B2620">
        <v>718</v>
      </c>
      <c r="C2620">
        <v>730</v>
      </c>
      <c r="D2620" t="s">
        <v>767</v>
      </c>
      <c r="G2620">
        <v>11</v>
      </c>
      <c r="H2620">
        <v>1476.8056999999999</v>
      </c>
      <c r="I2620" t="s">
        <v>38</v>
      </c>
      <c r="J2620">
        <v>0.05</v>
      </c>
      <c r="K2620">
        <v>1479.266705</v>
      </c>
      <c r="L2620">
        <v>4.4436999999999997E-2</v>
      </c>
      <c r="M2620">
        <v>1.7563930000000001</v>
      </c>
      <c r="N2620">
        <v>0.102178</v>
      </c>
      <c r="O2620">
        <v>10.288531000000001</v>
      </c>
      <c r="P2620">
        <v>1.2492E-2</v>
      </c>
    </row>
    <row r="2621" spans="1:16" x14ac:dyDescent="0.2">
      <c r="A2621" t="s">
        <v>13</v>
      </c>
      <c r="B2621">
        <v>718</v>
      </c>
      <c r="C2621">
        <v>730</v>
      </c>
      <c r="D2621" t="s">
        <v>767</v>
      </c>
      <c r="G2621">
        <v>11</v>
      </c>
      <c r="H2621">
        <v>1476.8056999999999</v>
      </c>
      <c r="I2621" t="s">
        <v>38</v>
      </c>
      <c r="J2621">
        <v>0.5</v>
      </c>
      <c r="K2621">
        <v>1479.7346150000001</v>
      </c>
      <c r="L2621">
        <v>0.162439</v>
      </c>
      <c r="M2621">
        <v>2.2243019999999998</v>
      </c>
      <c r="N2621">
        <v>0.18668699999999999</v>
      </c>
      <c r="O2621">
        <v>10.276535000000001</v>
      </c>
      <c r="P2621">
        <v>2.1902999999999999E-2</v>
      </c>
    </row>
    <row r="2622" spans="1:16" x14ac:dyDescent="0.2">
      <c r="A2622" t="s">
        <v>13</v>
      </c>
      <c r="B2622">
        <v>718</v>
      </c>
      <c r="C2622">
        <v>730</v>
      </c>
      <c r="D2622" t="s">
        <v>767</v>
      </c>
      <c r="G2622">
        <v>11</v>
      </c>
      <c r="H2622">
        <v>1476.8056999999999</v>
      </c>
      <c r="I2622" t="s">
        <v>38</v>
      </c>
      <c r="J2622">
        <v>5</v>
      </c>
      <c r="K2622">
        <v>1480.2371330000001</v>
      </c>
      <c r="L2622">
        <v>0.122126</v>
      </c>
      <c r="M2622">
        <v>2.72682</v>
      </c>
      <c r="N2622">
        <v>0.15290599999999999</v>
      </c>
      <c r="O2622">
        <v>10.291323999999999</v>
      </c>
      <c r="P2622">
        <v>1.4541999999999999E-2</v>
      </c>
    </row>
    <row r="2623" spans="1:16" x14ac:dyDescent="0.2">
      <c r="A2623" t="s">
        <v>13</v>
      </c>
      <c r="B2623">
        <v>718</v>
      </c>
      <c r="C2623">
        <v>730</v>
      </c>
      <c r="D2623" t="s">
        <v>767</v>
      </c>
      <c r="G2623">
        <v>11</v>
      </c>
      <c r="H2623">
        <v>1476.8056999999999</v>
      </c>
      <c r="I2623" t="s">
        <v>38</v>
      </c>
      <c r="J2623">
        <v>50.000003999999997</v>
      </c>
      <c r="K2623">
        <v>1480.907031</v>
      </c>
      <c r="L2623">
        <v>0.20217599999999999</v>
      </c>
      <c r="M2623">
        <v>3.3967179999999999</v>
      </c>
      <c r="N2623">
        <v>0.22212799999999999</v>
      </c>
      <c r="O2623">
        <v>10.290664</v>
      </c>
      <c r="P2623">
        <v>1.9789000000000001E-2</v>
      </c>
    </row>
    <row r="2624" spans="1:16" x14ac:dyDescent="0.2">
      <c r="A2624" t="s">
        <v>13</v>
      </c>
      <c r="B2624">
        <v>720</v>
      </c>
      <c r="C2624">
        <v>729</v>
      </c>
      <c r="D2624" t="s">
        <v>768</v>
      </c>
      <c r="G2624">
        <v>8</v>
      </c>
      <c r="H2624">
        <v>1175.6783</v>
      </c>
      <c r="I2624" t="s">
        <v>189</v>
      </c>
      <c r="J2624">
        <v>0</v>
      </c>
      <c r="K2624">
        <v>1176.3112169999999</v>
      </c>
      <c r="L2624">
        <v>3.1501000000000001E-2</v>
      </c>
      <c r="M2624">
        <v>0</v>
      </c>
      <c r="N2624">
        <v>0</v>
      </c>
      <c r="O2624">
        <v>9.5993659999999998</v>
      </c>
      <c r="P2624">
        <v>1.9553999999999998E-2</v>
      </c>
    </row>
    <row r="2625" spans="1:16" x14ac:dyDescent="0.2">
      <c r="A2625" t="s">
        <v>13</v>
      </c>
      <c r="B2625">
        <v>720</v>
      </c>
      <c r="C2625">
        <v>729</v>
      </c>
      <c r="D2625" t="s">
        <v>768</v>
      </c>
      <c r="G2625">
        <v>8</v>
      </c>
      <c r="H2625">
        <v>1175.6783</v>
      </c>
      <c r="I2625" t="s">
        <v>189</v>
      </c>
      <c r="J2625">
        <v>0.05</v>
      </c>
      <c r="K2625">
        <v>1177.960439</v>
      </c>
      <c r="L2625">
        <v>5.4939000000000002E-2</v>
      </c>
      <c r="M2625">
        <v>1.649222</v>
      </c>
      <c r="N2625">
        <v>6.3329999999999997E-2</v>
      </c>
      <c r="O2625">
        <v>9.616244</v>
      </c>
      <c r="P2625">
        <v>2.5984E-2</v>
      </c>
    </row>
    <row r="2626" spans="1:16" x14ac:dyDescent="0.2">
      <c r="A2626" t="s">
        <v>13</v>
      </c>
      <c r="B2626">
        <v>720</v>
      </c>
      <c r="C2626">
        <v>729</v>
      </c>
      <c r="D2626" t="s">
        <v>768</v>
      </c>
      <c r="G2626">
        <v>8</v>
      </c>
      <c r="H2626">
        <v>1175.6783</v>
      </c>
      <c r="I2626" t="s">
        <v>189</v>
      </c>
      <c r="J2626">
        <v>0.5</v>
      </c>
      <c r="K2626">
        <v>1178.433188</v>
      </c>
      <c r="L2626">
        <v>5.9471000000000003E-2</v>
      </c>
      <c r="M2626">
        <v>2.1219709999999998</v>
      </c>
      <c r="N2626">
        <v>6.7297999999999997E-2</v>
      </c>
      <c r="O2626">
        <v>9.5787519999999997</v>
      </c>
      <c r="P2626">
        <v>7.8779999999999996E-3</v>
      </c>
    </row>
    <row r="2627" spans="1:16" x14ac:dyDescent="0.2">
      <c r="A2627" t="s">
        <v>13</v>
      </c>
      <c r="B2627">
        <v>720</v>
      </c>
      <c r="C2627">
        <v>729</v>
      </c>
      <c r="D2627" t="s">
        <v>768</v>
      </c>
      <c r="G2627">
        <v>8</v>
      </c>
      <c r="H2627">
        <v>1175.6783</v>
      </c>
      <c r="I2627" t="s">
        <v>189</v>
      </c>
      <c r="J2627">
        <v>5</v>
      </c>
      <c r="K2627">
        <v>1178.705788</v>
      </c>
      <c r="L2627">
        <v>9.9951999999999999E-2</v>
      </c>
      <c r="M2627">
        <v>2.394571</v>
      </c>
      <c r="N2627">
        <v>0.104799</v>
      </c>
      <c r="O2627">
        <v>9.6216349999999995</v>
      </c>
      <c r="P2627">
        <v>6.1529999999999996E-3</v>
      </c>
    </row>
    <row r="2628" spans="1:16" x14ac:dyDescent="0.2">
      <c r="A2628" t="s">
        <v>13</v>
      </c>
      <c r="B2628">
        <v>720</v>
      </c>
      <c r="C2628">
        <v>729</v>
      </c>
      <c r="D2628" t="s">
        <v>768</v>
      </c>
      <c r="G2628">
        <v>8</v>
      </c>
      <c r="H2628">
        <v>1175.6783</v>
      </c>
      <c r="I2628" t="s">
        <v>189</v>
      </c>
      <c r="J2628">
        <v>50.000003999999997</v>
      </c>
      <c r="K2628">
        <v>1178.9209149999999</v>
      </c>
      <c r="L2628">
        <v>9.6765000000000004E-2</v>
      </c>
      <c r="M2628">
        <v>2.6096979999999999</v>
      </c>
      <c r="N2628">
        <v>0.10176300000000001</v>
      </c>
      <c r="O2628">
        <v>9.5281009999999995</v>
      </c>
      <c r="P2628">
        <v>2.1517000000000001E-2</v>
      </c>
    </row>
    <row r="2629" spans="1:16" x14ac:dyDescent="0.2">
      <c r="A2629" t="s">
        <v>13</v>
      </c>
      <c r="B2629">
        <v>720</v>
      </c>
      <c r="C2629">
        <v>729</v>
      </c>
      <c r="D2629" t="s">
        <v>768</v>
      </c>
      <c r="G2629">
        <v>8</v>
      </c>
      <c r="H2629">
        <v>1175.6783</v>
      </c>
      <c r="I2629" t="s">
        <v>38</v>
      </c>
      <c r="J2629">
        <v>0</v>
      </c>
      <c r="K2629">
        <v>1176.3112169999999</v>
      </c>
      <c r="L2629">
        <v>3.1501000000000001E-2</v>
      </c>
      <c r="M2629">
        <v>0</v>
      </c>
      <c r="N2629">
        <v>0</v>
      </c>
      <c r="O2629">
        <v>9.5993659999999998</v>
      </c>
      <c r="P2629">
        <v>1.9553999999999998E-2</v>
      </c>
    </row>
    <row r="2630" spans="1:16" x14ac:dyDescent="0.2">
      <c r="A2630" t="s">
        <v>13</v>
      </c>
      <c r="B2630">
        <v>720</v>
      </c>
      <c r="C2630">
        <v>729</v>
      </c>
      <c r="D2630" t="s">
        <v>768</v>
      </c>
      <c r="G2630">
        <v>8</v>
      </c>
      <c r="H2630">
        <v>1175.6783</v>
      </c>
      <c r="I2630" t="s">
        <v>38</v>
      </c>
      <c r="J2630">
        <v>0.05</v>
      </c>
      <c r="K2630">
        <v>1177.860439</v>
      </c>
      <c r="L2630">
        <v>8.5655999999999996E-2</v>
      </c>
      <c r="M2630">
        <v>1.5492220000000001</v>
      </c>
      <c r="N2630">
        <v>9.1264999999999999E-2</v>
      </c>
      <c r="O2630">
        <v>9.5543270000000007</v>
      </c>
      <c r="P2630">
        <v>1.7205999999999999E-2</v>
      </c>
    </row>
    <row r="2631" spans="1:16" x14ac:dyDescent="0.2">
      <c r="A2631" t="s">
        <v>13</v>
      </c>
      <c r="B2631">
        <v>720</v>
      </c>
      <c r="C2631">
        <v>729</v>
      </c>
      <c r="D2631" t="s">
        <v>768</v>
      </c>
      <c r="G2631">
        <v>8</v>
      </c>
      <c r="H2631">
        <v>1175.6783</v>
      </c>
      <c r="I2631" t="s">
        <v>38</v>
      </c>
      <c r="J2631">
        <v>0.5</v>
      </c>
      <c r="K2631">
        <v>1178.2515080000001</v>
      </c>
      <c r="L2631">
        <v>4.7890000000000002E-2</v>
      </c>
      <c r="M2631">
        <v>1.940291</v>
      </c>
      <c r="N2631">
        <v>5.7320999999999997E-2</v>
      </c>
      <c r="O2631">
        <v>9.5307999999999993</v>
      </c>
      <c r="P2631">
        <v>1.5729E-2</v>
      </c>
    </row>
    <row r="2632" spans="1:16" x14ac:dyDescent="0.2">
      <c r="A2632" t="s">
        <v>13</v>
      </c>
      <c r="B2632">
        <v>720</v>
      </c>
      <c r="C2632">
        <v>729</v>
      </c>
      <c r="D2632" t="s">
        <v>768</v>
      </c>
      <c r="G2632">
        <v>8</v>
      </c>
      <c r="H2632">
        <v>1175.6783</v>
      </c>
      <c r="I2632" t="s">
        <v>38</v>
      </c>
      <c r="J2632">
        <v>5</v>
      </c>
      <c r="K2632">
        <v>1178.718977</v>
      </c>
      <c r="L2632">
        <v>8.5817000000000004E-2</v>
      </c>
      <c r="M2632">
        <v>2.4077600000000001</v>
      </c>
      <c r="N2632">
        <v>9.1415999999999997E-2</v>
      </c>
      <c r="O2632">
        <v>9.5433529999999998</v>
      </c>
      <c r="P2632">
        <v>1.67E-2</v>
      </c>
    </row>
    <row r="2633" spans="1:16" x14ac:dyDescent="0.2">
      <c r="A2633" t="s">
        <v>13</v>
      </c>
      <c r="B2633">
        <v>720</v>
      </c>
      <c r="C2633">
        <v>729</v>
      </c>
      <c r="D2633" t="s">
        <v>768</v>
      </c>
      <c r="G2633">
        <v>8</v>
      </c>
      <c r="H2633">
        <v>1175.6783</v>
      </c>
      <c r="I2633" t="s">
        <v>38</v>
      </c>
      <c r="J2633">
        <v>50.000003999999997</v>
      </c>
      <c r="K2633">
        <v>1178.9104</v>
      </c>
      <c r="L2633">
        <v>9.4814999999999997E-2</v>
      </c>
      <c r="M2633">
        <v>2.599183</v>
      </c>
      <c r="N2633">
        <v>9.9911E-2</v>
      </c>
      <c r="O2633">
        <v>9.5466300000000004</v>
      </c>
      <c r="P2633">
        <v>2.2565999999999999E-2</v>
      </c>
    </row>
    <row r="2634" spans="1:16" x14ac:dyDescent="0.2">
      <c r="A2634" t="s">
        <v>13</v>
      </c>
      <c r="B2634">
        <v>731</v>
      </c>
      <c r="C2634">
        <v>741</v>
      </c>
      <c r="D2634" t="s">
        <v>769</v>
      </c>
      <c r="G2634">
        <v>10</v>
      </c>
      <c r="H2634">
        <v>1266.7052000000001</v>
      </c>
      <c r="I2634" t="s">
        <v>189</v>
      </c>
      <c r="J2634">
        <v>0</v>
      </c>
      <c r="K2634">
        <v>1267.2881500000001</v>
      </c>
      <c r="L2634">
        <v>7.0632E-2</v>
      </c>
      <c r="M2634">
        <v>0</v>
      </c>
      <c r="N2634">
        <v>0</v>
      </c>
      <c r="O2634">
        <v>9.3100950000000005</v>
      </c>
      <c r="P2634">
        <v>1.2479000000000001E-2</v>
      </c>
    </row>
    <row r="2635" spans="1:16" x14ac:dyDescent="0.2">
      <c r="A2635" t="s">
        <v>13</v>
      </c>
      <c r="B2635">
        <v>731</v>
      </c>
      <c r="C2635">
        <v>741</v>
      </c>
      <c r="D2635" t="s">
        <v>769</v>
      </c>
      <c r="G2635">
        <v>10</v>
      </c>
      <c r="H2635">
        <v>1266.7052000000001</v>
      </c>
      <c r="I2635" t="s">
        <v>189</v>
      </c>
      <c r="J2635">
        <v>0.05</v>
      </c>
      <c r="K2635">
        <v>1270.5181709999999</v>
      </c>
      <c r="L2635">
        <v>0.107165</v>
      </c>
      <c r="M2635">
        <v>3.2300209999999998</v>
      </c>
      <c r="N2635">
        <v>0.12834799999999999</v>
      </c>
      <c r="O2635">
        <v>9.3045810000000007</v>
      </c>
      <c r="P2635">
        <v>2.3372E-2</v>
      </c>
    </row>
    <row r="2636" spans="1:16" x14ac:dyDescent="0.2">
      <c r="A2636" t="s">
        <v>13</v>
      </c>
      <c r="B2636">
        <v>731</v>
      </c>
      <c r="C2636">
        <v>741</v>
      </c>
      <c r="D2636" t="s">
        <v>769</v>
      </c>
      <c r="G2636">
        <v>10</v>
      </c>
      <c r="H2636">
        <v>1266.7052000000001</v>
      </c>
      <c r="I2636" t="s">
        <v>189</v>
      </c>
      <c r="J2636">
        <v>0.5</v>
      </c>
      <c r="K2636">
        <v>1270.6977810000001</v>
      </c>
      <c r="L2636">
        <v>2.8611999999999999E-2</v>
      </c>
      <c r="M2636">
        <v>3.4096320000000002</v>
      </c>
      <c r="N2636">
        <v>7.6206999999999997E-2</v>
      </c>
      <c r="O2636">
        <v>9.2732709999999994</v>
      </c>
      <c r="P2636">
        <v>9.0419999999999997E-3</v>
      </c>
    </row>
    <row r="2637" spans="1:16" x14ac:dyDescent="0.2">
      <c r="A2637" t="s">
        <v>13</v>
      </c>
      <c r="B2637">
        <v>731</v>
      </c>
      <c r="C2637">
        <v>741</v>
      </c>
      <c r="D2637" t="s">
        <v>769</v>
      </c>
      <c r="G2637">
        <v>10</v>
      </c>
      <c r="H2637">
        <v>1266.7052000000001</v>
      </c>
      <c r="I2637" t="s">
        <v>189</v>
      </c>
      <c r="J2637">
        <v>5</v>
      </c>
      <c r="K2637">
        <v>1271.2891239999999</v>
      </c>
      <c r="L2637">
        <v>4.7354E-2</v>
      </c>
      <c r="M2637">
        <v>4.0009740000000003</v>
      </c>
      <c r="N2637">
        <v>8.5037000000000001E-2</v>
      </c>
      <c r="O2637">
        <v>9.3028890000000004</v>
      </c>
      <c r="P2637">
        <v>4.718E-3</v>
      </c>
    </row>
    <row r="2638" spans="1:16" x14ac:dyDescent="0.2">
      <c r="A2638" t="s">
        <v>13</v>
      </c>
      <c r="B2638">
        <v>731</v>
      </c>
      <c r="C2638">
        <v>741</v>
      </c>
      <c r="D2638" t="s">
        <v>769</v>
      </c>
      <c r="G2638">
        <v>10</v>
      </c>
      <c r="H2638">
        <v>1266.7052000000001</v>
      </c>
      <c r="I2638" t="s">
        <v>189</v>
      </c>
      <c r="J2638">
        <v>50.000003999999997</v>
      </c>
      <c r="K2638">
        <v>1271.9168420000001</v>
      </c>
      <c r="L2638">
        <v>5.6294999999999998E-2</v>
      </c>
      <c r="M2638">
        <v>4.628692</v>
      </c>
      <c r="N2638">
        <v>9.0322E-2</v>
      </c>
      <c r="O2638">
        <v>9.2288770000000007</v>
      </c>
      <c r="P2638">
        <v>2.3622000000000001E-2</v>
      </c>
    </row>
    <row r="2639" spans="1:16" x14ac:dyDescent="0.2">
      <c r="A2639" t="s">
        <v>13</v>
      </c>
      <c r="B2639">
        <v>731</v>
      </c>
      <c r="C2639">
        <v>741</v>
      </c>
      <c r="D2639" t="s">
        <v>769</v>
      </c>
      <c r="G2639">
        <v>10</v>
      </c>
      <c r="H2639">
        <v>1266.7052000000001</v>
      </c>
      <c r="I2639" t="s">
        <v>38</v>
      </c>
      <c r="J2639">
        <v>0</v>
      </c>
      <c r="K2639">
        <v>1267.2881500000001</v>
      </c>
      <c r="L2639">
        <v>7.0632E-2</v>
      </c>
      <c r="M2639">
        <v>0</v>
      </c>
      <c r="N2639">
        <v>0</v>
      </c>
      <c r="O2639">
        <v>9.3100950000000005</v>
      </c>
      <c r="P2639">
        <v>1.2479000000000001E-2</v>
      </c>
    </row>
    <row r="2640" spans="1:16" x14ac:dyDescent="0.2">
      <c r="A2640" t="s">
        <v>13</v>
      </c>
      <c r="B2640">
        <v>731</v>
      </c>
      <c r="C2640">
        <v>741</v>
      </c>
      <c r="D2640" t="s">
        <v>769</v>
      </c>
      <c r="G2640">
        <v>10</v>
      </c>
      <c r="H2640">
        <v>1266.7052000000001</v>
      </c>
      <c r="I2640" t="s">
        <v>38</v>
      </c>
      <c r="J2640">
        <v>0.05</v>
      </c>
      <c r="K2640">
        <v>1270.361375</v>
      </c>
      <c r="L2640">
        <v>0.13190199999999999</v>
      </c>
      <c r="M2640">
        <v>3.0732249999999999</v>
      </c>
      <c r="N2640">
        <v>0.14962300000000001</v>
      </c>
      <c r="O2640">
        <v>9.2628380000000003</v>
      </c>
      <c r="P2640">
        <v>1.3892E-2</v>
      </c>
    </row>
    <row r="2641" spans="1:16" x14ac:dyDescent="0.2">
      <c r="A2641" t="s">
        <v>13</v>
      </c>
      <c r="B2641">
        <v>731</v>
      </c>
      <c r="C2641">
        <v>741</v>
      </c>
      <c r="D2641" t="s">
        <v>769</v>
      </c>
      <c r="G2641">
        <v>10</v>
      </c>
      <c r="H2641">
        <v>1266.7052000000001</v>
      </c>
      <c r="I2641" t="s">
        <v>38</v>
      </c>
      <c r="J2641">
        <v>0.5</v>
      </c>
      <c r="K2641">
        <v>1270.639334</v>
      </c>
      <c r="L2641">
        <v>3.1732000000000003E-2</v>
      </c>
      <c r="M2641">
        <v>3.3511839999999999</v>
      </c>
      <c r="N2641">
        <v>7.7433000000000002E-2</v>
      </c>
      <c r="O2641">
        <v>9.2450910000000004</v>
      </c>
      <c r="P2641">
        <v>1.1454000000000001E-2</v>
      </c>
    </row>
    <row r="2642" spans="1:16" x14ac:dyDescent="0.2">
      <c r="A2642" t="s">
        <v>13</v>
      </c>
      <c r="B2642">
        <v>731</v>
      </c>
      <c r="C2642">
        <v>741</v>
      </c>
      <c r="D2642" t="s">
        <v>769</v>
      </c>
      <c r="G2642">
        <v>10</v>
      </c>
      <c r="H2642">
        <v>1266.7052000000001</v>
      </c>
      <c r="I2642" t="s">
        <v>38</v>
      </c>
      <c r="J2642">
        <v>5</v>
      </c>
      <c r="K2642">
        <v>1271.2226800000001</v>
      </c>
      <c r="L2642">
        <v>4.6920999999999997E-2</v>
      </c>
      <c r="M2642">
        <v>3.9345300000000001</v>
      </c>
      <c r="N2642">
        <v>8.4795999999999996E-2</v>
      </c>
      <c r="O2642">
        <v>9.2490310000000004</v>
      </c>
      <c r="P2642">
        <v>1.6499E-2</v>
      </c>
    </row>
    <row r="2643" spans="1:16" x14ac:dyDescent="0.2">
      <c r="A2643" t="s">
        <v>13</v>
      </c>
      <c r="B2643">
        <v>731</v>
      </c>
      <c r="C2643">
        <v>741</v>
      </c>
      <c r="D2643" t="s">
        <v>769</v>
      </c>
      <c r="G2643">
        <v>10</v>
      </c>
      <c r="H2643">
        <v>1266.7052000000001</v>
      </c>
      <c r="I2643" t="s">
        <v>38</v>
      </c>
      <c r="J2643">
        <v>50.000003999999997</v>
      </c>
      <c r="K2643">
        <v>1271.7900629999999</v>
      </c>
      <c r="L2643">
        <v>3.2527E-2</v>
      </c>
      <c r="M2643">
        <v>4.5019130000000001</v>
      </c>
      <c r="N2643">
        <v>7.7761999999999998E-2</v>
      </c>
      <c r="O2643">
        <v>9.2525359999999992</v>
      </c>
      <c r="P2643">
        <v>1.6674999999999999E-2</v>
      </c>
    </row>
    <row r="2644" spans="1:16" x14ac:dyDescent="0.2">
      <c r="A2644" t="s">
        <v>13</v>
      </c>
      <c r="B2644">
        <v>734</v>
      </c>
      <c r="C2644">
        <v>741</v>
      </c>
      <c r="D2644" t="s">
        <v>770</v>
      </c>
      <c r="G2644">
        <v>7</v>
      </c>
      <c r="H2644">
        <v>919.52070000000003</v>
      </c>
      <c r="I2644" t="s">
        <v>189</v>
      </c>
      <c r="J2644">
        <v>0</v>
      </c>
      <c r="K2644">
        <v>919.94104200000004</v>
      </c>
      <c r="L2644">
        <v>4.8203000000000003E-2</v>
      </c>
      <c r="M2644">
        <v>0</v>
      </c>
      <c r="N2644">
        <v>0</v>
      </c>
      <c r="O2644">
        <v>6.5983999999999998</v>
      </c>
      <c r="P2644">
        <v>9.1090000000000008E-3</v>
      </c>
    </row>
    <row r="2645" spans="1:16" x14ac:dyDescent="0.2">
      <c r="A2645" t="s">
        <v>13</v>
      </c>
      <c r="B2645">
        <v>734</v>
      </c>
      <c r="C2645">
        <v>741</v>
      </c>
      <c r="D2645" t="s">
        <v>770</v>
      </c>
      <c r="G2645">
        <v>7</v>
      </c>
      <c r="H2645">
        <v>919.52070000000003</v>
      </c>
      <c r="I2645" t="s">
        <v>189</v>
      </c>
      <c r="J2645">
        <v>0.05</v>
      </c>
      <c r="K2645">
        <v>922.610185</v>
      </c>
      <c r="L2645">
        <v>9.4394000000000006E-2</v>
      </c>
      <c r="M2645">
        <v>2.669143</v>
      </c>
      <c r="N2645">
        <v>0.10599</v>
      </c>
      <c r="O2645">
        <v>6.592625</v>
      </c>
      <c r="P2645">
        <v>1.3450999999999999E-2</v>
      </c>
    </row>
    <row r="2646" spans="1:16" x14ac:dyDescent="0.2">
      <c r="A2646" t="s">
        <v>13</v>
      </c>
      <c r="B2646">
        <v>734</v>
      </c>
      <c r="C2646">
        <v>741</v>
      </c>
      <c r="D2646" t="s">
        <v>770</v>
      </c>
      <c r="G2646">
        <v>7</v>
      </c>
      <c r="H2646">
        <v>919.52070000000003</v>
      </c>
      <c r="I2646" t="s">
        <v>189</v>
      </c>
      <c r="J2646">
        <v>0.5</v>
      </c>
      <c r="K2646">
        <v>922.75665800000002</v>
      </c>
      <c r="L2646">
        <v>9.1036000000000006E-2</v>
      </c>
      <c r="M2646">
        <v>2.8156159999999999</v>
      </c>
      <c r="N2646">
        <v>0.10301</v>
      </c>
      <c r="O2646">
        <v>6.5720010000000002</v>
      </c>
      <c r="P2646">
        <v>3.5010000000000002E-3</v>
      </c>
    </row>
    <row r="2647" spans="1:16" x14ac:dyDescent="0.2">
      <c r="A2647" t="s">
        <v>13</v>
      </c>
      <c r="B2647">
        <v>734</v>
      </c>
      <c r="C2647">
        <v>741</v>
      </c>
      <c r="D2647" t="s">
        <v>770</v>
      </c>
      <c r="G2647">
        <v>7</v>
      </c>
      <c r="H2647">
        <v>919.52070000000003</v>
      </c>
      <c r="I2647" t="s">
        <v>189</v>
      </c>
      <c r="J2647">
        <v>5</v>
      </c>
      <c r="K2647">
        <v>923.17901500000005</v>
      </c>
      <c r="L2647">
        <v>9.0075000000000002E-2</v>
      </c>
      <c r="M2647">
        <v>3.2379730000000002</v>
      </c>
      <c r="N2647">
        <v>0.102162</v>
      </c>
      <c r="O2647">
        <v>6.5816460000000001</v>
      </c>
      <c r="P2647">
        <v>2.8159999999999999E-3</v>
      </c>
    </row>
    <row r="2648" spans="1:16" x14ac:dyDescent="0.2">
      <c r="A2648" t="s">
        <v>13</v>
      </c>
      <c r="B2648">
        <v>734</v>
      </c>
      <c r="C2648">
        <v>741</v>
      </c>
      <c r="D2648" t="s">
        <v>770</v>
      </c>
      <c r="G2648">
        <v>7</v>
      </c>
      <c r="H2648">
        <v>919.52070000000003</v>
      </c>
      <c r="I2648" t="s">
        <v>189</v>
      </c>
      <c r="J2648">
        <v>50.000003999999997</v>
      </c>
      <c r="K2648">
        <v>923.30036500000006</v>
      </c>
      <c r="L2648">
        <v>7.8817999999999999E-2</v>
      </c>
      <c r="M2648">
        <v>3.3593229999999998</v>
      </c>
      <c r="N2648">
        <v>9.239E-2</v>
      </c>
      <c r="O2648">
        <v>6.5336970000000001</v>
      </c>
      <c r="P2648">
        <v>1.1627E-2</v>
      </c>
    </row>
    <row r="2649" spans="1:16" x14ac:dyDescent="0.2">
      <c r="A2649" t="s">
        <v>13</v>
      </c>
      <c r="B2649">
        <v>734</v>
      </c>
      <c r="C2649">
        <v>741</v>
      </c>
      <c r="D2649" t="s">
        <v>770</v>
      </c>
      <c r="G2649">
        <v>7</v>
      </c>
      <c r="H2649">
        <v>919.52070000000003</v>
      </c>
      <c r="I2649" t="s">
        <v>38</v>
      </c>
      <c r="J2649">
        <v>0</v>
      </c>
      <c r="K2649">
        <v>919.94104200000004</v>
      </c>
      <c r="L2649">
        <v>4.8203000000000003E-2</v>
      </c>
      <c r="M2649">
        <v>0</v>
      </c>
      <c r="N2649">
        <v>0</v>
      </c>
      <c r="O2649">
        <v>6.5983999999999998</v>
      </c>
      <c r="P2649">
        <v>9.1090000000000008E-3</v>
      </c>
    </row>
    <row r="2650" spans="1:16" x14ac:dyDescent="0.2">
      <c r="A2650" t="s">
        <v>13</v>
      </c>
      <c r="B2650">
        <v>734</v>
      </c>
      <c r="C2650">
        <v>741</v>
      </c>
      <c r="D2650" t="s">
        <v>770</v>
      </c>
      <c r="G2650">
        <v>7</v>
      </c>
      <c r="H2650">
        <v>919.52070000000003</v>
      </c>
      <c r="I2650" t="s">
        <v>38</v>
      </c>
      <c r="J2650">
        <v>0.05</v>
      </c>
      <c r="K2650">
        <v>922.61899300000005</v>
      </c>
      <c r="L2650">
        <v>9.1502E-2</v>
      </c>
      <c r="M2650">
        <v>2.6779510000000002</v>
      </c>
      <c r="N2650">
        <v>0.103422</v>
      </c>
      <c r="O2650">
        <v>6.5558480000000001</v>
      </c>
      <c r="P2650">
        <v>1.0647999999999999E-2</v>
      </c>
    </row>
    <row r="2651" spans="1:16" x14ac:dyDescent="0.2">
      <c r="A2651" t="s">
        <v>13</v>
      </c>
      <c r="B2651">
        <v>734</v>
      </c>
      <c r="C2651">
        <v>741</v>
      </c>
      <c r="D2651" t="s">
        <v>770</v>
      </c>
      <c r="G2651">
        <v>7</v>
      </c>
      <c r="H2651">
        <v>919.52070000000003</v>
      </c>
      <c r="I2651" t="s">
        <v>38</v>
      </c>
      <c r="J2651">
        <v>0.5</v>
      </c>
      <c r="K2651">
        <v>922.73216000000002</v>
      </c>
      <c r="L2651">
        <v>8.7177000000000004E-2</v>
      </c>
      <c r="M2651">
        <v>2.791118</v>
      </c>
      <c r="N2651">
        <v>9.9615999999999996E-2</v>
      </c>
      <c r="O2651">
        <v>6.5435489999999996</v>
      </c>
      <c r="P2651">
        <v>8.6770000000000007E-3</v>
      </c>
    </row>
    <row r="2652" spans="1:16" x14ac:dyDescent="0.2">
      <c r="A2652" t="s">
        <v>13</v>
      </c>
      <c r="B2652">
        <v>734</v>
      </c>
      <c r="C2652">
        <v>741</v>
      </c>
      <c r="D2652" t="s">
        <v>770</v>
      </c>
      <c r="G2652">
        <v>7</v>
      </c>
      <c r="H2652">
        <v>919.52070000000003</v>
      </c>
      <c r="I2652" t="s">
        <v>38</v>
      </c>
      <c r="J2652">
        <v>5</v>
      </c>
      <c r="K2652">
        <v>923.19943000000001</v>
      </c>
      <c r="L2652">
        <v>9.1300000000000006E-2</v>
      </c>
      <c r="M2652">
        <v>3.2583880000000001</v>
      </c>
      <c r="N2652">
        <v>0.103243</v>
      </c>
      <c r="O2652">
        <v>6.5434419999999998</v>
      </c>
      <c r="P2652">
        <v>6.3470000000000002E-3</v>
      </c>
    </row>
    <row r="2653" spans="1:16" x14ac:dyDescent="0.2">
      <c r="A2653" t="s">
        <v>13</v>
      </c>
      <c r="B2653">
        <v>734</v>
      </c>
      <c r="C2653">
        <v>741</v>
      </c>
      <c r="D2653" t="s">
        <v>770</v>
      </c>
      <c r="G2653">
        <v>7</v>
      </c>
      <c r="H2653">
        <v>919.52070000000003</v>
      </c>
      <c r="I2653" t="s">
        <v>38</v>
      </c>
      <c r="J2653">
        <v>50.000003999999997</v>
      </c>
      <c r="K2653">
        <v>923.29110900000001</v>
      </c>
      <c r="L2653">
        <v>4.4247000000000002E-2</v>
      </c>
      <c r="M2653">
        <v>3.3500679999999998</v>
      </c>
      <c r="N2653">
        <v>6.5432000000000004E-2</v>
      </c>
      <c r="O2653">
        <v>6.5434700000000001</v>
      </c>
      <c r="P2653">
        <v>1.1043000000000001E-2</v>
      </c>
    </row>
    <row r="2654" spans="1:16" x14ac:dyDescent="0.2">
      <c r="A2654" t="s">
        <v>13</v>
      </c>
      <c r="B2654">
        <v>771</v>
      </c>
      <c r="C2654">
        <v>781</v>
      </c>
      <c r="D2654" t="s">
        <v>771</v>
      </c>
      <c r="G2654">
        <v>10</v>
      </c>
      <c r="H2654">
        <v>1247.7028</v>
      </c>
      <c r="I2654" t="s">
        <v>189</v>
      </c>
      <c r="J2654">
        <v>0</v>
      </c>
      <c r="K2654">
        <v>1248.35412</v>
      </c>
      <c r="L2654">
        <v>2.1884000000000001E-2</v>
      </c>
      <c r="M2654">
        <v>0</v>
      </c>
      <c r="N2654">
        <v>0</v>
      </c>
      <c r="O2654">
        <v>7.384582</v>
      </c>
      <c r="P2654">
        <v>2.1350999999999998E-2</v>
      </c>
    </row>
    <row r="2655" spans="1:16" x14ac:dyDescent="0.2">
      <c r="A2655" t="s">
        <v>13</v>
      </c>
      <c r="B2655">
        <v>771</v>
      </c>
      <c r="C2655">
        <v>781</v>
      </c>
      <c r="D2655" t="s">
        <v>771</v>
      </c>
      <c r="G2655">
        <v>10</v>
      </c>
      <c r="H2655">
        <v>1247.7028</v>
      </c>
      <c r="I2655" t="s">
        <v>189</v>
      </c>
      <c r="J2655">
        <v>0.05</v>
      </c>
      <c r="K2655">
        <v>1249.5807110000001</v>
      </c>
      <c r="L2655">
        <v>4.5950999999999999E-2</v>
      </c>
      <c r="M2655">
        <v>1.2265919999999999</v>
      </c>
      <c r="N2655">
        <v>5.0895999999999997E-2</v>
      </c>
      <c r="O2655">
        <v>7.3816670000000002</v>
      </c>
      <c r="P2655">
        <v>1.3929E-2</v>
      </c>
    </row>
    <row r="2656" spans="1:16" x14ac:dyDescent="0.2">
      <c r="A2656" t="s">
        <v>13</v>
      </c>
      <c r="B2656">
        <v>771</v>
      </c>
      <c r="C2656">
        <v>781</v>
      </c>
      <c r="D2656" t="s">
        <v>771</v>
      </c>
      <c r="G2656">
        <v>10</v>
      </c>
      <c r="H2656">
        <v>1247.7028</v>
      </c>
      <c r="I2656" t="s">
        <v>189</v>
      </c>
      <c r="J2656">
        <v>0.5</v>
      </c>
      <c r="K2656">
        <v>1250.3243890000001</v>
      </c>
      <c r="L2656">
        <v>9.7253000000000006E-2</v>
      </c>
      <c r="M2656">
        <v>1.970269</v>
      </c>
      <c r="N2656">
        <v>9.9684999999999996E-2</v>
      </c>
      <c r="O2656">
        <v>7.3545569999999998</v>
      </c>
      <c r="P2656">
        <v>3.9639999999999996E-3</v>
      </c>
    </row>
    <row r="2657" spans="1:16" x14ac:dyDescent="0.2">
      <c r="A2657" t="s">
        <v>13</v>
      </c>
      <c r="B2657">
        <v>771</v>
      </c>
      <c r="C2657">
        <v>781</v>
      </c>
      <c r="D2657" t="s">
        <v>771</v>
      </c>
      <c r="G2657">
        <v>10</v>
      </c>
      <c r="H2657">
        <v>1247.7028</v>
      </c>
      <c r="I2657" t="s">
        <v>189</v>
      </c>
      <c r="J2657">
        <v>5</v>
      </c>
      <c r="K2657">
        <v>1251.7896499999999</v>
      </c>
      <c r="L2657">
        <v>5.8853000000000003E-2</v>
      </c>
      <c r="M2657">
        <v>3.43553</v>
      </c>
      <c r="N2657">
        <v>6.2789999999999999E-2</v>
      </c>
      <c r="O2657">
        <v>7.3785869999999996</v>
      </c>
      <c r="P2657">
        <v>1.825E-3</v>
      </c>
    </row>
    <row r="2658" spans="1:16" x14ac:dyDescent="0.2">
      <c r="A2658" t="s">
        <v>13</v>
      </c>
      <c r="B2658">
        <v>771</v>
      </c>
      <c r="C2658">
        <v>781</v>
      </c>
      <c r="D2658" t="s">
        <v>771</v>
      </c>
      <c r="G2658">
        <v>10</v>
      </c>
      <c r="H2658">
        <v>1247.7028</v>
      </c>
      <c r="I2658" t="s">
        <v>189</v>
      </c>
      <c r="J2658">
        <v>50.000003999999997</v>
      </c>
      <c r="K2658">
        <v>1253.1755230000001</v>
      </c>
      <c r="L2658">
        <v>0.13691200000000001</v>
      </c>
      <c r="M2658">
        <v>4.8214040000000002</v>
      </c>
      <c r="N2658">
        <v>0.13865</v>
      </c>
      <c r="O2658">
        <v>7.3153069999999998</v>
      </c>
      <c r="P2658">
        <v>1.8806E-2</v>
      </c>
    </row>
    <row r="2659" spans="1:16" x14ac:dyDescent="0.2">
      <c r="A2659" t="s">
        <v>13</v>
      </c>
      <c r="B2659">
        <v>771</v>
      </c>
      <c r="C2659">
        <v>781</v>
      </c>
      <c r="D2659" t="s">
        <v>771</v>
      </c>
      <c r="G2659">
        <v>10</v>
      </c>
      <c r="H2659">
        <v>1247.7028</v>
      </c>
      <c r="I2659" t="s">
        <v>38</v>
      </c>
      <c r="J2659">
        <v>0</v>
      </c>
      <c r="K2659">
        <v>1248.35412</v>
      </c>
      <c r="L2659">
        <v>2.1884000000000001E-2</v>
      </c>
      <c r="M2659">
        <v>0</v>
      </c>
      <c r="N2659">
        <v>0</v>
      </c>
      <c r="O2659">
        <v>7.384582</v>
      </c>
      <c r="P2659">
        <v>2.1350999999999998E-2</v>
      </c>
    </row>
    <row r="2660" spans="1:16" x14ac:dyDescent="0.2">
      <c r="A2660" t="s">
        <v>13</v>
      </c>
      <c r="B2660">
        <v>771</v>
      </c>
      <c r="C2660">
        <v>781</v>
      </c>
      <c r="D2660" t="s">
        <v>771</v>
      </c>
      <c r="G2660">
        <v>10</v>
      </c>
      <c r="H2660">
        <v>1247.7028</v>
      </c>
      <c r="I2660" t="s">
        <v>38</v>
      </c>
      <c r="J2660">
        <v>0.05</v>
      </c>
      <c r="K2660">
        <v>1249.363067</v>
      </c>
      <c r="L2660">
        <v>1.8249000000000001E-2</v>
      </c>
      <c r="M2660">
        <v>1.008948</v>
      </c>
      <c r="N2660">
        <v>2.8494999999999999E-2</v>
      </c>
      <c r="O2660">
        <v>7.3338109999999999</v>
      </c>
      <c r="P2660">
        <v>1.2329E-2</v>
      </c>
    </row>
    <row r="2661" spans="1:16" x14ac:dyDescent="0.2">
      <c r="A2661" t="s">
        <v>13</v>
      </c>
      <c r="B2661">
        <v>771</v>
      </c>
      <c r="C2661">
        <v>781</v>
      </c>
      <c r="D2661" t="s">
        <v>771</v>
      </c>
      <c r="G2661">
        <v>10</v>
      </c>
      <c r="H2661">
        <v>1247.7028</v>
      </c>
      <c r="I2661" t="s">
        <v>38</v>
      </c>
      <c r="J2661">
        <v>0.5</v>
      </c>
      <c r="K2661">
        <v>1250.2621569999999</v>
      </c>
      <c r="L2661">
        <v>2.8798000000000001E-2</v>
      </c>
      <c r="M2661">
        <v>1.9080379999999999</v>
      </c>
      <c r="N2661">
        <v>3.6170000000000001E-2</v>
      </c>
      <c r="O2661">
        <v>7.3277780000000003</v>
      </c>
      <c r="P2661">
        <v>6.3819999999999997E-3</v>
      </c>
    </row>
    <row r="2662" spans="1:16" x14ac:dyDescent="0.2">
      <c r="A2662" t="s">
        <v>13</v>
      </c>
      <c r="B2662">
        <v>771</v>
      </c>
      <c r="C2662">
        <v>781</v>
      </c>
      <c r="D2662" t="s">
        <v>771</v>
      </c>
      <c r="G2662">
        <v>10</v>
      </c>
      <c r="H2662">
        <v>1247.7028</v>
      </c>
      <c r="I2662" t="s">
        <v>38</v>
      </c>
      <c r="J2662">
        <v>5</v>
      </c>
      <c r="K2662">
        <v>1251.5645039999999</v>
      </c>
      <c r="L2662">
        <v>6.1008E-2</v>
      </c>
      <c r="M2662">
        <v>3.210385</v>
      </c>
      <c r="N2662">
        <v>6.4813999999999997E-2</v>
      </c>
      <c r="O2662">
        <v>7.3214600000000001</v>
      </c>
      <c r="P2662">
        <v>8.0450000000000001E-3</v>
      </c>
    </row>
    <row r="2663" spans="1:16" x14ac:dyDescent="0.2">
      <c r="A2663" t="s">
        <v>13</v>
      </c>
      <c r="B2663">
        <v>771</v>
      </c>
      <c r="C2663">
        <v>781</v>
      </c>
      <c r="D2663" t="s">
        <v>771</v>
      </c>
      <c r="G2663">
        <v>10</v>
      </c>
      <c r="H2663">
        <v>1247.7028</v>
      </c>
      <c r="I2663" t="s">
        <v>38</v>
      </c>
      <c r="J2663">
        <v>50.000003999999997</v>
      </c>
      <c r="K2663">
        <v>1252.879903</v>
      </c>
      <c r="L2663">
        <v>0.219912</v>
      </c>
      <c r="M2663">
        <v>4.5257839999999998</v>
      </c>
      <c r="N2663">
        <v>0.220998</v>
      </c>
      <c r="O2663">
        <v>7.3302949999999996</v>
      </c>
      <c r="P2663">
        <v>1.2699999999999999E-2</v>
      </c>
    </row>
    <row r="2664" spans="1:16" x14ac:dyDescent="0.2">
      <c r="A2664" t="s">
        <v>13</v>
      </c>
      <c r="B2664">
        <v>771</v>
      </c>
      <c r="C2664">
        <v>782</v>
      </c>
      <c r="D2664" t="s">
        <v>772</v>
      </c>
      <c r="G2664">
        <v>11</v>
      </c>
      <c r="H2664">
        <v>1376.7454</v>
      </c>
      <c r="I2664" t="s">
        <v>189</v>
      </c>
      <c r="J2664">
        <v>0</v>
      </c>
      <c r="K2664">
        <v>1377.3955840000001</v>
      </c>
      <c r="L2664">
        <v>6.5244999999999997E-2</v>
      </c>
      <c r="M2664">
        <v>0</v>
      </c>
      <c r="N2664">
        <v>0</v>
      </c>
      <c r="O2664">
        <v>7.5549860000000004</v>
      </c>
      <c r="P2664">
        <v>2.0013E-2</v>
      </c>
    </row>
    <row r="2665" spans="1:16" x14ac:dyDescent="0.2">
      <c r="A2665" t="s">
        <v>13</v>
      </c>
      <c r="B2665">
        <v>771</v>
      </c>
      <c r="C2665">
        <v>782</v>
      </c>
      <c r="D2665" t="s">
        <v>772</v>
      </c>
      <c r="G2665">
        <v>11</v>
      </c>
      <c r="H2665">
        <v>1376.7454</v>
      </c>
      <c r="I2665" t="s">
        <v>189</v>
      </c>
      <c r="J2665">
        <v>0.05</v>
      </c>
      <c r="K2665">
        <v>1378.8758929999999</v>
      </c>
      <c r="L2665">
        <v>9.1397999999999993E-2</v>
      </c>
      <c r="M2665">
        <v>1.4803090000000001</v>
      </c>
      <c r="N2665">
        <v>0.11229699999999999</v>
      </c>
      <c r="O2665">
        <v>7.5657560000000004</v>
      </c>
      <c r="P2665">
        <v>1.8851E-2</v>
      </c>
    </row>
    <row r="2666" spans="1:16" x14ac:dyDescent="0.2">
      <c r="A2666" t="s">
        <v>13</v>
      </c>
      <c r="B2666">
        <v>771</v>
      </c>
      <c r="C2666">
        <v>782</v>
      </c>
      <c r="D2666" t="s">
        <v>772</v>
      </c>
      <c r="G2666">
        <v>11</v>
      </c>
      <c r="H2666">
        <v>1376.7454</v>
      </c>
      <c r="I2666" t="s">
        <v>189</v>
      </c>
      <c r="J2666">
        <v>0.5</v>
      </c>
      <c r="K2666">
        <v>1379.9750839999999</v>
      </c>
      <c r="L2666">
        <v>9.1593999999999995E-2</v>
      </c>
      <c r="M2666">
        <v>2.5794999999999999</v>
      </c>
      <c r="N2666">
        <v>0.112457</v>
      </c>
      <c r="O2666">
        <v>7.5298340000000001</v>
      </c>
      <c r="P2666">
        <v>3.2650000000000001E-3</v>
      </c>
    </row>
    <row r="2667" spans="1:16" x14ac:dyDescent="0.2">
      <c r="A2667" t="s">
        <v>13</v>
      </c>
      <c r="B2667">
        <v>771</v>
      </c>
      <c r="C2667">
        <v>782</v>
      </c>
      <c r="D2667" t="s">
        <v>772</v>
      </c>
      <c r="G2667">
        <v>11</v>
      </c>
      <c r="H2667">
        <v>1376.7454</v>
      </c>
      <c r="I2667" t="s">
        <v>189</v>
      </c>
      <c r="J2667">
        <v>5</v>
      </c>
      <c r="K2667">
        <v>1381.4068709999999</v>
      </c>
      <c r="L2667">
        <v>8.1016000000000005E-2</v>
      </c>
      <c r="M2667">
        <v>4.0112870000000003</v>
      </c>
      <c r="N2667">
        <v>0.104022</v>
      </c>
      <c r="O2667">
        <v>7.5468380000000002</v>
      </c>
      <c r="P2667">
        <v>5.2830000000000004E-3</v>
      </c>
    </row>
    <row r="2668" spans="1:16" x14ac:dyDescent="0.2">
      <c r="A2668" t="s">
        <v>13</v>
      </c>
      <c r="B2668">
        <v>771</v>
      </c>
      <c r="C2668">
        <v>782</v>
      </c>
      <c r="D2668" t="s">
        <v>772</v>
      </c>
      <c r="G2668">
        <v>11</v>
      </c>
      <c r="H2668">
        <v>1376.7454</v>
      </c>
      <c r="I2668" t="s">
        <v>189</v>
      </c>
      <c r="J2668">
        <v>50.000003999999997</v>
      </c>
      <c r="K2668">
        <v>1382.705582</v>
      </c>
      <c r="L2668">
        <v>3.5022999999999999E-2</v>
      </c>
      <c r="M2668">
        <v>5.3099980000000002</v>
      </c>
      <c r="N2668">
        <v>7.4051000000000006E-2</v>
      </c>
      <c r="O2668">
        <v>7.4931359999999998</v>
      </c>
      <c r="P2668">
        <v>1.7469999999999999E-2</v>
      </c>
    </row>
    <row r="2669" spans="1:16" x14ac:dyDescent="0.2">
      <c r="A2669" t="s">
        <v>13</v>
      </c>
      <c r="B2669">
        <v>771</v>
      </c>
      <c r="C2669">
        <v>782</v>
      </c>
      <c r="D2669" t="s">
        <v>772</v>
      </c>
      <c r="G2669">
        <v>11</v>
      </c>
      <c r="H2669">
        <v>1376.7454</v>
      </c>
      <c r="I2669" t="s">
        <v>38</v>
      </c>
      <c r="J2669">
        <v>0</v>
      </c>
      <c r="K2669">
        <v>1377.3955840000001</v>
      </c>
      <c r="L2669">
        <v>6.5244999999999997E-2</v>
      </c>
      <c r="M2669">
        <v>0</v>
      </c>
      <c r="N2669">
        <v>0</v>
      </c>
      <c r="O2669">
        <v>7.5549860000000004</v>
      </c>
      <c r="P2669">
        <v>2.0013E-2</v>
      </c>
    </row>
    <row r="2670" spans="1:16" x14ac:dyDescent="0.2">
      <c r="A2670" t="s">
        <v>13</v>
      </c>
      <c r="B2670">
        <v>771</v>
      </c>
      <c r="C2670">
        <v>782</v>
      </c>
      <c r="D2670" t="s">
        <v>772</v>
      </c>
      <c r="G2670">
        <v>11</v>
      </c>
      <c r="H2670">
        <v>1376.7454</v>
      </c>
      <c r="I2670" t="s">
        <v>38</v>
      </c>
      <c r="J2670">
        <v>0.05</v>
      </c>
      <c r="K2670">
        <v>1378.782117</v>
      </c>
      <c r="L2670">
        <v>6.4643000000000006E-2</v>
      </c>
      <c r="M2670">
        <v>1.3865320000000001</v>
      </c>
      <c r="N2670">
        <v>9.1845999999999997E-2</v>
      </c>
      <c r="O2670">
        <v>7.5141340000000003</v>
      </c>
      <c r="P2670">
        <v>9.9889999999999996E-3</v>
      </c>
    </row>
    <row r="2671" spans="1:16" x14ac:dyDescent="0.2">
      <c r="A2671" t="s">
        <v>13</v>
      </c>
      <c r="B2671">
        <v>771</v>
      </c>
      <c r="C2671">
        <v>782</v>
      </c>
      <c r="D2671" t="s">
        <v>772</v>
      </c>
      <c r="G2671">
        <v>11</v>
      </c>
      <c r="H2671">
        <v>1376.7454</v>
      </c>
      <c r="I2671" t="s">
        <v>38</v>
      </c>
      <c r="J2671">
        <v>0.5</v>
      </c>
      <c r="K2671">
        <v>1379.8145219999999</v>
      </c>
      <c r="L2671">
        <v>4.4698000000000002E-2</v>
      </c>
      <c r="M2671">
        <v>2.4189379999999998</v>
      </c>
      <c r="N2671">
        <v>7.9088000000000006E-2</v>
      </c>
      <c r="O2671">
        <v>7.5115999999999996</v>
      </c>
      <c r="P2671">
        <v>1.1240999999999999E-2</v>
      </c>
    </row>
    <row r="2672" spans="1:16" x14ac:dyDescent="0.2">
      <c r="A2672" t="s">
        <v>13</v>
      </c>
      <c r="B2672">
        <v>771</v>
      </c>
      <c r="C2672">
        <v>782</v>
      </c>
      <c r="D2672" t="s">
        <v>772</v>
      </c>
      <c r="G2672">
        <v>11</v>
      </c>
      <c r="H2672">
        <v>1376.7454</v>
      </c>
      <c r="I2672" t="s">
        <v>38</v>
      </c>
      <c r="J2672">
        <v>5</v>
      </c>
      <c r="K2672">
        <v>1381.2714559999999</v>
      </c>
      <c r="L2672">
        <v>7.6860999999999999E-2</v>
      </c>
      <c r="M2672">
        <v>3.8758720000000002</v>
      </c>
      <c r="N2672">
        <v>0.10081900000000001</v>
      </c>
      <c r="O2672">
        <v>7.5016059999999998</v>
      </c>
      <c r="P2672">
        <v>1.0153000000000001E-2</v>
      </c>
    </row>
    <row r="2673" spans="1:16" x14ac:dyDescent="0.2">
      <c r="A2673" t="s">
        <v>13</v>
      </c>
      <c r="B2673">
        <v>771</v>
      </c>
      <c r="C2673">
        <v>782</v>
      </c>
      <c r="D2673" t="s">
        <v>772</v>
      </c>
      <c r="G2673">
        <v>11</v>
      </c>
      <c r="H2673">
        <v>1376.7454</v>
      </c>
      <c r="I2673" t="s">
        <v>38</v>
      </c>
      <c r="J2673">
        <v>50.000003999999997</v>
      </c>
      <c r="K2673">
        <v>1382.506361</v>
      </c>
      <c r="L2673">
        <v>4.3771999999999998E-2</v>
      </c>
      <c r="M2673">
        <v>5.1107769999999997</v>
      </c>
      <c r="N2673">
        <v>7.8567999999999999E-2</v>
      </c>
      <c r="O2673">
        <v>7.5036560000000003</v>
      </c>
      <c r="P2673">
        <v>1.4343E-2</v>
      </c>
    </row>
    <row r="2674" spans="1:16" x14ac:dyDescent="0.2">
      <c r="A2674" t="s">
        <v>13</v>
      </c>
      <c r="B2674">
        <v>771</v>
      </c>
      <c r="C2674">
        <v>783</v>
      </c>
      <c r="D2674" t="s">
        <v>773</v>
      </c>
      <c r="G2674">
        <v>12</v>
      </c>
      <c r="H2674">
        <v>1505.788</v>
      </c>
      <c r="I2674" t="s">
        <v>189</v>
      </c>
      <c r="J2674">
        <v>0</v>
      </c>
      <c r="K2674">
        <v>1506.624051</v>
      </c>
      <c r="L2674">
        <v>5.1256000000000003E-2</v>
      </c>
      <c r="M2674">
        <v>0</v>
      </c>
      <c r="N2674">
        <v>0</v>
      </c>
      <c r="O2674">
        <v>7.714658</v>
      </c>
      <c r="P2674">
        <v>2.1812000000000002E-2</v>
      </c>
    </row>
    <row r="2675" spans="1:16" x14ac:dyDescent="0.2">
      <c r="A2675" t="s">
        <v>13</v>
      </c>
      <c r="B2675">
        <v>771</v>
      </c>
      <c r="C2675">
        <v>783</v>
      </c>
      <c r="D2675" t="s">
        <v>773</v>
      </c>
      <c r="G2675">
        <v>12</v>
      </c>
      <c r="H2675">
        <v>1505.788</v>
      </c>
      <c r="I2675" t="s">
        <v>189</v>
      </c>
      <c r="J2675">
        <v>0.05</v>
      </c>
      <c r="K2675">
        <v>1508.1143340000001</v>
      </c>
      <c r="L2675">
        <v>6.6102999999999995E-2</v>
      </c>
      <c r="M2675">
        <v>1.490283</v>
      </c>
      <c r="N2675">
        <v>8.3645999999999998E-2</v>
      </c>
      <c r="O2675">
        <v>7.7170820000000004</v>
      </c>
      <c r="P2675">
        <v>1.1759E-2</v>
      </c>
    </row>
    <row r="2676" spans="1:16" x14ac:dyDescent="0.2">
      <c r="A2676" t="s">
        <v>13</v>
      </c>
      <c r="B2676">
        <v>771</v>
      </c>
      <c r="C2676">
        <v>783</v>
      </c>
      <c r="D2676" t="s">
        <v>773</v>
      </c>
      <c r="G2676">
        <v>12</v>
      </c>
      <c r="H2676">
        <v>1505.788</v>
      </c>
      <c r="I2676" t="s">
        <v>189</v>
      </c>
      <c r="J2676">
        <v>0.5</v>
      </c>
      <c r="K2676">
        <v>1509.193364</v>
      </c>
      <c r="L2676">
        <v>7.4286000000000005E-2</v>
      </c>
      <c r="M2676">
        <v>2.569312</v>
      </c>
      <c r="N2676">
        <v>9.0253E-2</v>
      </c>
      <c r="O2676">
        <v>7.691935</v>
      </c>
      <c r="P2676">
        <v>8.1320000000000003E-3</v>
      </c>
    </row>
    <row r="2677" spans="1:16" x14ac:dyDescent="0.2">
      <c r="A2677" t="s">
        <v>13</v>
      </c>
      <c r="B2677">
        <v>771</v>
      </c>
      <c r="C2677">
        <v>783</v>
      </c>
      <c r="D2677" t="s">
        <v>773</v>
      </c>
      <c r="G2677">
        <v>12</v>
      </c>
      <c r="H2677">
        <v>1505.788</v>
      </c>
      <c r="I2677" t="s">
        <v>189</v>
      </c>
      <c r="J2677">
        <v>5</v>
      </c>
      <c r="K2677">
        <v>1510.572165</v>
      </c>
      <c r="L2677">
        <v>0.162159</v>
      </c>
      <c r="M2677">
        <v>3.9481139999999999</v>
      </c>
      <c r="N2677">
        <v>0.17006599999999999</v>
      </c>
      <c r="O2677">
        <v>7.7094370000000003</v>
      </c>
      <c r="P2677">
        <v>5.4970000000000001E-3</v>
      </c>
    </row>
    <row r="2678" spans="1:16" x14ac:dyDescent="0.2">
      <c r="A2678" t="s">
        <v>13</v>
      </c>
      <c r="B2678">
        <v>771</v>
      </c>
      <c r="C2678">
        <v>783</v>
      </c>
      <c r="D2678" t="s">
        <v>773</v>
      </c>
      <c r="G2678">
        <v>12</v>
      </c>
      <c r="H2678">
        <v>1505.788</v>
      </c>
      <c r="I2678" t="s">
        <v>189</v>
      </c>
      <c r="J2678">
        <v>50.000003999999997</v>
      </c>
      <c r="K2678">
        <v>1512.0360410000001</v>
      </c>
      <c r="L2678">
        <v>6.2566999999999998E-2</v>
      </c>
      <c r="M2678">
        <v>5.4119890000000002</v>
      </c>
      <c r="N2678">
        <v>8.0881999999999996E-2</v>
      </c>
      <c r="O2678">
        <v>7.6527710000000004</v>
      </c>
      <c r="P2678">
        <v>1.7037E-2</v>
      </c>
    </row>
    <row r="2679" spans="1:16" x14ac:dyDescent="0.2">
      <c r="A2679" t="s">
        <v>13</v>
      </c>
      <c r="B2679">
        <v>771</v>
      </c>
      <c r="C2679">
        <v>783</v>
      </c>
      <c r="D2679" t="s">
        <v>773</v>
      </c>
      <c r="G2679">
        <v>12</v>
      </c>
      <c r="H2679">
        <v>1505.788</v>
      </c>
      <c r="I2679" t="s">
        <v>38</v>
      </c>
      <c r="J2679">
        <v>0</v>
      </c>
      <c r="K2679">
        <v>1506.624051</v>
      </c>
      <c r="L2679">
        <v>5.1256000000000003E-2</v>
      </c>
      <c r="M2679">
        <v>0</v>
      </c>
      <c r="N2679">
        <v>0</v>
      </c>
      <c r="O2679">
        <v>7.714658</v>
      </c>
      <c r="P2679">
        <v>2.1812000000000002E-2</v>
      </c>
    </row>
    <row r="2680" spans="1:16" x14ac:dyDescent="0.2">
      <c r="A2680" t="s">
        <v>13</v>
      </c>
      <c r="B2680">
        <v>771</v>
      </c>
      <c r="C2680">
        <v>783</v>
      </c>
      <c r="D2680" t="s">
        <v>773</v>
      </c>
      <c r="G2680">
        <v>12</v>
      </c>
      <c r="H2680">
        <v>1505.788</v>
      </c>
      <c r="I2680" t="s">
        <v>38</v>
      </c>
      <c r="J2680">
        <v>0.05</v>
      </c>
      <c r="K2680">
        <v>1507.969433</v>
      </c>
      <c r="L2680">
        <v>3.5492999999999997E-2</v>
      </c>
      <c r="M2680">
        <v>1.3453820000000001</v>
      </c>
      <c r="N2680">
        <v>6.2344999999999998E-2</v>
      </c>
      <c r="O2680">
        <v>7.6577010000000003</v>
      </c>
      <c r="P2680">
        <v>1.4645999999999999E-2</v>
      </c>
    </row>
    <row r="2681" spans="1:16" x14ac:dyDescent="0.2">
      <c r="A2681" t="s">
        <v>13</v>
      </c>
      <c r="B2681">
        <v>771</v>
      </c>
      <c r="C2681">
        <v>783</v>
      </c>
      <c r="D2681" t="s">
        <v>773</v>
      </c>
      <c r="G2681">
        <v>12</v>
      </c>
      <c r="H2681">
        <v>1505.788</v>
      </c>
      <c r="I2681" t="s">
        <v>38</v>
      </c>
      <c r="J2681">
        <v>0.5</v>
      </c>
      <c r="K2681">
        <v>1508.9549019999999</v>
      </c>
      <c r="L2681">
        <v>5.4641000000000002E-2</v>
      </c>
      <c r="M2681">
        <v>2.330851</v>
      </c>
      <c r="N2681">
        <v>7.4918999999999999E-2</v>
      </c>
      <c r="O2681">
        <v>7.649832</v>
      </c>
      <c r="P2681">
        <v>7.6750000000000004E-3</v>
      </c>
    </row>
    <row r="2682" spans="1:16" x14ac:dyDescent="0.2">
      <c r="A2682" t="s">
        <v>13</v>
      </c>
      <c r="B2682">
        <v>771</v>
      </c>
      <c r="C2682">
        <v>783</v>
      </c>
      <c r="D2682" t="s">
        <v>773</v>
      </c>
      <c r="G2682">
        <v>12</v>
      </c>
      <c r="H2682">
        <v>1505.788</v>
      </c>
      <c r="I2682" t="s">
        <v>38</v>
      </c>
      <c r="J2682">
        <v>5</v>
      </c>
      <c r="K2682">
        <v>1510.4283680000001</v>
      </c>
      <c r="L2682">
        <v>7.4843000000000007E-2</v>
      </c>
      <c r="M2682">
        <v>3.804316</v>
      </c>
      <c r="N2682">
        <v>9.0711E-2</v>
      </c>
      <c r="O2682">
        <v>7.6466279999999998</v>
      </c>
      <c r="P2682">
        <v>1.1736999999999999E-2</v>
      </c>
    </row>
    <row r="2683" spans="1:16" x14ac:dyDescent="0.2">
      <c r="A2683" t="s">
        <v>13</v>
      </c>
      <c r="B2683">
        <v>771</v>
      </c>
      <c r="C2683">
        <v>783</v>
      </c>
      <c r="D2683" t="s">
        <v>773</v>
      </c>
      <c r="G2683">
        <v>12</v>
      </c>
      <c r="H2683">
        <v>1505.788</v>
      </c>
      <c r="I2683" t="s">
        <v>38</v>
      </c>
      <c r="J2683">
        <v>50.000003999999997</v>
      </c>
      <c r="K2683">
        <v>1511.8349129999999</v>
      </c>
      <c r="L2683">
        <v>0.11294</v>
      </c>
      <c r="M2683">
        <v>5.2108610000000004</v>
      </c>
      <c r="N2683">
        <v>0.124027</v>
      </c>
      <c r="O2683">
        <v>7.6535970000000004</v>
      </c>
      <c r="P2683">
        <v>1.6032999999999999E-2</v>
      </c>
    </row>
    <row r="2684" spans="1:16" x14ac:dyDescent="0.2">
      <c r="A2684" t="s">
        <v>13</v>
      </c>
      <c r="B2684">
        <v>771</v>
      </c>
      <c r="C2684">
        <v>784</v>
      </c>
      <c r="D2684" t="s">
        <v>774</v>
      </c>
      <c r="G2684">
        <v>13</v>
      </c>
      <c r="H2684">
        <v>1634.8306</v>
      </c>
      <c r="I2684" t="s">
        <v>189</v>
      </c>
      <c r="J2684">
        <v>0</v>
      </c>
      <c r="K2684">
        <v>1635.676003</v>
      </c>
      <c r="L2684">
        <v>8.6935999999999999E-2</v>
      </c>
      <c r="M2684">
        <v>0</v>
      </c>
      <c r="N2684">
        <v>0</v>
      </c>
      <c r="O2684">
        <v>7.7918969999999996</v>
      </c>
      <c r="P2684">
        <v>1.2579E-2</v>
      </c>
    </row>
    <row r="2685" spans="1:16" x14ac:dyDescent="0.2">
      <c r="A2685" t="s">
        <v>13</v>
      </c>
      <c r="B2685">
        <v>771</v>
      </c>
      <c r="C2685">
        <v>784</v>
      </c>
      <c r="D2685" t="s">
        <v>774</v>
      </c>
      <c r="G2685">
        <v>13</v>
      </c>
      <c r="H2685">
        <v>1634.8306</v>
      </c>
      <c r="I2685" t="s">
        <v>189</v>
      </c>
      <c r="J2685">
        <v>0.05</v>
      </c>
      <c r="K2685">
        <v>1637.228022</v>
      </c>
      <c r="L2685">
        <v>8.7440000000000004E-2</v>
      </c>
      <c r="M2685">
        <v>1.552019</v>
      </c>
      <c r="N2685">
        <v>0.123303</v>
      </c>
      <c r="O2685">
        <v>7.7993699999999997</v>
      </c>
      <c r="P2685">
        <v>2.3025E-2</v>
      </c>
    </row>
    <row r="2686" spans="1:16" x14ac:dyDescent="0.2">
      <c r="A2686" t="s">
        <v>13</v>
      </c>
      <c r="B2686">
        <v>771</v>
      </c>
      <c r="C2686">
        <v>784</v>
      </c>
      <c r="D2686" t="s">
        <v>774</v>
      </c>
      <c r="G2686">
        <v>13</v>
      </c>
      <c r="H2686">
        <v>1634.8306</v>
      </c>
      <c r="I2686" t="s">
        <v>189</v>
      </c>
      <c r="J2686">
        <v>0.5</v>
      </c>
      <c r="K2686">
        <v>1638.246993</v>
      </c>
      <c r="L2686">
        <v>8.1628000000000006E-2</v>
      </c>
      <c r="M2686">
        <v>2.5709909999999998</v>
      </c>
      <c r="N2686">
        <v>0.119252</v>
      </c>
      <c r="O2686">
        <v>7.7650690000000004</v>
      </c>
      <c r="P2686">
        <v>4.8279999999999998E-3</v>
      </c>
    </row>
    <row r="2687" spans="1:16" x14ac:dyDescent="0.2">
      <c r="A2687" t="s">
        <v>13</v>
      </c>
      <c r="B2687">
        <v>771</v>
      </c>
      <c r="C2687">
        <v>784</v>
      </c>
      <c r="D2687" t="s">
        <v>774</v>
      </c>
      <c r="G2687">
        <v>13</v>
      </c>
      <c r="H2687">
        <v>1634.8306</v>
      </c>
      <c r="I2687" t="s">
        <v>189</v>
      </c>
      <c r="J2687">
        <v>5</v>
      </c>
      <c r="K2687">
        <v>1639.7480499999999</v>
      </c>
      <c r="L2687">
        <v>7.3443999999999995E-2</v>
      </c>
      <c r="M2687">
        <v>4.0720470000000004</v>
      </c>
      <c r="N2687">
        <v>0.113806</v>
      </c>
      <c r="O2687">
        <v>7.7770760000000001</v>
      </c>
      <c r="P2687">
        <v>5.6449999999999998E-3</v>
      </c>
    </row>
    <row r="2688" spans="1:16" x14ac:dyDescent="0.2">
      <c r="A2688" t="s">
        <v>13</v>
      </c>
      <c r="B2688">
        <v>771</v>
      </c>
      <c r="C2688">
        <v>784</v>
      </c>
      <c r="D2688" t="s">
        <v>774</v>
      </c>
      <c r="G2688">
        <v>13</v>
      </c>
      <c r="H2688">
        <v>1634.8306</v>
      </c>
      <c r="I2688" t="s">
        <v>189</v>
      </c>
      <c r="J2688">
        <v>50.000003999999997</v>
      </c>
      <c r="K2688">
        <v>1641.3113940000001</v>
      </c>
      <c r="L2688">
        <v>8.1798999999999997E-2</v>
      </c>
      <c r="M2688">
        <v>5.6353920000000004</v>
      </c>
      <c r="N2688">
        <v>0.119369</v>
      </c>
      <c r="O2688">
        <v>7.723236</v>
      </c>
      <c r="P2688">
        <v>1.6514999999999998E-2</v>
      </c>
    </row>
    <row r="2689" spans="1:16" x14ac:dyDescent="0.2">
      <c r="A2689" t="s">
        <v>13</v>
      </c>
      <c r="B2689">
        <v>771</v>
      </c>
      <c r="C2689">
        <v>784</v>
      </c>
      <c r="D2689" t="s">
        <v>774</v>
      </c>
      <c r="G2689">
        <v>13</v>
      </c>
      <c r="H2689">
        <v>1634.8306</v>
      </c>
      <c r="I2689" t="s">
        <v>38</v>
      </c>
      <c r="J2689">
        <v>0</v>
      </c>
      <c r="K2689">
        <v>1635.676003</v>
      </c>
      <c r="L2689">
        <v>8.6935999999999999E-2</v>
      </c>
      <c r="M2689">
        <v>0</v>
      </c>
      <c r="N2689">
        <v>0</v>
      </c>
      <c r="O2689">
        <v>7.7918969999999996</v>
      </c>
      <c r="P2689">
        <v>1.2579E-2</v>
      </c>
    </row>
    <row r="2690" spans="1:16" x14ac:dyDescent="0.2">
      <c r="A2690" t="s">
        <v>13</v>
      </c>
      <c r="B2690">
        <v>771</v>
      </c>
      <c r="C2690">
        <v>784</v>
      </c>
      <c r="D2690" t="s">
        <v>774</v>
      </c>
      <c r="G2690">
        <v>13</v>
      </c>
      <c r="H2690">
        <v>1634.8306</v>
      </c>
      <c r="I2690" t="s">
        <v>38</v>
      </c>
      <c r="J2690">
        <v>0.05</v>
      </c>
      <c r="K2690">
        <v>1637.1310140000001</v>
      </c>
      <c r="L2690">
        <v>7.4771000000000004E-2</v>
      </c>
      <c r="M2690">
        <v>1.4550110000000001</v>
      </c>
      <c r="N2690">
        <v>0.11466800000000001</v>
      </c>
      <c r="O2690">
        <v>7.7370729999999996</v>
      </c>
      <c r="P2690">
        <v>1.4966999999999999E-2</v>
      </c>
    </row>
    <row r="2691" spans="1:16" x14ac:dyDescent="0.2">
      <c r="A2691" t="s">
        <v>13</v>
      </c>
      <c r="B2691">
        <v>771</v>
      </c>
      <c r="C2691">
        <v>784</v>
      </c>
      <c r="D2691" t="s">
        <v>774</v>
      </c>
      <c r="G2691">
        <v>13</v>
      </c>
      <c r="H2691">
        <v>1634.8306</v>
      </c>
      <c r="I2691" t="s">
        <v>38</v>
      </c>
      <c r="J2691">
        <v>0.5</v>
      </c>
      <c r="K2691">
        <v>1638.134556</v>
      </c>
      <c r="L2691">
        <v>8.8986999999999997E-2</v>
      </c>
      <c r="M2691">
        <v>2.4585530000000002</v>
      </c>
      <c r="N2691">
        <v>0.124405</v>
      </c>
      <c r="O2691">
        <v>7.7208959999999998</v>
      </c>
      <c r="P2691">
        <v>1.5709000000000001E-2</v>
      </c>
    </row>
    <row r="2692" spans="1:16" x14ac:dyDescent="0.2">
      <c r="A2692" t="s">
        <v>13</v>
      </c>
      <c r="B2692">
        <v>771</v>
      </c>
      <c r="C2692">
        <v>784</v>
      </c>
      <c r="D2692" t="s">
        <v>774</v>
      </c>
      <c r="G2692">
        <v>13</v>
      </c>
      <c r="H2692">
        <v>1634.8306</v>
      </c>
      <c r="I2692" t="s">
        <v>38</v>
      </c>
      <c r="J2692">
        <v>5</v>
      </c>
      <c r="K2692">
        <v>1639.5667840000001</v>
      </c>
      <c r="L2692">
        <v>0.137882</v>
      </c>
      <c r="M2692">
        <v>3.890781</v>
      </c>
      <c r="N2692">
        <v>0.16300100000000001</v>
      </c>
      <c r="O2692">
        <v>7.7170249999999996</v>
      </c>
      <c r="P2692">
        <v>8.8900000000000003E-3</v>
      </c>
    </row>
    <row r="2693" spans="1:16" x14ac:dyDescent="0.2">
      <c r="A2693" t="s">
        <v>13</v>
      </c>
      <c r="B2693">
        <v>771</v>
      </c>
      <c r="C2693">
        <v>784</v>
      </c>
      <c r="D2693" t="s">
        <v>774</v>
      </c>
      <c r="G2693">
        <v>13</v>
      </c>
      <c r="H2693">
        <v>1634.8306</v>
      </c>
      <c r="I2693" t="s">
        <v>38</v>
      </c>
      <c r="J2693">
        <v>50.000003999999997</v>
      </c>
      <c r="K2693">
        <v>1641.063212</v>
      </c>
      <c r="L2693">
        <v>5.0702999999999998E-2</v>
      </c>
      <c r="M2693">
        <v>5.3872099999999996</v>
      </c>
      <c r="N2693">
        <v>0.10064099999999999</v>
      </c>
      <c r="O2693">
        <v>7.7231120000000004</v>
      </c>
      <c r="P2693">
        <v>1.6615999999999999E-2</v>
      </c>
    </row>
    <row r="2694" spans="1:16" x14ac:dyDescent="0.2">
      <c r="A2694" t="s">
        <v>13</v>
      </c>
      <c r="B2694">
        <v>771</v>
      </c>
      <c r="C2694">
        <v>787</v>
      </c>
      <c r="D2694" t="s">
        <v>775</v>
      </c>
      <c r="G2694">
        <v>16</v>
      </c>
      <c r="H2694">
        <v>1991.0364999999999</v>
      </c>
      <c r="I2694" t="s">
        <v>189</v>
      </c>
      <c r="J2694">
        <v>0</v>
      </c>
      <c r="K2694">
        <v>1992.0647750000001</v>
      </c>
      <c r="L2694">
        <v>9.1181999999999999E-2</v>
      </c>
      <c r="M2694">
        <v>0</v>
      </c>
      <c r="N2694">
        <v>0</v>
      </c>
      <c r="O2694">
        <v>9.1588840000000005</v>
      </c>
      <c r="P2694">
        <v>1.2884E-2</v>
      </c>
    </row>
    <row r="2695" spans="1:16" x14ac:dyDescent="0.2">
      <c r="A2695" t="s">
        <v>13</v>
      </c>
      <c r="B2695">
        <v>771</v>
      </c>
      <c r="C2695">
        <v>787</v>
      </c>
      <c r="D2695" t="s">
        <v>775</v>
      </c>
      <c r="G2695">
        <v>16</v>
      </c>
      <c r="H2695">
        <v>1991.0364999999999</v>
      </c>
      <c r="I2695" t="s">
        <v>189</v>
      </c>
      <c r="J2695">
        <v>0.05</v>
      </c>
      <c r="K2695">
        <v>1993.676929</v>
      </c>
      <c r="L2695">
        <v>3.0211999999999999E-2</v>
      </c>
      <c r="M2695">
        <v>1.6121540000000001</v>
      </c>
      <c r="N2695">
        <v>9.6057000000000003E-2</v>
      </c>
      <c r="O2695">
        <v>9.1727509999999999</v>
      </c>
      <c r="P2695">
        <v>2.0895E-2</v>
      </c>
    </row>
    <row r="2696" spans="1:16" x14ac:dyDescent="0.2">
      <c r="A2696" t="s">
        <v>13</v>
      </c>
      <c r="B2696">
        <v>771</v>
      </c>
      <c r="C2696">
        <v>787</v>
      </c>
      <c r="D2696" t="s">
        <v>775</v>
      </c>
      <c r="G2696">
        <v>16</v>
      </c>
      <c r="H2696">
        <v>1991.0364999999999</v>
      </c>
      <c r="I2696" t="s">
        <v>189</v>
      </c>
      <c r="J2696">
        <v>0.5</v>
      </c>
      <c r="K2696">
        <v>1994.5552270000001</v>
      </c>
      <c r="L2696">
        <v>6.6869999999999999E-2</v>
      </c>
      <c r="M2696">
        <v>2.4904519999999999</v>
      </c>
      <c r="N2696">
        <v>0.11307399999999999</v>
      </c>
      <c r="O2696">
        <v>9.1324280000000009</v>
      </c>
      <c r="P2696">
        <v>8.4740000000000006E-3</v>
      </c>
    </row>
    <row r="2697" spans="1:16" x14ac:dyDescent="0.2">
      <c r="A2697" t="s">
        <v>13</v>
      </c>
      <c r="B2697">
        <v>771</v>
      </c>
      <c r="C2697">
        <v>787</v>
      </c>
      <c r="D2697" t="s">
        <v>775</v>
      </c>
      <c r="G2697">
        <v>16</v>
      </c>
      <c r="H2697">
        <v>1991.0364999999999</v>
      </c>
      <c r="I2697" t="s">
        <v>189</v>
      </c>
      <c r="J2697">
        <v>5</v>
      </c>
      <c r="K2697">
        <v>1995.8494149999999</v>
      </c>
      <c r="L2697">
        <v>8.6105000000000001E-2</v>
      </c>
      <c r="M2697">
        <v>3.78464</v>
      </c>
      <c r="N2697">
        <v>0.125412</v>
      </c>
      <c r="O2697">
        <v>9.1619949999999992</v>
      </c>
      <c r="P2697">
        <v>6.8310000000000003E-3</v>
      </c>
    </row>
    <row r="2698" spans="1:16" x14ac:dyDescent="0.2">
      <c r="A2698" t="s">
        <v>13</v>
      </c>
      <c r="B2698">
        <v>771</v>
      </c>
      <c r="C2698">
        <v>787</v>
      </c>
      <c r="D2698" t="s">
        <v>775</v>
      </c>
      <c r="G2698">
        <v>16</v>
      </c>
      <c r="H2698">
        <v>1991.0364999999999</v>
      </c>
      <c r="I2698" t="s">
        <v>189</v>
      </c>
      <c r="J2698">
        <v>50.000003999999997</v>
      </c>
      <c r="K2698">
        <v>1997.431053</v>
      </c>
      <c r="L2698">
        <v>4.5283999999999998E-2</v>
      </c>
      <c r="M2698">
        <v>5.3662780000000003</v>
      </c>
      <c r="N2698">
        <v>0.10180699999999999</v>
      </c>
      <c r="O2698">
        <v>9.0901639999999997</v>
      </c>
      <c r="P2698">
        <v>1.3801000000000001E-2</v>
      </c>
    </row>
    <row r="2699" spans="1:16" x14ac:dyDescent="0.2">
      <c r="A2699" t="s">
        <v>13</v>
      </c>
      <c r="B2699">
        <v>771</v>
      </c>
      <c r="C2699">
        <v>787</v>
      </c>
      <c r="D2699" t="s">
        <v>775</v>
      </c>
      <c r="G2699">
        <v>16</v>
      </c>
      <c r="H2699">
        <v>1991.0364999999999</v>
      </c>
      <c r="I2699" t="s">
        <v>38</v>
      </c>
      <c r="J2699">
        <v>0</v>
      </c>
      <c r="K2699">
        <v>1992.0647750000001</v>
      </c>
      <c r="L2699">
        <v>9.1181999999999999E-2</v>
      </c>
      <c r="M2699">
        <v>0</v>
      </c>
      <c r="N2699">
        <v>0</v>
      </c>
      <c r="O2699">
        <v>9.1588840000000005</v>
      </c>
      <c r="P2699">
        <v>1.2884E-2</v>
      </c>
    </row>
    <row r="2700" spans="1:16" x14ac:dyDescent="0.2">
      <c r="A2700" t="s">
        <v>13</v>
      </c>
      <c r="B2700">
        <v>771</v>
      </c>
      <c r="C2700">
        <v>787</v>
      </c>
      <c r="D2700" t="s">
        <v>775</v>
      </c>
      <c r="G2700">
        <v>16</v>
      </c>
      <c r="H2700">
        <v>1991.0364999999999</v>
      </c>
      <c r="I2700" t="s">
        <v>38</v>
      </c>
      <c r="J2700">
        <v>0.05</v>
      </c>
      <c r="K2700">
        <v>1993.444706</v>
      </c>
      <c r="L2700">
        <v>9.0848999999999999E-2</v>
      </c>
      <c r="M2700">
        <v>1.379931</v>
      </c>
      <c r="N2700">
        <v>0.128715</v>
      </c>
      <c r="O2700">
        <v>9.1288429999999998</v>
      </c>
      <c r="P2700">
        <v>1.2874999999999999E-2</v>
      </c>
    </row>
    <row r="2701" spans="1:16" x14ac:dyDescent="0.2">
      <c r="A2701" t="s">
        <v>13</v>
      </c>
      <c r="B2701">
        <v>771</v>
      </c>
      <c r="C2701">
        <v>787</v>
      </c>
      <c r="D2701" t="s">
        <v>775</v>
      </c>
      <c r="G2701">
        <v>16</v>
      </c>
      <c r="H2701">
        <v>1991.0364999999999</v>
      </c>
      <c r="I2701" t="s">
        <v>38</v>
      </c>
      <c r="J2701">
        <v>0.5</v>
      </c>
      <c r="K2701">
        <v>1994.345249</v>
      </c>
      <c r="L2701">
        <v>6.7880999999999997E-2</v>
      </c>
      <c r="M2701">
        <v>2.2804739999999999</v>
      </c>
      <c r="N2701">
        <v>0.113675</v>
      </c>
      <c r="O2701">
        <v>9.1050570000000004</v>
      </c>
      <c r="P2701">
        <v>1.4288E-2</v>
      </c>
    </row>
    <row r="2702" spans="1:16" x14ac:dyDescent="0.2">
      <c r="A2702" t="s">
        <v>13</v>
      </c>
      <c r="B2702">
        <v>771</v>
      </c>
      <c r="C2702">
        <v>787</v>
      </c>
      <c r="D2702" t="s">
        <v>775</v>
      </c>
      <c r="G2702">
        <v>16</v>
      </c>
      <c r="H2702">
        <v>1991.0364999999999</v>
      </c>
      <c r="I2702" t="s">
        <v>38</v>
      </c>
      <c r="J2702">
        <v>5</v>
      </c>
      <c r="K2702">
        <v>1995.6257680000001</v>
      </c>
      <c r="L2702">
        <v>4.1222000000000002E-2</v>
      </c>
      <c r="M2702">
        <v>3.5609929999999999</v>
      </c>
      <c r="N2702">
        <v>0.100067</v>
      </c>
      <c r="O2702">
        <v>9.1128509999999991</v>
      </c>
      <c r="P2702">
        <v>1.2401000000000001E-2</v>
      </c>
    </row>
    <row r="2703" spans="1:16" x14ac:dyDescent="0.2">
      <c r="A2703" t="s">
        <v>13</v>
      </c>
      <c r="B2703">
        <v>771</v>
      </c>
      <c r="C2703">
        <v>787</v>
      </c>
      <c r="D2703" t="s">
        <v>775</v>
      </c>
      <c r="G2703">
        <v>16</v>
      </c>
      <c r="H2703">
        <v>1991.0364999999999</v>
      </c>
      <c r="I2703" t="s">
        <v>38</v>
      </c>
      <c r="J2703">
        <v>50.000003999999997</v>
      </c>
      <c r="K2703">
        <v>1997.18353</v>
      </c>
      <c r="L2703">
        <v>4.5636000000000003E-2</v>
      </c>
      <c r="M2703">
        <v>5.1187550000000002</v>
      </c>
      <c r="N2703">
        <v>0.101964</v>
      </c>
      <c r="O2703">
        <v>9.1103699999999996</v>
      </c>
      <c r="P2703">
        <v>1.9626999999999999E-2</v>
      </c>
    </row>
    <row r="2704" spans="1:16" x14ac:dyDescent="0.2">
      <c r="A2704" t="s">
        <v>13</v>
      </c>
      <c r="B2704">
        <v>788</v>
      </c>
      <c r="C2704">
        <v>794</v>
      </c>
      <c r="D2704" t="s">
        <v>776</v>
      </c>
      <c r="G2704">
        <v>6</v>
      </c>
      <c r="H2704">
        <v>837.45389999999998</v>
      </c>
      <c r="I2704" t="s">
        <v>189</v>
      </c>
      <c r="J2704">
        <v>0</v>
      </c>
      <c r="K2704">
        <v>837.97970199999997</v>
      </c>
      <c r="L2704">
        <v>5.3321E-2</v>
      </c>
      <c r="M2704">
        <v>0</v>
      </c>
      <c r="N2704">
        <v>0</v>
      </c>
      <c r="O2704">
        <v>13.864172999999999</v>
      </c>
      <c r="P2704">
        <v>5.8770000000000003E-3</v>
      </c>
    </row>
    <row r="2705" spans="1:16" x14ac:dyDescent="0.2">
      <c r="A2705" t="s">
        <v>13</v>
      </c>
      <c r="B2705">
        <v>788</v>
      </c>
      <c r="C2705">
        <v>794</v>
      </c>
      <c r="D2705" t="s">
        <v>776</v>
      </c>
      <c r="G2705">
        <v>6</v>
      </c>
      <c r="H2705">
        <v>837.45389999999998</v>
      </c>
      <c r="I2705" t="s">
        <v>189</v>
      </c>
      <c r="J2705">
        <v>0.05</v>
      </c>
      <c r="K2705">
        <v>838.43371400000001</v>
      </c>
      <c r="L2705">
        <v>5.8992999999999997E-2</v>
      </c>
      <c r="M2705">
        <v>0.454011</v>
      </c>
      <c r="N2705">
        <v>7.9519000000000006E-2</v>
      </c>
      <c r="O2705">
        <v>13.892339</v>
      </c>
      <c r="P2705">
        <v>1.7600999999999999E-2</v>
      </c>
    </row>
    <row r="2706" spans="1:16" x14ac:dyDescent="0.2">
      <c r="A2706" t="s">
        <v>13</v>
      </c>
      <c r="B2706">
        <v>788</v>
      </c>
      <c r="C2706">
        <v>794</v>
      </c>
      <c r="D2706" t="s">
        <v>776</v>
      </c>
      <c r="G2706">
        <v>6</v>
      </c>
      <c r="H2706">
        <v>837.45389999999998</v>
      </c>
      <c r="I2706" t="s">
        <v>189</v>
      </c>
      <c r="J2706">
        <v>0.5</v>
      </c>
      <c r="K2706">
        <v>838.96283000000005</v>
      </c>
      <c r="L2706">
        <v>4.3393000000000001E-2</v>
      </c>
      <c r="M2706">
        <v>0.98312699999999997</v>
      </c>
      <c r="N2706">
        <v>6.8747000000000003E-2</v>
      </c>
      <c r="O2706">
        <v>13.888857</v>
      </c>
      <c r="P2706">
        <v>1.6757999999999999E-2</v>
      </c>
    </row>
    <row r="2707" spans="1:16" x14ac:dyDescent="0.2">
      <c r="A2707" t="s">
        <v>13</v>
      </c>
      <c r="B2707">
        <v>788</v>
      </c>
      <c r="C2707">
        <v>794</v>
      </c>
      <c r="D2707" t="s">
        <v>776</v>
      </c>
      <c r="G2707">
        <v>6</v>
      </c>
      <c r="H2707">
        <v>837.45389999999998</v>
      </c>
      <c r="I2707" t="s">
        <v>189</v>
      </c>
      <c r="J2707">
        <v>5</v>
      </c>
      <c r="K2707">
        <v>839.41281400000003</v>
      </c>
      <c r="L2707">
        <v>3.8650999999999998E-2</v>
      </c>
      <c r="M2707">
        <v>1.4331119999999999</v>
      </c>
      <c r="N2707">
        <v>6.5855999999999998E-2</v>
      </c>
      <c r="O2707">
        <v>13.936404</v>
      </c>
      <c r="P2707">
        <v>1.8213E-2</v>
      </c>
    </row>
    <row r="2708" spans="1:16" x14ac:dyDescent="0.2">
      <c r="A2708" t="s">
        <v>13</v>
      </c>
      <c r="B2708">
        <v>788</v>
      </c>
      <c r="C2708">
        <v>794</v>
      </c>
      <c r="D2708" t="s">
        <v>776</v>
      </c>
      <c r="G2708">
        <v>6</v>
      </c>
      <c r="H2708">
        <v>837.45389999999998</v>
      </c>
      <c r="I2708" t="s">
        <v>189</v>
      </c>
      <c r="J2708">
        <v>50.000003999999997</v>
      </c>
      <c r="K2708">
        <v>839.65177200000005</v>
      </c>
      <c r="L2708">
        <v>6.7540000000000003E-2</v>
      </c>
      <c r="M2708">
        <v>1.672069</v>
      </c>
      <c r="N2708">
        <v>8.6051000000000002E-2</v>
      </c>
      <c r="O2708">
        <v>13.877162999999999</v>
      </c>
      <c r="P2708">
        <v>9.7050000000000001E-3</v>
      </c>
    </row>
    <row r="2709" spans="1:16" x14ac:dyDescent="0.2">
      <c r="A2709" t="s">
        <v>13</v>
      </c>
      <c r="B2709">
        <v>788</v>
      </c>
      <c r="C2709">
        <v>794</v>
      </c>
      <c r="D2709" t="s">
        <v>776</v>
      </c>
      <c r="G2709">
        <v>6</v>
      </c>
      <c r="H2709">
        <v>837.45389999999998</v>
      </c>
      <c r="I2709" t="s">
        <v>38</v>
      </c>
      <c r="J2709">
        <v>0</v>
      </c>
      <c r="K2709">
        <v>837.97970199999997</v>
      </c>
      <c r="L2709">
        <v>5.3321E-2</v>
      </c>
      <c r="M2709">
        <v>0</v>
      </c>
      <c r="N2709">
        <v>0</v>
      </c>
      <c r="O2709">
        <v>13.864172999999999</v>
      </c>
      <c r="P2709">
        <v>5.8770000000000003E-3</v>
      </c>
    </row>
    <row r="2710" spans="1:16" x14ac:dyDescent="0.2">
      <c r="A2710" t="s">
        <v>13</v>
      </c>
      <c r="B2710">
        <v>788</v>
      </c>
      <c r="C2710">
        <v>794</v>
      </c>
      <c r="D2710" t="s">
        <v>776</v>
      </c>
      <c r="G2710">
        <v>6</v>
      </c>
      <c r="H2710">
        <v>837.45389999999998</v>
      </c>
      <c r="I2710" t="s">
        <v>38</v>
      </c>
      <c r="J2710">
        <v>0.05</v>
      </c>
      <c r="K2710">
        <v>838.56129299999998</v>
      </c>
      <c r="L2710">
        <v>4.8111000000000001E-2</v>
      </c>
      <c r="M2710">
        <v>0.58159099999999997</v>
      </c>
      <c r="N2710">
        <v>7.1818000000000007E-2</v>
      </c>
      <c r="O2710">
        <v>13.856998000000001</v>
      </c>
      <c r="P2710">
        <v>1.7474E-2</v>
      </c>
    </row>
    <row r="2711" spans="1:16" x14ac:dyDescent="0.2">
      <c r="A2711" t="s">
        <v>13</v>
      </c>
      <c r="B2711">
        <v>788</v>
      </c>
      <c r="C2711">
        <v>794</v>
      </c>
      <c r="D2711" t="s">
        <v>776</v>
      </c>
      <c r="G2711">
        <v>6</v>
      </c>
      <c r="H2711">
        <v>837.45389999999998</v>
      </c>
      <c r="I2711" t="s">
        <v>38</v>
      </c>
      <c r="J2711">
        <v>0.5</v>
      </c>
      <c r="K2711">
        <v>838.96466799999996</v>
      </c>
      <c r="L2711">
        <v>2.3906E-2</v>
      </c>
      <c r="M2711">
        <v>0.98496499999999998</v>
      </c>
      <c r="N2711">
        <v>5.8435000000000001E-2</v>
      </c>
      <c r="O2711">
        <v>13.851412</v>
      </c>
      <c r="P2711">
        <v>6.0130000000000001E-3</v>
      </c>
    </row>
    <row r="2712" spans="1:16" x14ac:dyDescent="0.2">
      <c r="A2712" t="s">
        <v>13</v>
      </c>
      <c r="B2712">
        <v>788</v>
      </c>
      <c r="C2712">
        <v>794</v>
      </c>
      <c r="D2712" t="s">
        <v>776</v>
      </c>
      <c r="G2712">
        <v>6</v>
      </c>
      <c r="H2712">
        <v>837.45389999999998</v>
      </c>
      <c r="I2712" t="s">
        <v>38</v>
      </c>
      <c r="J2712">
        <v>5</v>
      </c>
      <c r="K2712">
        <v>839.37420199999997</v>
      </c>
      <c r="L2712">
        <v>4.2453999999999999E-2</v>
      </c>
      <c r="M2712">
        <v>1.3945000000000001</v>
      </c>
      <c r="N2712">
        <v>6.8157999999999996E-2</v>
      </c>
      <c r="O2712">
        <v>13.895125999999999</v>
      </c>
      <c r="P2712">
        <v>1.2529999999999999E-2</v>
      </c>
    </row>
    <row r="2713" spans="1:16" x14ac:dyDescent="0.2">
      <c r="A2713" t="s">
        <v>13</v>
      </c>
      <c r="B2713">
        <v>788</v>
      </c>
      <c r="C2713">
        <v>794</v>
      </c>
      <c r="D2713" t="s">
        <v>776</v>
      </c>
      <c r="G2713">
        <v>6</v>
      </c>
      <c r="H2713">
        <v>837.45389999999998</v>
      </c>
      <c r="I2713" t="s">
        <v>38</v>
      </c>
      <c r="J2713">
        <v>50.000003999999997</v>
      </c>
      <c r="K2713">
        <v>839.56590500000004</v>
      </c>
      <c r="L2713">
        <v>4.8762E-2</v>
      </c>
      <c r="M2713">
        <v>1.586203</v>
      </c>
      <c r="N2713">
        <v>7.2256000000000001E-2</v>
      </c>
      <c r="O2713">
        <v>13.880462</v>
      </c>
      <c r="P2713">
        <v>1.2555999999999999E-2</v>
      </c>
    </row>
    <row r="2714" spans="1:16" x14ac:dyDescent="0.2">
      <c r="A2714" t="s">
        <v>13</v>
      </c>
      <c r="B2714">
        <v>811</v>
      </c>
      <c r="C2714">
        <v>821</v>
      </c>
      <c r="D2714" t="s">
        <v>777</v>
      </c>
      <c r="G2714">
        <v>10</v>
      </c>
      <c r="H2714">
        <v>1198.6061999999999</v>
      </c>
      <c r="I2714" t="s">
        <v>189</v>
      </c>
      <c r="J2714">
        <v>0</v>
      </c>
      <c r="K2714">
        <v>1199.125871</v>
      </c>
      <c r="L2714">
        <v>6.5183000000000005E-2</v>
      </c>
      <c r="M2714">
        <v>0</v>
      </c>
      <c r="N2714">
        <v>0</v>
      </c>
      <c r="O2714">
        <v>8.7557620000000007</v>
      </c>
      <c r="P2714">
        <v>2.0663000000000001E-2</v>
      </c>
    </row>
    <row r="2715" spans="1:16" x14ac:dyDescent="0.2">
      <c r="A2715" t="s">
        <v>13</v>
      </c>
      <c r="B2715">
        <v>811</v>
      </c>
      <c r="C2715">
        <v>821</v>
      </c>
      <c r="D2715" t="s">
        <v>777</v>
      </c>
      <c r="G2715">
        <v>10</v>
      </c>
      <c r="H2715">
        <v>1198.6061999999999</v>
      </c>
      <c r="I2715" t="s">
        <v>189</v>
      </c>
      <c r="J2715">
        <v>0.05</v>
      </c>
      <c r="K2715">
        <v>1202.560939</v>
      </c>
      <c r="L2715">
        <v>0.111961</v>
      </c>
      <c r="M2715">
        <v>3.4350679999999998</v>
      </c>
      <c r="N2715">
        <v>0.129553</v>
      </c>
      <c r="O2715">
        <v>8.7804169999999999</v>
      </c>
      <c r="P2715">
        <v>2.7158000000000002E-2</v>
      </c>
    </row>
    <row r="2716" spans="1:16" x14ac:dyDescent="0.2">
      <c r="A2716" t="s">
        <v>13</v>
      </c>
      <c r="B2716">
        <v>811</v>
      </c>
      <c r="C2716">
        <v>821</v>
      </c>
      <c r="D2716" t="s">
        <v>777</v>
      </c>
      <c r="G2716">
        <v>10</v>
      </c>
      <c r="H2716">
        <v>1198.6061999999999</v>
      </c>
      <c r="I2716" t="s">
        <v>189</v>
      </c>
      <c r="J2716">
        <v>0.5</v>
      </c>
      <c r="K2716">
        <v>1203.0665349999999</v>
      </c>
      <c r="L2716">
        <v>8.9495000000000005E-2</v>
      </c>
      <c r="M2716">
        <v>3.9406639999999999</v>
      </c>
      <c r="N2716">
        <v>0.11071599999999999</v>
      </c>
      <c r="O2716">
        <v>8.7354299999999991</v>
      </c>
      <c r="P2716">
        <v>5.1269999999999996E-3</v>
      </c>
    </row>
    <row r="2717" spans="1:16" x14ac:dyDescent="0.2">
      <c r="A2717" t="s">
        <v>13</v>
      </c>
      <c r="B2717">
        <v>811</v>
      </c>
      <c r="C2717">
        <v>821</v>
      </c>
      <c r="D2717" t="s">
        <v>777</v>
      </c>
      <c r="G2717">
        <v>10</v>
      </c>
      <c r="H2717">
        <v>1198.6061999999999</v>
      </c>
      <c r="I2717" t="s">
        <v>189</v>
      </c>
      <c r="J2717">
        <v>5</v>
      </c>
      <c r="K2717">
        <v>1203.321993</v>
      </c>
      <c r="L2717">
        <v>6.1781000000000003E-2</v>
      </c>
      <c r="M2717">
        <v>4.1961219999999999</v>
      </c>
      <c r="N2717">
        <v>8.9809E-2</v>
      </c>
      <c r="O2717">
        <v>8.7747449999999994</v>
      </c>
      <c r="P2717">
        <v>6.3099999999999996E-3</v>
      </c>
    </row>
    <row r="2718" spans="1:16" x14ac:dyDescent="0.2">
      <c r="A2718" t="s">
        <v>13</v>
      </c>
      <c r="B2718">
        <v>811</v>
      </c>
      <c r="C2718">
        <v>821</v>
      </c>
      <c r="D2718" t="s">
        <v>777</v>
      </c>
      <c r="G2718">
        <v>10</v>
      </c>
      <c r="H2718">
        <v>1198.6061999999999</v>
      </c>
      <c r="I2718" t="s">
        <v>189</v>
      </c>
      <c r="J2718">
        <v>50.000003999999997</v>
      </c>
      <c r="K2718">
        <v>1203.3898589999999</v>
      </c>
      <c r="L2718">
        <v>0.109302</v>
      </c>
      <c r="M2718">
        <v>4.2639880000000003</v>
      </c>
      <c r="N2718">
        <v>0.12726199999999999</v>
      </c>
      <c r="O2718">
        <v>8.6986570000000007</v>
      </c>
      <c r="P2718">
        <v>1.6677999999999998E-2</v>
      </c>
    </row>
    <row r="2719" spans="1:16" x14ac:dyDescent="0.2">
      <c r="A2719" t="s">
        <v>13</v>
      </c>
      <c r="B2719">
        <v>811</v>
      </c>
      <c r="C2719">
        <v>821</v>
      </c>
      <c r="D2719" t="s">
        <v>777</v>
      </c>
      <c r="G2719">
        <v>10</v>
      </c>
      <c r="H2719">
        <v>1198.6061999999999</v>
      </c>
      <c r="I2719" t="s">
        <v>38</v>
      </c>
      <c r="J2719">
        <v>0</v>
      </c>
      <c r="K2719">
        <v>1199.125871</v>
      </c>
      <c r="L2719">
        <v>6.5183000000000005E-2</v>
      </c>
      <c r="M2719">
        <v>0</v>
      </c>
      <c r="N2719">
        <v>0</v>
      </c>
      <c r="O2719">
        <v>8.7557620000000007</v>
      </c>
      <c r="P2719">
        <v>2.0663000000000001E-2</v>
      </c>
    </row>
    <row r="2720" spans="1:16" x14ac:dyDescent="0.2">
      <c r="A2720" t="s">
        <v>13</v>
      </c>
      <c r="B2720">
        <v>811</v>
      </c>
      <c r="C2720">
        <v>821</v>
      </c>
      <c r="D2720" t="s">
        <v>777</v>
      </c>
      <c r="G2720">
        <v>10</v>
      </c>
      <c r="H2720">
        <v>1198.6061999999999</v>
      </c>
      <c r="I2720" t="s">
        <v>38</v>
      </c>
      <c r="J2720">
        <v>0.05</v>
      </c>
      <c r="K2720">
        <v>1202.48523</v>
      </c>
      <c r="L2720">
        <v>5.2838999999999997E-2</v>
      </c>
      <c r="M2720">
        <v>3.359359</v>
      </c>
      <c r="N2720">
        <v>8.3908999999999997E-2</v>
      </c>
      <c r="O2720">
        <v>8.7091460000000005</v>
      </c>
      <c r="P2720">
        <v>1.6461E-2</v>
      </c>
    </row>
    <row r="2721" spans="1:16" x14ac:dyDescent="0.2">
      <c r="A2721" t="s">
        <v>13</v>
      </c>
      <c r="B2721">
        <v>811</v>
      </c>
      <c r="C2721">
        <v>821</v>
      </c>
      <c r="D2721" t="s">
        <v>777</v>
      </c>
      <c r="G2721">
        <v>10</v>
      </c>
      <c r="H2721">
        <v>1198.6061999999999</v>
      </c>
      <c r="I2721" t="s">
        <v>38</v>
      </c>
      <c r="J2721">
        <v>0.5</v>
      </c>
      <c r="K2721">
        <v>1203.0649390000001</v>
      </c>
      <c r="L2721">
        <v>5.7495999999999998E-2</v>
      </c>
      <c r="M2721">
        <v>3.9390679999999998</v>
      </c>
      <c r="N2721">
        <v>8.6916999999999994E-2</v>
      </c>
      <c r="O2721">
        <v>8.6883870000000005</v>
      </c>
      <c r="P2721">
        <v>1.5658999999999999E-2</v>
      </c>
    </row>
    <row r="2722" spans="1:16" x14ac:dyDescent="0.2">
      <c r="A2722" t="s">
        <v>13</v>
      </c>
      <c r="B2722">
        <v>811</v>
      </c>
      <c r="C2722">
        <v>821</v>
      </c>
      <c r="D2722" t="s">
        <v>777</v>
      </c>
      <c r="G2722">
        <v>10</v>
      </c>
      <c r="H2722">
        <v>1198.6061999999999</v>
      </c>
      <c r="I2722" t="s">
        <v>38</v>
      </c>
      <c r="J2722">
        <v>5</v>
      </c>
      <c r="K2722">
        <v>1203.2561579999999</v>
      </c>
      <c r="L2722">
        <v>7.6027999999999998E-2</v>
      </c>
      <c r="M2722">
        <v>4.130287</v>
      </c>
      <c r="N2722">
        <v>0.100145</v>
      </c>
      <c r="O2722">
        <v>8.6911539999999992</v>
      </c>
      <c r="P2722">
        <v>1.406E-2</v>
      </c>
    </row>
    <row r="2723" spans="1:16" x14ac:dyDescent="0.2">
      <c r="A2723" t="s">
        <v>13</v>
      </c>
      <c r="B2723">
        <v>811</v>
      </c>
      <c r="C2723">
        <v>821</v>
      </c>
      <c r="D2723" t="s">
        <v>777</v>
      </c>
      <c r="G2723">
        <v>10</v>
      </c>
      <c r="H2723">
        <v>1198.6061999999999</v>
      </c>
      <c r="I2723" t="s">
        <v>38</v>
      </c>
      <c r="J2723">
        <v>50.000003999999997</v>
      </c>
      <c r="K2723">
        <v>1203.3133740000001</v>
      </c>
      <c r="L2723">
        <v>5.7459000000000003E-2</v>
      </c>
      <c r="M2723">
        <v>4.1875030000000004</v>
      </c>
      <c r="N2723">
        <v>8.6892999999999998E-2</v>
      </c>
      <c r="O2723">
        <v>8.6977200000000003</v>
      </c>
      <c r="P2723">
        <v>2.0924000000000002E-2</v>
      </c>
    </row>
    <row r="2724" spans="1:16" x14ac:dyDescent="0.2">
      <c r="A2724" t="s">
        <v>13</v>
      </c>
      <c r="B2724">
        <v>822</v>
      </c>
      <c r="C2724">
        <v>830</v>
      </c>
      <c r="D2724" t="s">
        <v>778</v>
      </c>
      <c r="G2724">
        <v>8</v>
      </c>
      <c r="H2724">
        <v>886.51049999999998</v>
      </c>
      <c r="I2724" t="s">
        <v>189</v>
      </c>
      <c r="J2724">
        <v>0</v>
      </c>
      <c r="K2724">
        <v>886.94250799999998</v>
      </c>
      <c r="L2724">
        <v>4.5254000000000003E-2</v>
      </c>
      <c r="M2724">
        <v>0</v>
      </c>
      <c r="N2724">
        <v>0</v>
      </c>
      <c r="O2724">
        <v>6.5270159999999997</v>
      </c>
      <c r="P2724">
        <v>1.5520000000000001E-2</v>
      </c>
    </row>
    <row r="2725" spans="1:16" x14ac:dyDescent="0.2">
      <c r="A2725" t="s">
        <v>13</v>
      </c>
      <c r="B2725">
        <v>822</v>
      </c>
      <c r="C2725">
        <v>830</v>
      </c>
      <c r="D2725" t="s">
        <v>778</v>
      </c>
      <c r="G2725">
        <v>8</v>
      </c>
      <c r="H2725">
        <v>886.51049999999998</v>
      </c>
      <c r="I2725" t="s">
        <v>189</v>
      </c>
      <c r="J2725">
        <v>0.05</v>
      </c>
      <c r="K2725">
        <v>890.27833599999997</v>
      </c>
      <c r="L2725">
        <v>9.5380999999999994E-2</v>
      </c>
      <c r="M2725">
        <v>3.3358279999999998</v>
      </c>
      <c r="N2725">
        <v>0.105572</v>
      </c>
      <c r="O2725">
        <v>6.5275259999999999</v>
      </c>
      <c r="P2725">
        <v>2.3709999999999998E-3</v>
      </c>
    </row>
    <row r="2726" spans="1:16" x14ac:dyDescent="0.2">
      <c r="A2726" t="s">
        <v>13</v>
      </c>
      <c r="B2726">
        <v>822</v>
      </c>
      <c r="C2726">
        <v>830</v>
      </c>
      <c r="D2726" t="s">
        <v>778</v>
      </c>
      <c r="G2726">
        <v>8</v>
      </c>
      <c r="H2726">
        <v>886.51049999999998</v>
      </c>
      <c r="I2726" t="s">
        <v>189</v>
      </c>
      <c r="J2726">
        <v>0.5</v>
      </c>
      <c r="K2726">
        <v>891.03338399999996</v>
      </c>
      <c r="L2726">
        <v>0.10269</v>
      </c>
      <c r="M2726">
        <v>4.0908759999999997</v>
      </c>
      <c r="N2726">
        <v>0.11222</v>
      </c>
      <c r="O2726">
        <v>6.507053</v>
      </c>
      <c r="P2726">
        <v>7.5929999999999999E-3</v>
      </c>
    </row>
    <row r="2727" spans="1:16" x14ac:dyDescent="0.2">
      <c r="A2727" t="s">
        <v>13</v>
      </c>
      <c r="B2727">
        <v>822</v>
      </c>
      <c r="C2727">
        <v>830</v>
      </c>
      <c r="D2727" t="s">
        <v>778</v>
      </c>
      <c r="G2727">
        <v>8</v>
      </c>
      <c r="H2727">
        <v>886.51049999999998</v>
      </c>
      <c r="I2727" t="s">
        <v>189</v>
      </c>
      <c r="J2727">
        <v>5</v>
      </c>
      <c r="K2727">
        <v>891.83516399999996</v>
      </c>
      <c r="L2727">
        <v>0.104311</v>
      </c>
      <c r="M2727">
        <v>4.8926550000000004</v>
      </c>
      <c r="N2727">
        <v>0.113705</v>
      </c>
      <c r="O2727">
        <v>6.5293049999999999</v>
      </c>
      <c r="P2727">
        <v>1.2359999999999999E-3</v>
      </c>
    </row>
    <row r="2728" spans="1:16" x14ac:dyDescent="0.2">
      <c r="A2728" t="s">
        <v>13</v>
      </c>
      <c r="B2728">
        <v>822</v>
      </c>
      <c r="C2728">
        <v>830</v>
      </c>
      <c r="D2728" t="s">
        <v>778</v>
      </c>
      <c r="G2728">
        <v>8</v>
      </c>
      <c r="H2728">
        <v>886.51049999999998</v>
      </c>
      <c r="I2728" t="s">
        <v>189</v>
      </c>
      <c r="J2728">
        <v>50.000003999999997</v>
      </c>
      <c r="K2728">
        <v>892.05788399999994</v>
      </c>
      <c r="L2728">
        <v>7.4791999999999997E-2</v>
      </c>
      <c r="M2728">
        <v>5.1153760000000004</v>
      </c>
      <c r="N2728">
        <v>8.7416999999999995E-2</v>
      </c>
      <c r="O2728">
        <v>6.4936109999999996</v>
      </c>
      <c r="P2728">
        <v>1.0451E-2</v>
      </c>
    </row>
    <row r="2729" spans="1:16" x14ac:dyDescent="0.2">
      <c r="A2729" t="s">
        <v>13</v>
      </c>
      <c r="B2729">
        <v>822</v>
      </c>
      <c r="C2729">
        <v>830</v>
      </c>
      <c r="D2729" t="s">
        <v>778</v>
      </c>
      <c r="G2729">
        <v>8</v>
      </c>
      <c r="H2729">
        <v>886.51049999999998</v>
      </c>
      <c r="I2729" t="s">
        <v>38</v>
      </c>
      <c r="J2729">
        <v>0</v>
      </c>
      <c r="K2729">
        <v>886.94250799999998</v>
      </c>
      <c r="L2729">
        <v>4.5254000000000003E-2</v>
      </c>
      <c r="M2729">
        <v>0</v>
      </c>
      <c r="N2729">
        <v>0</v>
      </c>
      <c r="O2729">
        <v>6.5270159999999997</v>
      </c>
      <c r="P2729">
        <v>1.5520000000000001E-2</v>
      </c>
    </row>
    <row r="2730" spans="1:16" x14ac:dyDescent="0.2">
      <c r="A2730" t="s">
        <v>13</v>
      </c>
      <c r="B2730">
        <v>822</v>
      </c>
      <c r="C2730">
        <v>830</v>
      </c>
      <c r="D2730" t="s">
        <v>778</v>
      </c>
      <c r="G2730">
        <v>8</v>
      </c>
      <c r="H2730">
        <v>886.51049999999998</v>
      </c>
      <c r="I2730" t="s">
        <v>38</v>
      </c>
      <c r="J2730">
        <v>0.05</v>
      </c>
      <c r="K2730">
        <v>890.23022800000001</v>
      </c>
      <c r="L2730">
        <v>0.19272</v>
      </c>
      <c r="M2730">
        <v>3.2877200000000002</v>
      </c>
      <c r="N2730">
        <v>0.197962</v>
      </c>
      <c r="O2730">
        <v>6.4954169999999998</v>
      </c>
      <c r="P2730">
        <v>1.3615E-2</v>
      </c>
    </row>
    <row r="2731" spans="1:16" x14ac:dyDescent="0.2">
      <c r="A2731" t="s">
        <v>13</v>
      </c>
      <c r="B2731">
        <v>822</v>
      </c>
      <c r="C2731">
        <v>830</v>
      </c>
      <c r="D2731" t="s">
        <v>778</v>
      </c>
      <c r="G2731">
        <v>8</v>
      </c>
      <c r="H2731">
        <v>886.51049999999998</v>
      </c>
      <c r="I2731" t="s">
        <v>38</v>
      </c>
      <c r="J2731">
        <v>0.5</v>
      </c>
      <c r="K2731">
        <v>891.06505600000003</v>
      </c>
      <c r="L2731">
        <v>8.9134000000000005E-2</v>
      </c>
      <c r="M2731">
        <v>4.1225480000000001</v>
      </c>
      <c r="N2731">
        <v>9.9963999999999997E-2</v>
      </c>
      <c r="O2731">
        <v>6.4925199999999998</v>
      </c>
      <c r="P2731">
        <v>3.8149999999999998E-3</v>
      </c>
    </row>
    <row r="2732" spans="1:16" x14ac:dyDescent="0.2">
      <c r="A2732" t="s">
        <v>13</v>
      </c>
      <c r="B2732">
        <v>822</v>
      </c>
      <c r="C2732">
        <v>830</v>
      </c>
      <c r="D2732" t="s">
        <v>778</v>
      </c>
      <c r="G2732">
        <v>8</v>
      </c>
      <c r="H2732">
        <v>886.51049999999998</v>
      </c>
      <c r="I2732" t="s">
        <v>38</v>
      </c>
      <c r="J2732">
        <v>5</v>
      </c>
      <c r="K2732">
        <v>891.87545699999998</v>
      </c>
      <c r="L2732">
        <v>9.3616000000000005E-2</v>
      </c>
      <c r="M2732">
        <v>4.9329479999999997</v>
      </c>
      <c r="N2732">
        <v>0.10398</v>
      </c>
      <c r="O2732">
        <v>6.4979969999999998</v>
      </c>
      <c r="P2732">
        <v>8.4600000000000005E-3</v>
      </c>
    </row>
    <row r="2733" spans="1:16" x14ac:dyDescent="0.2">
      <c r="A2733" t="s">
        <v>13</v>
      </c>
      <c r="B2733">
        <v>822</v>
      </c>
      <c r="C2733">
        <v>830</v>
      </c>
      <c r="D2733" t="s">
        <v>778</v>
      </c>
      <c r="G2733">
        <v>8</v>
      </c>
      <c r="H2733">
        <v>886.51049999999998</v>
      </c>
      <c r="I2733" t="s">
        <v>38</v>
      </c>
      <c r="J2733">
        <v>50.000003999999997</v>
      </c>
      <c r="K2733">
        <v>892.00563899999997</v>
      </c>
      <c r="L2733">
        <v>6.4770999999999995E-2</v>
      </c>
      <c r="M2733">
        <v>5.0631300000000001</v>
      </c>
      <c r="N2733">
        <v>7.9014000000000001E-2</v>
      </c>
      <c r="O2733">
        <v>6.5023309999999999</v>
      </c>
      <c r="P2733">
        <v>8.9200000000000008E-3</v>
      </c>
    </row>
    <row r="2734" spans="1:16" x14ac:dyDescent="0.2">
      <c r="A2734" t="s">
        <v>13</v>
      </c>
      <c r="B2734">
        <v>822</v>
      </c>
      <c r="C2734">
        <v>832</v>
      </c>
      <c r="D2734" t="s">
        <v>779</v>
      </c>
      <c r="G2734">
        <v>10</v>
      </c>
      <c r="H2734">
        <v>1100.6058</v>
      </c>
      <c r="I2734" t="s">
        <v>189</v>
      </c>
      <c r="J2734">
        <v>0</v>
      </c>
      <c r="K2734">
        <v>1101.1382100000001</v>
      </c>
      <c r="L2734">
        <v>3.7407999999999997E-2</v>
      </c>
      <c r="M2734">
        <v>0</v>
      </c>
      <c r="N2734">
        <v>0</v>
      </c>
      <c r="O2734">
        <v>7.7284940000000004</v>
      </c>
      <c r="P2734">
        <v>1.8886E-2</v>
      </c>
    </row>
    <row r="2735" spans="1:16" x14ac:dyDescent="0.2">
      <c r="A2735" t="s">
        <v>13</v>
      </c>
      <c r="B2735">
        <v>822</v>
      </c>
      <c r="C2735">
        <v>832</v>
      </c>
      <c r="D2735" t="s">
        <v>779</v>
      </c>
      <c r="G2735">
        <v>10</v>
      </c>
      <c r="H2735">
        <v>1100.6058</v>
      </c>
      <c r="I2735" t="s">
        <v>189</v>
      </c>
      <c r="J2735">
        <v>0.05</v>
      </c>
      <c r="K2735">
        <v>1104.7935729999999</v>
      </c>
      <c r="L2735">
        <v>0.10849399999999999</v>
      </c>
      <c r="M2735">
        <v>3.6553629999999999</v>
      </c>
      <c r="N2735">
        <v>0.114762</v>
      </c>
      <c r="O2735">
        <v>7.719328</v>
      </c>
      <c r="P2735">
        <v>9.7310000000000001E-3</v>
      </c>
    </row>
    <row r="2736" spans="1:16" x14ac:dyDescent="0.2">
      <c r="A2736" t="s">
        <v>13</v>
      </c>
      <c r="B2736">
        <v>822</v>
      </c>
      <c r="C2736">
        <v>832</v>
      </c>
      <c r="D2736" t="s">
        <v>779</v>
      </c>
      <c r="G2736">
        <v>10</v>
      </c>
      <c r="H2736">
        <v>1100.6058</v>
      </c>
      <c r="I2736" t="s">
        <v>189</v>
      </c>
      <c r="J2736">
        <v>0.5</v>
      </c>
      <c r="K2736">
        <v>1105.7907130000001</v>
      </c>
      <c r="L2736">
        <v>5.5927999999999999E-2</v>
      </c>
      <c r="M2736">
        <v>4.6525030000000003</v>
      </c>
      <c r="N2736">
        <v>6.7284999999999998E-2</v>
      </c>
      <c r="O2736">
        <v>7.7041389999999996</v>
      </c>
      <c r="P2736">
        <v>8.4279999999999997E-3</v>
      </c>
    </row>
    <row r="2737" spans="1:16" x14ac:dyDescent="0.2">
      <c r="A2737" t="s">
        <v>13</v>
      </c>
      <c r="B2737">
        <v>822</v>
      </c>
      <c r="C2737">
        <v>832</v>
      </c>
      <c r="D2737" t="s">
        <v>779</v>
      </c>
      <c r="G2737">
        <v>10</v>
      </c>
      <c r="H2737">
        <v>1100.6058</v>
      </c>
      <c r="I2737" t="s">
        <v>189</v>
      </c>
      <c r="J2737">
        <v>5</v>
      </c>
      <c r="K2737">
        <v>1107.1208360000001</v>
      </c>
      <c r="L2737">
        <v>6.0638999999999998E-2</v>
      </c>
      <c r="M2737">
        <v>5.9826259999999998</v>
      </c>
      <c r="N2737">
        <v>7.1249000000000007E-2</v>
      </c>
      <c r="O2737">
        <v>7.7240500000000001</v>
      </c>
      <c r="P2737">
        <v>3.039E-3</v>
      </c>
    </row>
    <row r="2738" spans="1:16" x14ac:dyDescent="0.2">
      <c r="A2738" t="s">
        <v>13</v>
      </c>
      <c r="B2738">
        <v>822</v>
      </c>
      <c r="C2738">
        <v>832</v>
      </c>
      <c r="D2738" t="s">
        <v>779</v>
      </c>
      <c r="G2738">
        <v>10</v>
      </c>
      <c r="H2738">
        <v>1100.6058</v>
      </c>
      <c r="I2738" t="s">
        <v>189</v>
      </c>
      <c r="J2738">
        <v>50.000003999999997</v>
      </c>
      <c r="K2738">
        <v>1107.35535</v>
      </c>
      <c r="L2738">
        <v>7.7017000000000002E-2</v>
      </c>
      <c r="M2738">
        <v>6.2171399999999997</v>
      </c>
      <c r="N2738">
        <v>8.5621000000000003E-2</v>
      </c>
      <c r="O2738">
        <v>7.6781569999999997</v>
      </c>
      <c r="P2738">
        <v>1.3072E-2</v>
      </c>
    </row>
    <row r="2739" spans="1:16" x14ac:dyDescent="0.2">
      <c r="A2739" t="s">
        <v>13</v>
      </c>
      <c r="B2739">
        <v>822</v>
      </c>
      <c r="C2739">
        <v>832</v>
      </c>
      <c r="D2739" t="s">
        <v>779</v>
      </c>
      <c r="G2739">
        <v>10</v>
      </c>
      <c r="H2739">
        <v>1100.6058</v>
      </c>
      <c r="I2739" t="s">
        <v>38</v>
      </c>
      <c r="J2739">
        <v>0</v>
      </c>
      <c r="K2739">
        <v>1101.1382100000001</v>
      </c>
      <c r="L2739">
        <v>3.7407999999999997E-2</v>
      </c>
      <c r="M2739">
        <v>0</v>
      </c>
      <c r="N2739">
        <v>0</v>
      </c>
      <c r="O2739">
        <v>7.7284940000000004</v>
      </c>
      <c r="P2739">
        <v>1.8886E-2</v>
      </c>
    </row>
    <row r="2740" spans="1:16" x14ac:dyDescent="0.2">
      <c r="A2740" t="s">
        <v>13</v>
      </c>
      <c r="B2740">
        <v>822</v>
      </c>
      <c r="C2740">
        <v>832</v>
      </c>
      <c r="D2740" t="s">
        <v>779</v>
      </c>
      <c r="G2740">
        <v>10</v>
      </c>
      <c r="H2740">
        <v>1100.6058</v>
      </c>
      <c r="I2740" t="s">
        <v>38</v>
      </c>
      <c r="J2740">
        <v>0.05</v>
      </c>
      <c r="K2740">
        <v>1104.8929410000001</v>
      </c>
      <c r="L2740">
        <v>2.6297999999999998E-2</v>
      </c>
      <c r="M2740">
        <v>3.754731</v>
      </c>
      <c r="N2740">
        <v>4.5726000000000003E-2</v>
      </c>
      <c r="O2740">
        <v>7.6715580000000001</v>
      </c>
      <c r="P2740">
        <v>6.3940000000000004E-3</v>
      </c>
    </row>
    <row r="2741" spans="1:16" x14ac:dyDescent="0.2">
      <c r="A2741" t="s">
        <v>13</v>
      </c>
      <c r="B2741">
        <v>822</v>
      </c>
      <c r="C2741">
        <v>832</v>
      </c>
      <c r="D2741" t="s">
        <v>779</v>
      </c>
      <c r="G2741">
        <v>10</v>
      </c>
      <c r="H2741">
        <v>1100.6058</v>
      </c>
      <c r="I2741" t="s">
        <v>38</v>
      </c>
      <c r="J2741">
        <v>0.5</v>
      </c>
      <c r="K2741">
        <v>1105.775562</v>
      </c>
      <c r="L2741">
        <v>5.0873000000000002E-2</v>
      </c>
      <c r="M2741">
        <v>4.6373519999999999</v>
      </c>
      <c r="N2741">
        <v>6.3145000000000007E-2</v>
      </c>
      <c r="O2741">
        <v>7.6713990000000001</v>
      </c>
      <c r="P2741">
        <v>6.1529999999999996E-3</v>
      </c>
    </row>
    <row r="2742" spans="1:16" x14ac:dyDescent="0.2">
      <c r="A2742" t="s">
        <v>13</v>
      </c>
      <c r="B2742">
        <v>822</v>
      </c>
      <c r="C2742">
        <v>832</v>
      </c>
      <c r="D2742" t="s">
        <v>779</v>
      </c>
      <c r="G2742">
        <v>10</v>
      </c>
      <c r="H2742">
        <v>1100.6058</v>
      </c>
      <c r="I2742" t="s">
        <v>38</v>
      </c>
      <c r="J2742">
        <v>5</v>
      </c>
      <c r="K2742">
        <v>1107.148113</v>
      </c>
      <c r="L2742">
        <v>6.5574999999999994E-2</v>
      </c>
      <c r="M2742">
        <v>6.0099030000000004</v>
      </c>
      <c r="N2742">
        <v>7.5495000000000007E-2</v>
      </c>
      <c r="O2742">
        <v>7.6718209999999996</v>
      </c>
      <c r="P2742">
        <v>1.4753E-2</v>
      </c>
    </row>
    <row r="2743" spans="1:16" x14ac:dyDescent="0.2">
      <c r="A2743" t="s">
        <v>13</v>
      </c>
      <c r="B2743">
        <v>822</v>
      </c>
      <c r="C2743">
        <v>832</v>
      </c>
      <c r="D2743" t="s">
        <v>779</v>
      </c>
      <c r="G2743">
        <v>10</v>
      </c>
      <c r="H2743">
        <v>1100.6058</v>
      </c>
      <c r="I2743" t="s">
        <v>38</v>
      </c>
      <c r="J2743">
        <v>50.000003999999997</v>
      </c>
      <c r="K2743">
        <v>1107.337</v>
      </c>
      <c r="L2743">
        <v>0.110861</v>
      </c>
      <c r="M2743">
        <v>6.1987899999999998</v>
      </c>
      <c r="N2743">
        <v>0.11700199999999999</v>
      </c>
      <c r="O2743">
        <v>7.6850670000000001</v>
      </c>
      <c r="P2743">
        <v>1.1015E-2</v>
      </c>
    </row>
    <row r="2744" spans="1:16" x14ac:dyDescent="0.2">
      <c r="A2744" t="s">
        <v>13</v>
      </c>
      <c r="B2744">
        <v>822</v>
      </c>
      <c r="C2744">
        <v>833</v>
      </c>
      <c r="D2744" t="s">
        <v>780</v>
      </c>
      <c r="G2744">
        <v>11</v>
      </c>
      <c r="H2744">
        <v>1213.6899000000001</v>
      </c>
      <c r="I2744" t="s">
        <v>189</v>
      </c>
      <c r="J2744">
        <v>0</v>
      </c>
      <c r="K2744">
        <v>1214.4273889999999</v>
      </c>
      <c r="L2744">
        <v>3.5596000000000003E-2</v>
      </c>
      <c r="M2744">
        <v>0</v>
      </c>
      <c r="N2744">
        <v>0</v>
      </c>
      <c r="O2744">
        <v>10.835137</v>
      </c>
      <c r="P2744">
        <v>1.2793000000000001E-2</v>
      </c>
    </row>
    <row r="2745" spans="1:16" x14ac:dyDescent="0.2">
      <c r="A2745" t="s">
        <v>13</v>
      </c>
      <c r="B2745">
        <v>822</v>
      </c>
      <c r="C2745">
        <v>833</v>
      </c>
      <c r="D2745" t="s">
        <v>780</v>
      </c>
      <c r="G2745">
        <v>11</v>
      </c>
      <c r="H2745">
        <v>1213.6899000000001</v>
      </c>
      <c r="I2745" t="s">
        <v>189</v>
      </c>
      <c r="J2745">
        <v>0.05</v>
      </c>
      <c r="K2745">
        <v>1217.8879099999999</v>
      </c>
      <c r="L2745">
        <v>7.0909E-2</v>
      </c>
      <c r="M2745">
        <v>3.460521</v>
      </c>
      <c r="N2745">
        <v>7.9341999999999996E-2</v>
      </c>
      <c r="O2745">
        <v>10.857217</v>
      </c>
      <c r="P2745">
        <v>1.8436000000000001E-2</v>
      </c>
    </row>
    <row r="2746" spans="1:16" x14ac:dyDescent="0.2">
      <c r="A2746" t="s">
        <v>13</v>
      </c>
      <c r="B2746">
        <v>822</v>
      </c>
      <c r="C2746">
        <v>833</v>
      </c>
      <c r="D2746" t="s">
        <v>780</v>
      </c>
      <c r="G2746">
        <v>11</v>
      </c>
      <c r="H2746">
        <v>1213.6899000000001</v>
      </c>
      <c r="I2746" t="s">
        <v>189</v>
      </c>
      <c r="J2746">
        <v>0.5</v>
      </c>
      <c r="K2746">
        <v>1218.8977420000001</v>
      </c>
      <c r="L2746">
        <v>6.1940000000000002E-2</v>
      </c>
      <c r="M2746">
        <v>4.4703530000000002</v>
      </c>
      <c r="N2746">
        <v>7.1440000000000003E-2</v>
      </c>
      <c r="O2746">
        <v>10.846323</v>
      </c>
      <c r="P2746">
        <v>6.0499999999999998E-3</v>
      </c>
    </row>
    <row r="2747" spans="1:16" x14ac:dyDescent="0.2">
      <c r="A2747" t="s">
        <v>13</v>
      </c>
      <c r="B2747">
        <v>822</v>
      </c>
      <c r="C2747">
        <v>833</v>
      </c>
      <c r="D2747" t="s">
        <v>780</v>
      </c>
      <c r="G2747">
        <v>11</v>
      </c>
      <c r="H2747">
        <v>1213.6899000000001</v>
      </c>
      <c r="I2747" t="s">
        <v>189</v>
      </c>
      <c r="J2747">
        <v>5</v>
      </c>
      <c r="K2747">
        <v>1220.326656</v>
      </c>
      <c r="L2747">
        <v>0.107097</v>
      </c>
      <c r="M2747">
        <v>5.899267</v>
      </c>
      <c r="N2747">
        <v>0.112857</v>
      </c>
      <c r="O2747">
        <v>10.881</v>
      </c>
      <c r="P2747">
        <v>1.8371999999999999E-2</v>
      </c>
    </row>
    <row r="2748" spans="1:16" x14ac:dyDescent="0.2">
      <c r="A2748" t="s">
        <v>13</v>
      </c>
      <c r="B2748">
        <v>822</v>
      </c>
      <c r="C2748">
        <v>833</v>
      </c>
      <c r="D2748" t="s">
        <v>780</v>
      </c>
      <c r="G2748">
        <v>11</v>
      </c>
      <c r="H2748">
        <v>1213.6899000000001</v>
      </c>
      <c r="I2748" t="s">
        <v>189</v>
      </c>
      <c r="J2748">
        <v>50.000003999999997</v>
      </c>
      <c r="K2748">
        <v>1220.5467940000001</v>
      </c>
      <c r="L2748">
        <v>4.9589000000000001E-2</v>
      </c>
      <c r="M2748">
        <v>6.1194050000000004</v>
      </c>
      <c r="N2748">
        <v>6.1041999999999999E-2</v>
      </c>
      <c r="O2748">
        <v>10.816718</v>
      </c>
      <c r="P2748">
        <v>1.0511E-2</v>
      </c>
    </row>
    <row r="2749" spans="1:16" x14ac:dyDescent="0.2">
      <c r="A2749" t="s">
        <v>13</v>
      </c>
      <c r="B2749">
        <v>822</v>
      </c>
      <c r="C2749">
        <v>833</v>
      </c>
      <c r="D2749" t="s">
        <v>780</v>
      </c>
      <c r="G2749">
        <v>11</v>
      </c>
      <c r="H2749">
        <v>1213.6899000000001</v>
      </c>
      <c r="I2749" t="s">
        <v>38</v>
      </c>
      <c r="J2749">
        <v>0</v>
      </c>
      <c r="K2749">
        <v>1214.4273889999999</v>
      </c>
      <c r="L2749">
        <v>3.5596000000000003E-2</v>
      </c>
      <c r="M2749">
        <v>0</v>
      </c>
      <c r="N2749">
        <v>0</v>
      </c>
      <c r="O2749">
        <v>10.835137</v>
      </c>
      <c r="P2749">
        <v>1.2793000000000001E-2</v>
      </c>
    </row>
    <row r="2750" spans="1:16" x14ac:dyDescent="0.2">
      <c r="A2750" t="s">
        <v>13</v>
      </c>
      <c r="B2750">
        <v>822</v>
      </c>
      <c r="C2750">
        <v>833</v>
      </c>
      <c r="D2750" t="s">
        <v>780</v>
      </c>
      <c r="G2750">
        <v>11</v>
      </c>
      <c r="H2750">
        <v>1213.6899000000001</v>
      </c>
      <c r="I2750" t="s">
        <v>38</v>
      </c>
      <c r="J2750">
        <v>0.05</v>
      </c>
      <c r="K2750">
        <v>1217.772997</v>
      </c>
      <c r="L2750">
        <v>9.5203999999999997E-2</v>
      </c>
      <c r="M2750">
        <v>3.3456079999999999</v>
      </c>
      <c r="N2750">
        <v>0.10163999999999999</v>
      </c>
      <c r="O2750">
        <v>10.827712999999999</v>
      </c>
      <c r="P2750">
        <v>1.635E-2</v>
      </c>
    </row>
    <row r="2751" spans="1:16" x14ac:dyDescent="0.2">
      <c r="A2751" t="s">
        <v>13</v>
      </c>
      <c r="B2751">
        <v>822</v>
      </c>
      <c r="C2751">
        <v>833</v>
      </c>
      <c r="D2751" t="s">
        <v>780</v>
      </c>
      <c r="G2751">
        <v>11</v>
      </c>
      <c r="H2751">
        <v>1213.6899000000001</v>
      </c>
      <c r="I2751" t="s">
        <v>38</v>
      </c>
      <c r="J2751">
        <v>0.5</v>
      </c>
      <c r="K2751">
        <v>1218.933616</v>
      </c>
      <c r="L2751">
        <v>2.2734999999999998E-2</v>
      </c>
      <c r="M2751">
        <v>4.5062280000000001</v>
      </c>
      <c r="N2751">
        <v>4.2236999999999997E-2</v>
      </c>
      <c r="O2751">
        <v>10.8293</v>
      </c>
      <c r="P2751">
        <v>1.8546E-2</v>
      </c>
    </row>
    <row r="2752" spans="1:16" x14ac:dyDescent="0.2">
      <c r="A2752" t="s">
        <v>13</v>
      </c>
      <c r="B2752">
        <v>822</v>
      </c>
      <c r="C2752">
        <v>833</v>
      </c>
      <c r="D2752" t="s">
        <v>780</v>
      </c>
      <c r="G2752">
        <v>11</v>
      </c>
      <c r="H2752">
        <v>1213.6899000000001</v>
      </c>
      <c r="I2752" t="s">
        <v>38</v>
      </c>
      <c r="J2752">
        <v>5</v>
      </c>
      <c r="K2752">
        <v>1220.395677</v>
      </c>
      <c r="L2752">
        <v>4.4032000000000002E-2</v>
      </c>
      <c r="M2752">
        <v>5.9682890000000004</v>
      </c>
      <c r="N2752">
        <v>5.6619999999999997E-2</v>
      </c>
      <c r="O2752">
        <v>10.846888999999999</v>
      </c>
      <c r="P2752">
        <v>4.6449999999999998E-3</v>
      </c>
    </row>
    <row r="2753" spans="1:16" x14ac:dyDescent="0.2">
      <c r="A2753" t="s">
        <v>13</v>
      </c>
      <c r="B2753">
        <v>822</v>
      </c>
      <c r="C2753">
        <v>833</v>
      </c>
      <c r="D2753" t="s">
        <v>780</v>
      </c>
      <c r="G2753">
        <v>11</v>
      </c>
      <c r="H2753">
        <v>1213.6899000000001</v>
      </c>
      <c r="I2753" t="s">
        <v>38</v>
      </c>
      <c r="J2753">
        <v>50.000003999999997</v>
      </c>
      <c r="K2753">
        <v>1220.547182</v>
      </c>
      <c r="L2753">
        <v>3.9405000000000003E-2</v>
      </c>
      <c r="M2753">
        <v>6.1197939999999997</v>
      </c>
      <c r="N2753">
        <v>5.3102000000000003E-2</v>
      </c>
      <c r="O2753">
        <v>10.854073</v>
      </c>
      <c r="P2753">
        <v>1.3690000000000001E-2</v>
      </c>
    </row>
    <row r="2754" spans="1:16" x14ac:dyDescent="0.2">
      <c r="A2754" t="s">
        <v>13</v>
      </c>
      <c r="B2754">
        <v>825</v>
      </c>
      <c r="C2754">
        <v>833</v>
      </c>
      <c r="D2754" t="s">
        <v>781</v>
      </c>
      <c r="G2754">
        <v>8</v>
      </c>
      <c r="H2754">
        <v>958.53160000000003</v>
      </c>
      <c r="I2754" t="s">
        <v>189</v>
      </c>
      <c r="J2754">
        <v>0</v>
      </c>
      <c r="K2754">
        <v>958.92523600000004</v>
      </c>
      <c r="L2754">
        <v>8.3264000000000005E-2</v>
      </c>
      <c r="M2754">
        <v>0</v>
      </c>
      <c r="N2754">
        <v>0</v>
      </c>
      <c r="O2754">
        <v>8.5896489999999996</v>
      </c>
      <c r="P2754">
        <v>1.9954E-2</v>
      </c>
    </row>
    <row r="2755" spans="1:16" x14ac:dyDescent="0.2">
      <c r="A2755" t="s">
        <v>13</v>
      </c>
      <c r="B2755">
        <v>825</v>
      </c>
      <c r="C2755">
        <v>833</v>
      </c>
      <c r="D2755" t="s">
        <v>781</v>
      </c>
      <c r="G2755">
        <v>8</v>
      </c>
      <c r="H2755">
        <v>958.53160000000003</v>
      </c>
      <c r="I2755" t="s">
        <v>189</v>
      </c>
      <c r="J2755">
        <v>0.05</v>
      </c>
      <c r="K2755">
        <v>961.55739200000005</v>
      </c>
      <c r="L2755">
        <v>9.5677999999999999E-2</v>
      </c>
      <c r="M2755">
        <v>2.6321560000000002</v>
      </c>
      <c r="N2755">
        <v>0.126835</v>
      </c>
      <c r="O2755">
        <v>8.5973830000000007</v>
      </c>
      <c r="P2755">
        <v>1.6140000000000002E-2</v>
      </c>
    </row>
    <row r="2756" spans="1:16" x14ac:dyDescent="0.2">
      <c r="A2756" t="s">
        <v>13</v>
      </c>
      <c r="B2756">
        <v>825</v>
      </c>
      <c r="C2756">
        <v>833</v>
      </c>
      <c r="D2756" t="s">
        <v>781</v>
      </c>
      <c r="G2756">
        <v>8</v>
      </c>
      <c r="H2756">
        <v>958.53160000000003</v>
      </c>
      <c r="I2756" t="s">
        <v>189</v>
      </c>
      <c r="J2756">
        <v>0.5</v>
      </c>
      <c r="K2756">
        <v>962.11180400000001</v>
      </c>
      <c r="L2756">
        <v>6.2532000000000004E-2</v>
      </c>
      <c r="M2756">
        <v>3.1865679999999998</v>
      </c>
      <c r="N2756">
        <v>0.10413</v>
      </c>
      <c r="O2756">
        <v>8.5732090000000003</v>
      </c>
      <c r="P2756">
        <v>6.9379999999999997E-3</v>
      </c>
    </row>
    <row r="2757" spans="1:16" x14ac:dyDescent="0.2">
      <c r="A2757" t="s">
        <v>13</v>
      </c>
      <c r="B2757">
        <v>825</v>
      </c>
      <c r="C2757">
        <v>833</v>
      </c>
      <c r="D2757" t="s">
        <v>781</v>
      </c>
      <c r="G2757">
        <v>8</v>
      </c>
      <c r="H2757">
        <v>958.53160000000003</v>
      </c>
      <c r="I2757" t="s">
        <v>189</v>
      </c>
      <c r="J2757">
        <v>5</v>
      </c>
      <c r="K2757">
        <v>962.89553000000001</v>
      </c>
      <c r="L2757">
        <v>7.3608000000000007E-2</v>
      </c>
      <c r="M2757">
        <v>3.970294</v>
      </c>
      <c r="N2757">
        <v>0.111135</v>
      </c>
      <c r="O2757">
        <v>8.6006739999999997</v>
      </c>
      <c r="P2757">
        <v>2.8410000000000002E-3</v>
      </c>
    </row>
    <row r="2758" spans="1:16" x14ac:dyDescent="0.2">
      <c r="A2758" t="s">
        <v>13</v>
      </c>
      <c r="B2758">
        <v>825</v>
      </c>
      <c r="C2758">
        <v>833</v>
      </c>
      <c r="D2758" t="s">
        <v>781</v>
      </c>
      <c r="G2758">
        <v>8</v>
      </c>
      <c r="H2758">
        <v>958.53160000000003</v>
      </c>
      <c r="I2758" t="s">
        <v>189</v>
      </c>
      <c r="J2758">
        <v>50.000003999999997</v>
      </c>
      <c r="K2758">
        <v>963.07418600000005</v>
      </c>
      <c r="L2758">
        <v>8.6757000000000001E-2</v>
      </c>
      <c r="M2758">
        <v>4.1489500000000001</v>
      </c>
      <c r="N2758">
        <v>0.12024899999999999</v>
      </c>
      <c r="O2758">
        <v>8.5513290000000008</v>
      </c>
      <c r="P2758">
        <v>1.7541999999999999E-2</v>
      </c>
    </row>
    <row r="2759" spans="1:16" x14ac:dyDescent="0.2">
      <c r="A2759" t="s">
        <v>13</v>
      </c>
      <c r="B2759">
        <v>825</v>
      </c>
      <c r="C2759">
        <v>833</v>
      </c>
      <c r="D2759" t="s">
        <v>781</v>
      </c>
      <c r="G2759">
        <v>8</v>
      </c>
      <c r="H2759">
        <v>958.53160000000003</v>
      </c>
      <c r="I2759" t="s">
        <v>38</v>
      </c>
      <c r="J2759">
        <v>0</v>
      </c>
      <c r="K2759">
        <v>958.92523600000004</v>
      </c>
      <c r="L2759">
        <v>8.3264000000000005E-2</v>
      </c>
      <c r="M2759">
        <v>0</v>
      </c>
      <c r="N2759">
        <v>0</v>
      </c>
      <c r="O2759">
        <v>8.5896489999999996</v>
      </c>
      <c r="P2759">
        <v>1.9954E-2</v>
      </c>
    </row>
    <row r="2760" spans="1:16" x14ac:dyDescent="0.2">
      <c r="A2760" t="s">
        <v>13</v>
      </c>
      <c r="B2760">
        <v>825</v>
      </c>
      <c r="C2760">
        <v>833</v>
      </c>
      <c r="D2760" t="s">
        <v>781</v>
      </c>
      <c r="G2760">
        <v>8</v>
      </c>
      <c r="H2760">
        <v>958.53160000000003</v>
      </c>
      <c r="I2760" t="s">
        <v>38</v>
      </c>
      <c r="J2760">
        <v>0.05</v>
      </c>
      <c r="K2760">
        <v>961.57132100000001</v>
      </c>
      <c r="L2760">
        <v>5.4350999999999997E-2</v>
      </c>
      <c r="M2760">
        <v>2.6460849999999998</v>
      </c>
      <c r="N2760">
        <v>9.9432999999999994E-2</v>
      </c>
      <c r="O2760">
        <v>8.5555450000000004</v>
      </c>
      <c r="P2760">
        <v>1.1938000000000001E-2</v>
      </c>
    </row>
    <row r="2761" spans="1:16" x14ac:dyDescent="0.2">
      <c r="A2761" t="s">
        <v>13</v>
      </c>
      <c r="B2761">
        <v>825</v>
      </c>
      <c r="C2761">
        <v>833</v>
      </c>
      <c r="D2761" t="s">
        <v>781</v>
      </c>
      <c r="G2761">
        <v>8</v>
      </c>
      <c r="H2761">
        <v>958.53160000000003</v>
      </c>
      <c r="I2761" t="s">
        <v>38</v>
      </c>
      <c r="J2761">
        <v>0.5</v>
      </c>
      <c r="K2761">
        <v>962.15507100000002</v>
      </c>
      <c r="L2761">
        <v>4.4054000000000003E-2</v>
      </c>
      <c r="M2761">
        <v>3.229835</v>
      </c>
      <c r="N2761">
        <v>9.4200000000000006E-2</v>
      </c>
      <c r="O2761">
        <v>8.5509640000000005</v>
      </c>
      <c r="P2761">
        <v>9.2320000000000006E-3</v>
      </c>
    </row>
    <row r="2762" spans="1:16" x14ac:dyDescent="0.2">
      <c r="A2762" t="s">
        <v>13</v>
      </c>
      <c r="B2762">
        <v>825</v>
      </c>
      <c r="C2762">
        <v>833</v>
      </c>
      <c r="D2762" t="s">
        <v>781</v>
      </c>
      <c r="G2762">
        <v>8</v>
      </c>
      <c r="H2762">
        <v>958.53160000000003</v>
      </c>
      <c r="I2762" t="s">
        <v>38</v>
      </c>
      <c r="J2762">
        <v>5</v>
      </c>
      <c r="K2762">
        <v>962.95483300000001</v>
      </c>
      <c r="L2762">
        <v>4.4177000000000001E-2</v>
      </c>
      <c r="M2762">
        <v>4.0295959999999997</v>
      </c>
      <c r="N2762">
        <v>9.4257999999999995E-2</v>
      </c>
      <c r="O2762">
        <v>8.5543209999999998</v>
      </c>
      <c r="P2762">
        <v>1.4138E-2</v>
      </c>
    </row>
    <row r="2763" spans="1:16" x14ac:dyDescent="0.2">
      <c r="A2763" t="s">
        <v>13</v>
      </c>
      <c r="B2763">
        <v>825</v>
      </c>
      <c r="C2763">
        <v>833</v>
      </c>
      <c r="D2763" t="s">
        <v>781</v>
      </c>
      <c r="G2763">
        <v>8</v>
      </c>
      <c r="H2763">
        <v>958.53160000000003</v>
      </c>
      <c r="I2763" t="s">
        <v>38</v>
      </c>
      <c r="J2763">
        <v>50.000003999999997</v>
      </c>
      <c r="K2763">
        <v>963.01844700000004</v>
      </c>
      <c r="L2763">
        <v>6.7613999999999994E-2</v>
      </c>
      <c r="M2763">
        <v>4.09321</v>
      </c>
      <c r="N2763">
        <v>0.10725899999999999</v>
      </c>
      <c r="O2763">
        <v>8.5665589999999998</v>
      </c>
      <c r="P2763">
        <v>1.7998E-2</v>
      </c>
    </row>
    <row r="2764" spans="1:16" x14ac:dyDescent="0.2">
      <c r="A2764" t="s">
        <v>13</v>
      </c>
      <c r="B2764">
        <v>864</v>
      </c>
      <c r="C2764">
        <v>881</v>
      </c>
      <c r="D2764" t="s">
        <v>782</v>
      </c>
      <c r="G2764">
        <v>13</v>
      </c>
      <c r="H2764">
        <v>1851.8905</v>
      </c>
      <c r="I2764" t="s">
        <v>189</v>
      </c>
      <c r="J2764">
        <v>0</v>
      </c>
      <c r="K2764">
        <v>1852.8297259999999</v>
      </c>
      <c r="L2764">
        <v>7.1097999999999995E-2</v>
      </c>
      <c r="M2764">
        <v>0</v>
      </c>
      <c r="N2764">
        <v>0</v>
      </c>
      <c r="O2764">
        <v>9.3370010000000008</v>
      </c>
      <c r="P2764">
        <v>8.2419999999999993E-3</v>
      </c>
    </row>
    <row r="2765" spans="1:16" x14ac:dyDescent="0.2">
      <c r="A2765" t="s">
        <v>13</v>
      </c>
      <c r="B2765">
        <v>864</v>
      </c>
      <c r="C2765">
        <v>881</v>
      </c>
      <c r="D2765" t="s">
        <v>782</v>
      </c>
      <c r="G2765">
        <v>13</v>
      </c>
      <c r="H2765">
        <v>1851.8905</v>
      </c>
      <c r="I2765" t="s">
        <v>189</v>
      </c>
      <c r="J2765">
        <v>0.05</v>
      </c>
      <c r="K2765">
        <v>1859.806116</v>
      </c>
      <c r="L2765">
        <v>0.32339699999999999</v>
      </c>
      <c r="M2765">
        <v>6.9763900000000003</v>
      </c>
      <c r="N2765">
        <v>0.33112000000000003</v>
      </c>
      <c r="O2765">
        <v>9.3435120000000005</v>
      </c>
      <c r="P2765">
        <v>1.316E-2</v>
      </c>
    </row>
    <row r="2766" spans="1:16" x14ac:dyDescent="0.2">
      <c r="A2766" t="s">
        <v>13</v>
      </c>
      <c r="B2766">
        <v>864</v>
      </c>
      <c r="C2766">
        <v>881</v>
      </c>
      <c r="D2766" t="s">
        <v>782</v>
      </c>
      <c r="G2766">
        <v>13</v>
      </c>
      <c r="H2766">
        <v>1851.8905</v>
      </c>
      <c r="I2766" t="s">
        <v>189</v>
      </c>
      <c r="J2766">
        <v>0.5</v>
      </c>
      <c r="K2766">
        <v>1859.725066</v>
      </c>
      <c r="L2766">
        <v>0.26464599999999999</v>
      </c>
      <c r="M2766">
        <v>6.89534</v>
      </c>
      <c r="N2766">
        <v>0.27403</v>
      </c>
      <c r="O2766">
        <v>9.3287270000000007</v>
      </c>
      <c r="P2766">
        <v>1.0434000000000001E-2</v>
      </c>
    </row>
    <row r="2767" spans="1:16" x14ac:dyDescent="0.2">
      <c r="A2767" t="s">
        <v>13</v>
      </c>
      <c r="B2767">
        <v>864</v>
      </c>
      <c r="C2767">
        <v>881</v>
      </c>
      <c r="D2767" t="s">
        <v>782</v>
      </c>
      <c r="G2767">
        <v>13</v>
      </c>
      <c r="H2767">
        <v>1851.8905</v>
      </c>
      <c r="I2767" t="s">
        <v>189</v>
      </c>
      <c r="J2767">
        <v>5</v>
      </c>
      <c r="K2767">
        <v>1859.5449289999999</v>
      </c>
      <c r="L2767">
        <v>0.23460400000000001</v>
      </c>
      <c r="M2767">
        <v>6.7152029999999998</v>
      </c>
      <c r="N2767">
        <v>0.245141</v>
      </c>
      <c r="O2767">
        <v>9.3644429999999996</v>
      </c>
      <c r="P2767">
        <v>1.1494000000000001E-2</v>
      </c>
    </row>
    <row r="2768" spans="1:16" x14ac:dyDescent="0.2">
      <c r="A2768" t="s">
        <v>13</v>
      </c>
      <c r="B2768">
        <v>864</v>
      </c>
      <c r="C2768">
        <v>881</v>
      </c>
      <c r="D2768" t="s">
        <v>782</v>
      </c>
      <c r="G2768">
        <v>13</v>
      </c>
      <c r="H2768">
        <v>1851.8905</v>
      </c>
      <c r="I2768" t="s">
        <v>189</v>
      </c>
      <c r="J2768">
        <v>50.000003999999997</v>
      </c>
      <c r="K2768">
        <v>1859.5299130000001</v>
      </c>
      <c r="L2768">
        <v>0.20214399999999999</v>
      </c>
      <c r="M2768">
        <v>6.7001869999999997</v>
      </c>
      <c r="N2768">
        <v>0.214283</v>
      </c>
      <c r="O2768">
        <v>9.3125070000000001</v>
      </c>
      <c r="P2768">
        <v>7.7220999999999998E-2</v>
      </c>
    </row>
    <row r="2769" spans="1:16" x14ac:dyDescent="0.2">
      <c r="A2769" t="s">
        <v>13</v>
      </c>
      <c r="B2769">
        <v>864</v>
      </c>
      <c r="C2769">
        <v>881</v>
      </c>
      <c r="D2769" t="s">
        <v>782</v>
      </c>
      <c r="G2769">
        <v>13</v>
      </c>
      <c r="H2769">
        <v>1851.8905</v>
      </c>
      <c r="I2769" t="s">
        <v>38</v>
      </c>
      <c r="J2769">
        <v>0</v>
      </c>
      <c r="K2769">
        <v>1852.8297259999999</v>
      </c>
      <c r="L2769">
        <v>7.1097999999999995E-2</v>
      </c>
      <c r="M2769">
        <v>0</v>
      </c>
      <c r="N2769">
        <v>0</v>
      </c>
      <c r="O2769">
        <v>9.3370010000000008</v>
      </c>
      <c r="P2769">
        <v>8.2419999999999993E-3</v>
      </c>
    </row>
    <row r="2770" spans="1:16" x14ac:dyDescent="0.2">
      <c r="A2770" t="s">
        <v>13</v>
      </c>
      <c r="B2770">
        <v>864</v>
      </c>
      <c r="C2770">
        <v>881</v>
      </c>
      <c r="D2770" t="s">
        <v>782</v>
      </c>
      <c r="G2770">
        <v>13</v>
      </c>
      <c r="H2770">
        <v>1851.8905</v>
      </c>
      <c r="I2770" t="s">
        <v>38</v>
      </c>
      <c r="J2770">
        <v>0.05</v>
      </c>
      <c r="K2770">
        <v>1859.6960449999999</v>
      </c>
      <c r="L2770">
        <v>0.425286</v>
      </c>
      <c r="M2770">
        <v>6.8663189999999998</v>
      </c>
      <c r="N2770">
        <v>0.43118800000000002</v>
      </c>
      <c r="O2770">
        <v>9.3081890000000005</v>
      </c>
      <c r="P2770">
        <v>7.7010999999999996E-2</v>
      </c>
    </row>
    <row r="2771" spans="1:16" x14ac:dyDescent="0.2">
      <c r="A2771" t="s">
        <v>13</v>
      </c>
      <c r="B2771">
        <v>864</v>
      </c>
      <c r="C2771">
        <v>881</v>
      </c>
      <c r="D2771" t="s">
        <v>782</v>
      </c>
      <c r="G2771">
        <v>13</v>
      </c>
      <c r="H2771">
        <v>1851.8905</v>
      </c>
      <c r="I2771" t="s">
        <v>38</v>
      </c>
      <c r="J2771">
        <v>0.5</v>
      </c>
      <c r="K2771">
        <v>1859.6598759999999</v>
      </c>
      <c r="L2771">
        <v>0.37509999999999999</v>
      </c>
      <c r="M2771">
        <v>6.8301499999999997</v>
      </c>
      <c r="N2771">
        <v>0.38177899999999998</v>
      </c>
      <c r="O2771">
        <v>9.3079190000000001</v>
      </c>
      <c r="P2771">
        <v>7.2378999999999999E-2</v>
      </c>
    </row>
    <row r="2772" spans="1:16" x14ac:dyDescent="0.2">
      <c r="A2772" t="s">
        <v>13</v>
      </c>
      <c r="B2772">
        <v>864</v>
      </c>
      <c r="C2772">
        <v>881</v>
      </c>
      <c r="D2772" t="s">
        <v>782</v>
      </c>
      <c r="G2772">
        <v>13</v>
      </c>
      <c r="H2772">
        <v>1851.8905</v>
      </c>
      <c r="I2772" t="s">
        <v>38</v>
      </c>
      <c r="J2772">
        <v>5</v>
      </c>
      <c r="K2772">
        <v>1859.539029</v>
      </c>
      <c r="L2772">
        <v>0.254077</v>
      </c>
      <c r="M2772">
        <v>6.7093030000000002</v>
      </c>
      <c r="N2772">
        <v>0.26383699999999999</v>
      </c>
      <c r="O2772">
        <v>9.3241910000000008</v>
      </c>
      <c r="P2772">
        <v>6.9846000000000005E-2</v>
      </c>
    </row>
    <row r="2773" spans="1:16" x14ac:dyDescent="0.2">
      <c r="A2773" t="s">
        <v>13</v>
      </c>
      <c r="B2773">
        <v>864</v>
      </c>
      <c r="C2773">
        <v>881</v>
      </c>
      <c r="D2773" t="s">
        <v>782</v>
      </c>
      <c r="G2773">
        <v>13</v>
      </c>
      <c r="H2773">
        <v>1851.8905</v>
      </c>
      <c r="I2773" t="s">
        <v>38</v>
      </c>
      <c r="J2773">
        <v>50.000003999999997</v>
      </c>
      <c r="K2773">
        <v>1859.599976</v>
      </c>
      <c r="L2773">
        <v>0.18521000000000001</v>
      </c>
      <c r="M2773">
        <v>6.7702499999999999</v>
      </c>
      <c r="N2773">
        <v>0.19838800000000001</v>
      </c>
      <c r="O2773">
        <v>9.3349910000000005</v>
      </c>
      <c r="P2773">
        <v>1.3627999999999999E-2</v>
      </c>
    </row>
    <row r="2774" spans="1:16" x14ac:dyDescent="0.2">
      <c r="A2774" t="s">
        <v>13</v>
      </c>
      <c r="B2774">
        <v>864</v>
      </c>
      <c r="C2774">
        <v>882</v>
      </c>
      <c r="D2774" t="s">
        <v>783</v>
      </c>
      <c r="G2774">
        <v>14</v>
      </c>
      <c r="H2774">
        <v>1980.9331</v>
      </c>
      <c r="I2774" t="s">
        <v>189</v>
      </c>
      <c r="J2774">
        <v>0</v>
      </c>
      <c r="K2774">
        <v>1982.0328360000001</v>
      </c>
      <c r="L2774">
        <v>1.8565999999999999E-2</v>
      </c>
      <c r="M2774">
        <v>0</v>
      </c>
      <c r="N2774">
        <v>0</v>
      </c>
      <c r="O2774">
        <v>9.4858989999999999</v>
      </c>
      <c r="P2774">
        <v>4.8170000000000001E-3</v>
      </c>
    </row>
    <row r="2775" spans="1:16" x14ac:dyDescent="0.2">
      <c r="A2775" t="s">
        <v>13</v>
      </c>
      <c r="B2775">
        <v>864</v>
      </c>
      <c r="C2775">
        <v>882</v>
      </c>
      <c r="D2775" t="s">
        <v>783</v>
      </c>
      <c r="G2775">
        <v>14</v>
      </c>
      <c r="H2775">
        <v>1980.9331</v>
      </c>
      <c r="I2775" t="s">
        <v>189</v>
      </c>
      <c r="J2775">
        <v>0.05</v>
      </c>
      <c r="K2775">
        <v>1989.4807020000001</v>
      </c>
      <c r="L2775">
        <v>0.16861000000000001</v>
      </c>
      <c r="M2775">
        <v>7.4478669999999996</v>
      </c>
      <c r="N2775">
        <v>0.169629</v>
      </c>
      <c r="O2775">
        <v>9.4929299999999994</v>
      </c>
      <c r="P2775">
        <v>1.67E-2</v>
      </c>
    </row>
    <row r="2776" spans="1:16" x14ac:dyDescent="0.2">
      <c r="A2776" t="s">
        <v>13</v>
      </c>
      <c r="B2776">
        <v>864</v>
      </c>
      <c r="C2776">
        <v>882</v>
      </c>
      <c r="D2776" t="s">
        <v>783</v>
      </c>
      <c r="G2776">
        <v>14</v>
      </c>
      <c r="H2776">
        <v>1980.9331</v>
      </c>
      <c r="I2776" t="s">
        <v>189</v>
      </c>
      <c r="J2776">
        <v>0.5</v>
      </c>
      <c r="K2776">
        <v>1989.31836</v>
      </c>
      <c r="L2776">
        <v>1.4007E-2</v>
      </c>
      <c r="M2776">
        <v>7.2855249999999998</v>
      </c>
      <c r="N2776">
        <v>2.3257E-2</v>
      </c>
      <c r="O2776">
        <v>9.4802470000000003</v>
      </c>
      <c r="P2776">
        <v>1.2423E-2</v>
      </c>
    </row>
    <row r="2777" spans="1:16" x14ac:dyDescent="0.2">
      <c r="A2777" t="s">
        <v>13</v>
      </c>
      <c r="B2777">
        <v>864</v>
      </c>
      <c r="C2777">
        <v>882</v>
      </c>
      <c r="D2777" t="s">
        <v>783</v>
      </c>
      <c r="G2777">
        <v>14</v>
      </c>
      <c r="H2777">
        <v>1980.9331</v>
      </c>
      <c r="I2777" t="s">
        <v>189</v>
      </c>
      <c r="J2777">
        <v>5</v>
      </c>
      <c r="K2777">
        <v>1989.1680839999999</v>
      </c>
      <c r="L2777">
        <v>0.13647000000000001</v>
      </c>
      <c r="M2777">
        <v>7.135249</v>
      </c>
      <c r="N2777">
        <v>0.13772799999999999</v>
      </c>
      <c r="O2777">
        <v>9.5122730000000004</v>
      </c>
      <c r="P2777">
        <v>5.13E-3</v>
      </c>
    </row>
    <row r="2778" spans="1:16" x14ac:dyDescent="0.2">
      <c r="A2778" t="s">
        <v>13</v>
      </c>
      <c r="B2778">
        <v>864</v>
      </c>
      <c r="C2778">
        <v>882</v>
      </c>
      <c r="D2778" t="s">
        <v>783</v>
      </c>
      <c r="G2778">
        <v>14</v>
      </c>
      <c r="H2778">
        <v>1980.9331</v>
      </c>
      <c r="I2778" t="s">
        <v>189</v>
      </c>
      <c r="J2778">
        <v>50.000003999999997</v>
      </c>
      <c r="K2778">
        <v>1989.054087</v>
      </c>
      <c r="L2778">
        <v>1.2949E-2</v>
      </c>
      <c r="M2778">
        <v>7.0212519999999996</v>
      </c>
      <c r="N2778">
        <v>2.2636E-2</v>
      </c>
      <c r="O2778">
        <v>9.4726520000000001</v>
      </c>
      <c r="P2778">
        <v>1.0779E-2</v>
      </c>
    </row>
    <row r="2779" spans="1:16" x14ac:dyDescent="0.2">
      <c r="A2779" t="s">
        <v>13</v>
      </c>
      <c r="B2779">
        <v>864</v>
      </c>
      <c r="C2779">
        <v>882</v>
      </c>
      <c r="D2779" t="s">
        <v>783</v>
      </c>
      <c r="G2779">
        <v>14</v>
      </c>
      <c r="H2779">
        <v>1980.9331</v>
      </c>
      <c r="I2779" t="s">
        <v>38</v>
      </c>
      <c r="J2779">
        <v>0</v>
      </c>
      <c r="K2779">
        <v>1982.0328360000001</v>
      </c>
      <c r="L2779">
        <v>1.8565999999999999E-2</v>
      </c>
      <c r="M2779">
        <v>0</v>
      </c>
      <c r="N2779">
        <v>0</v>
      </c>
      <c r="O2779">
        <v>9.4858989999999999</v>
      </c>
      <c r="P2779">
        <v>4.8170000000000001E-3</v>
      </c>
    </row>
    <row r="2780" spans="1:16" x14ac:dyDescent="0.2">
      <c r="A2780" t="s">
        <v>13</v>
      </c>
      <c r="B2780">
        <v>864</v>
      </c>
      <c r="C2780">
        <v>882</v>
      </c>
      <c r="D2780" t="s">
        <v>783</v>
      </c>
      <c r="G2780">
        <v>14</v>
      </c>
      <c r="H2780">
        <v>1980.9331</v>
      </c>
      <c r="I2780" t="s">
        <v>38</v>
      </c>
      <c r="J2780">
        <v>0.05</v>
      </c>
      <c r="K2780">
        <v>1989.2622980000001</v>
      </c>
      <c r="L2780">
        <v>5.1247000000000001E-2</v>
      </c>
      <c r="M2780">
        <v>7.229463</v>
      </c>
      <c r="N2780">
        <v>5.4507E-2</v>
      </c>
      <c r="O2780">
        <v>9.4852019999999992</v>
      </c>
      <c r="P2780">
        <v>1.0371999999999999E-2</v>
      </c>
    </row>
    <row r="2781" spans="1:16" x14ac:dyDescent="0.2">
      <c r="A2781" t="s">
        <v>13</v>
      </c>
      <c r="B2781">
        <v>864</v>
      </c>
      <c r="C2781">
        <v>882</v>
      </c>
      <c r="D2781" t="s">
        <v>783</v>
      </c>
      <c r="G2781">
        <v>14</v>
      </c>
      <c r="H2781">
        <v>1980.9331</v>
      </c>
      <c r="I2781" t="s">
        <v>38</v>
      </c>
      <c r="J2781">
        <v>0.5</v>
      </c>
      <c r="K2781">
        <v>1989.13167</v>
      </c>
      <c r="L2781">
        <v>8.6549000000000001E-2</v>
      </c>
      <c r="M2781">
        <v>7.0988340000000001</v>
      </c>
      <c r="N2781">
        <v>8.8517999999999999E-2</v>
      </c>
      <c r="O2781">
        <v>9.4683299999999999</v>
      </c>
      <c r="P2781">
        <v>1.059E-2</v>
      </c>
    </row>
    <row r="2782" spans="1:16" x14ac:dyDescent="0.2">
      <c r="A2782" t="s">
        <v>13</v>
      </c>
      <c r="B2782">
        <v>864</v>
      </c>
      <c r="C2782">
        <v>882</v>
      </c>
      <c r="D2782" t="s">
        <v>783</v>
      </c>
      <c r="G2782">
        <v>14</v>
      </c>
      <c r="H2782">
        <v>1980.9331</v>
      </c>
      <c r="I2782" t="s">
        <v>38</v>
      </c>
      <c r="J2782">
        <v>5</v>
      </c>
      <c r="K2782">
        <v>1988.9975179999999</v>
      </c>
      <c r="L2782">
        <v>5.8735000000000002E-2</v>
      </c>
      <c r="M2782">
        <v>6.964683</v>
      </c>
      <c r="N2782">
        <v>6.1599000000000001E-2</v>
      </c>
      <c r="O2782">
        <v>9.4922880000000003</v>
      </c>
      <c r="P2782">
        <v>1.5782000000000001E-2</v>
      </c>
    </row>
    <row r="2783" spans="1:16" x14ac:dyDescent="0.2">
      <c r="A2783" t="s">
        <v>13</v>
      </c>
      <c r="B2783">
        <v>864</v>
      </c>
      <c r="C2783">
        <v>882</v>
      </c>
      <c r="D2783" t="s">
        <v>783</v>
      </c>
      <c r="G2783">
        <v>14</v>
      </c>
      <c r="H2783">
        <v>1980.9331</v>
      </c>
      <c r="I2783" t="s">
        <v>38</v>
      </c>
      <c r="J2783">
        <v>50.000003999999997</v>
      </c>
      <c r="K2783">
        <v>1989.1414609999999</v>
      </c>
      <c r="L2783">
        <v>0.121045</v>
      </c>
      <c r="M2783">
        <v>7.108625</v>
      </c>
      <c r="N2783">
        <v>0.122461</v>
      </c>
      <c r="O2783">
        <v>9.4808079999999997</v>
      </c>
      <c r="P2783">
        <v>1.0507000000000001E-2</v>
      </c>
    </row>
    <row r="2784" spans="1:16" x14ac:dyDescent="0.2">
      <c r="A2784" t="s">
        <v>13</v>
      </c>
      <c r="B2784">
        <v>882</v>
      </c>
      <c r="C2784">
        <v>897</v>
      </c>
      <c r="D2784" t="s">
        <v>784</v>
      </c>
      <c r="G2784">
        <v>13</v>
      </c>
      <c r="H2784">
        <v>1642.8395</v>
      </c>
      <c r="I2784" t="s">
        <v>189</v>
      </c>
      <c r="J2784">
        <v>0</v>
      </c>
      <c r="K2784">
        <v>1643.583329</v>
      </c>
      <c r="L2784">
        <v>7.1804000000000007E-2</v>
      </c>
      <c r="M2784">
        <v>0</v>
      </c>
      <c r="N2784">
        <v>0</v>
      </c>
      <c r="O2784">
        <v>4.8175780000000001</v>
      </c>
      <c r="P2784">
        <v>3.039E-3</v>
      </c>
    </row>
    <row r="2785" spans="1:16" x14ac:dyDescent="0.2">
      <c r="A2785" t="s">
        <v>13</v>
      </c>
      <c r="B2785">
        <v>882</v>
      </c>
      <c r="C2785">
        <v>897</v>
      </c>
      <c r="D2785" t="s">
        <v>784</v>
      </c>
      <c r="G2785">
        <v>13</v>
      </c>
      <c r="H2785">
        <v>1642.8395</v>
      </c>
      <c r="I2785" t="s">
        <v>189</v>
      </c>
      <c r="J2785">
        <v>0.05</v>
      </c>
      <c r="K2785">
        <v>1650.5894679999999</v>
      </c>
      <c r="L2785">
        <v>0.21018700000000001</v>
      </c>
      <c r="M2785">
        <v>7.0061390000000001</v>
      </c>
      <c r="N2785">
        <v>0.22211400000000001</v>
      </c>
      <c r="O2785">
        <v>4.8097979999999998</v>
      </c>
      <c r="P2785">
        <v>7.0070000000000002E-3</v>
      </c>
    </row>
    <row r="2786" spans="1:16" x14ac:dyDescent="0.2">
      <c r="A2786" t="s">
        <v>13</v>
      </c>
      <c r="B2786">
        <v>882</v>
      </c>
      <c r="C2786">
        <v>897</v>
      </c>
      <c r="D2786" t="s">
        <v>784</v>
      </c>
      <c r="G2786">
        <v>13</v>
      </c>
      <c r="H2786">
        <v>1642.8395</v>
      </c>
      <c r="I2786" t="s">
        <v>189</v>
      </c>
      <c r="J2786">
        <v>0.5</v>
      </c>
      <c r="K2786">
        <v>1650.4457</v>
      </c>
      <c r="L2786">
        <v>0.106443</v>
      </c>
      <c r="M2786">
        <v>6.8623710000000004</v>
      </c>
      <c r="N2786">
        <v>0.12839800000000001</v>
      </c>
      <c r="O2786">
        <v>4.804163</v>
      </c>
      <c r="P2786">
        <v>3.5330000000000001E-3</v>
      </c>
    </row>
    <row r="2787" spans="1:16" x14ac:dyDescent="0.2">
      <c r="A2787" t="s">
        <v>13</v>
      </c>
      <c r="B2787">
        <v>882</v>
      </c>
      <c r="C2787">
        <v>897</v>
      </c>
      <c r="D2787" t="s">
        <v>784</v>
      </c>
      <c r="G2787">
        <v>13</v>
      </c>
      <c r="H2787">
        <v>1642.8395</v>
      </c>
      <c r="I2787" t="s">
        <v>189</v>
      </c>
      <c r="J2787">
        <v>5</v>
      </c>
      <c r="K2787">
        <v>1650.227118</v>
      </c>
      <c r="L2787">
        <v>0.13048000000000001</v>
      </c>
      <c r="M2787">
        <v>6.6437889999999999</v>
      </c>
      <c r="N2787">
        <v>0.14893200000000001</v>
      </c>
      <c r="O2787">
        <v>4.8142379999999996</v>
      </c>
      <c r="P2787">
        <v>4.993E-3</v>
      </c>
    </row>
    <row r="2788" spans="1:16" x14ac:dyDescent="0.2">
      <c r="A2788" t="s">
        <v>13</v>
      </c>
      <c r="B2788">
        <v>882</v>
      </c>
      <c r="C2788">
        <v>897</v>
      </c>
      <c r="D2788" t="s">
        <v>784</v>
      </c>
      <c r="G2788">
        <v>13</v>
      </c>
      <c r="H2788">
        <v>1642.8395</v>
      </c>
      <c r="I2788" t="s">
        <v>189</v>
      </c>
      <c r="J2788">
        <v>50.000003999999997</v>
      </c>
      <c r="K2788">
        <v>1650.286603</v>
      </c>
      <c r="L2788">
        <v>6.4838000000000007E-2</v>
      </c>
      <c r="M2788">
        <v>6.7032740000000004</v>
      </c>
      <c r="N2788">
        <v>9.6744999999999998E-2</v>
      </c>
      <c r="O2788">
        <v>4.8041689999999999</v>
      </c>
      <c r="P2788">
        <v>9.2049999999999996E-3</v>
      </c>
    </row>
    <row r="2789" spans="1:16" x14ac:dyDescent="0.2">
      <c r="A2789" t="s">
        <v>13</v>
      </c>
      <c r="B2789">
        <v>882</v>
      </c>
      <c r="C2789">
        <v>897</v>
      </c>
      <c r="D2789" t="s">
        <v>784</v>
      </c>
      <c r="G2789">
        <v>13</v>
      </c>
      <c r="H2789">
        <v>1642.8395</v>
      </c>
      <c r="I2789" t="s">
        <v>38</v>
      </c>
      <c r="J2789">
        <v>0</v>
      </c>
      <c r="K2789">
        <v>1643.583329</v>
      </c>
      <c r="L2789">
        <v>7.1804000000000007E-2</v>
      </c>
      <c r="M2789">
        <v>0</v>
      </c>
      <c r="N2789">
        <v>0</v>
      </c>
      <c r="O2789">
        <v>4.8175780000000001</v>
      </c>
      <c r="P2789">
        <v>3.039E-3</v>
      </c>
    </row>
    <row r="2790" spans="1:16" x14ac:dyDescent="0.2">
      <c r="A2790" t="s">
        <v>13</v>
      </c>
      <c r="B2790">
        <v>882</v>
      </c>
      <c r="C2790">
        <v>897</v>
      </c>
      <c r="D2790" t="s">
        <v>784</v>
      </c>
      <c r="G2790">
        <v>13</v>
      </c>
      <c r="H2790">
        <v>1642.8395</v>
      </c>
      <c r="I2790" t="s">
        <v>38</v>
      </c>
      <c r="J2790">
        <v>0.05</v>
      </c>
      <c r="K2790">
        <v>1650.629694</v>
      </c>
      <c r="L2790">
        <v>0.115384</v>
      </c>
      <c r="M2790">
        <v>7.0463649999999998</v>
      </c>
      <c r="N2790">
        <v>0.13590099999999999</v>
      </c>
      <c r="O2790">
        <v>4.7954100000000004</v>
      </c>
      <c r="P2790">
        <v>7.8059999999999996E-3</v>
      </c>
    </row>
    <row r="2791" spans="1:16" x14ac:dyDescent="0.2">
      <c r="A2791" t="s">
        <v>13</v>
      </c>
      <c r="B2791">
        <v>882</v>
      </c>
      <c r="C2791">
        <v>897</v>
      </c>
      <c r="D2791" t="s">
        <v>784</v>
      </c>
      <c r="G2791">
        <v>13</v>
      </c>
      <c r="H2791">
        <v>1642.8395</v>
      </c>
      <c r="I2791" t="s">
        <v>38</v>
      </c>
      <c r="J2791">
        <v>0.5</v>
      </c>
      <c r="K2791">
        <v>1650.4432859999999</v>
      </c>
      <c r="L2791">
        <v>9.1330999999999996E-2</v>
      </c>
      <c r="M2791">
        <v>6.8599569999999996</v>
      </c>
      <c r="N2791">
        <v>0.116177</v>
      </c>
      <c r="O2791">
        <v>4.796227</v>
      </c>
      <c r="P2791">
        <v>1.4132E-2</v>
      </c>
    </row>
    <row r="2792" spans="1:16" x14ac:dyDescent="0.2">
      <c r="A2792" t="s">
        <v>13</v>
      </c>
      <c r="B2792">
        <v>882</v>
      </c>
      <c r="C2792">
        <v>897</v>
      </c>
      <c r="D2792" t="s">
        <v>784</v>
      </c>
      <c r="G2792">
        <v>13</v>
      </c>
      <c r="H2792">
        <v>1642.8395</v>
      </c>
      <c r="I2792" t="s">
        <v>38</v>
      </c>
      <c r="J2792">
        <v>5</v>
      </c>
      <c r="K2792">
        <v>1650.3003169999999</v>
      </c>
      <c r="L2792">
        <v>8.1091999999999997E-2</v>
      </c>
      <c r="M2792">
        <v>6.7169879999999997</v>
      </c>
      <c r="N2792">
        <v>0.10831300000000001</v>
      </c>
      <c r="O2792">
        <v>4.7975110000000001</v>
      </c>
      <c r="P2792">
        <v>9.1809999999999999E-3</v>
      </c>
    </row>
    <row r="2793" spans="1:16" x14ac:dyDescent="0.2">
      <c r="A2793" t="s">
        <v>13</v>
      </c>
      <c r="B2793">
        <v>882</v>
      </c>
      <c r="C2793">
        <v>897</v>
      </c>
      <c r="D2793" t="s">
        <v>784</v>
      </c>
      <c r="G2793">
        <v>13</v>
      </c>
      <c r="H2793">
        <v>1642.8395</v>
      </c>
      <c r="I2793" t="s">
        <v>38</v>
      </c>
      <c r="J2793">
        <v>50.000003999999997</v>
      </c>
      <c r="K2793">
        <v>1650.3861919999999</v>
      </c>
      <c r="L2793">
        <v>6.8962999999999997E-2</v>
      </c>
      <c r="M2793">
        <v>6.8028630000000003</v>
      </c>
      <c r="N2793">
        <v>9.9557000000000007E-2</v>
      </c>
      <c r="O2793">
        <v>4.7970449999999998</v>
      </c>
      <c r="P2793">
        <v>8.0820000000000006E-3</v>
      </c>
    </row>
    <row r="2794" spans="1:16" x14ac:dyDescent="0.2">
      <c r="A2794" t="s">
        <v>13</v>
      </c>
      <c r="B2794">
        <v>882</v>
      </c>
      <c r="C2794">
        <v>899</v>
      </c>
      <c r="D2794" t="s">
        <v>785</v>
      </c>
      <c r="G2794">
        <v>15</v>
      </c>
      <c r="H2794">
        <v>1858.9327000000001</v>
      </c>
      <c r="I2794" t="s">
        <v>189</v>
      </c>
      <c r="J2794">
        <v>0</v>
      </c>
      <c r="K2794">
        <v>1859.948447</v>
      </c>
      <c r="L2794">
        <v>5.5682000000000002E-2</v>
      </c>
      <c r="M2794">
        <v>0</v>
      </c>
      <c r="N2794">
        <v>0</v>
      </c>
      <c r="O2794">
        <v>6.9656359999999999</v>
      </c>
      <c r="P2794">
        <v>1.9226E-2</v>
      </c>
    </row>
    <row r="2795" spans="1:16" x14ac:dyDescent="0.2">
      <c r="A2795" t="s">
        <v>13</v>
      </c>
      <c r="B2795">
        <v>882</v>
      </c>
      <c r="C2795">
        <v>899</v>
      </c>
      <c r="D2795" t="s">
        <v>785</v>
      </c>
      <c r="G2795">
        <v>15</v>
      </c>
      <c r="H2795">
        <v>1858.9327000000001</v>
      </c>
      <c r="I2795" t="s">
        <v>189</v>
      </c>
      <c r="J2795">
        <v>0.05</v>
      </c>
      <c r="K2795">
        <v>1868.0508970000001</v>
      </c>
      <c r="L2795">
        <v>0.21119199999999999</v>
      </c>
      <c r="M2795">
        <v>8.1024499999999993</v>
      </c>
      <c r="N2795">
        <v>0.21840999999999999</v>
      </c>
      <c r="O2795">
        <v>6.9630020000000004</v>
      </c>
      <c r="P2795">
        <v>7.3639999999999999E-3</v>
      </c>
    </row>
    <row r="2796" spans="1:16" x14ac:dyDescent="0.2">
      <c r="A2796" t="s">
        <v>13</v>
      </c>
      <c r="B2796">
        <v>882</v>
      </c>
      <c r="C2796">
        <v>899</v>
      </c>
      <c r="D2796" t="s">
        <v>785</v>
      </c>
      <c r="G2796">
        <v>15</v>
      </c>
      <c r="H2796">
        <v>1858.9327000000001</v>
      </c>
      <c r="I2796" t="s">
        <v>189</v>
      </c>
      <c r="J2796">
        <v>0.5</v>
      </c>
      <c r="K2796">
        <v>1867.9746990000001</v>
      </c>
      <c r="L2796">
        <v>6.8883E-2</v>
      </c>
      <c r="M2796">
        <v>8.0262519999999995</v>
      </c>
      <c r="N2796">
        <v>8.8574E-2</v>
      </c>
      <c r="O2796">
        <v>6.9396139999999997</v>
      </c>
      <c r="P2796">
        <v>4.2950000000000002E-3</v>
      </c>
    </row>
    <row r="2797" spans="1:16" x14ac:dyDescent="0.2">
      <c r="A2797" t="s">
        <v>13</v>
      </c>
      <c r="B2797">
        <v>882</v>
      </c>
      <c r="C2797">
        <v>899</v>
      </c>
      <c r="D2797" t="s">
        <v>785</v>
      </c>
      <c r="G2797">
        <v>15</v>
      </c>
      <c r="H2797">
        <v>1858.9327000000001</v>
      </c>
      <c r="I2797" t="s">
        <v>189</v>
      </c>
      <c r="J2797">
        <v>5</v>
      </c>
      <c r="K2797">
        <v>1867.734068</v>
      </c>
      <c r="L2797">
        <v>0.101317</v>
      </c>
      <c r="M2797">
        <v>7.7856199999999998</v>
      </c>
      <c r="N2797">
        <v>0.11561</v>
      </c>
      <c r="O2797">
        <v>6.9628019999999999</v>
      </c>
      <c r="P2797">
        <v>4.4819999999999999E-3</v>
      </c>
    </row>
    <row r="2798" spans="1:16" x14ac:dyDescent="0.2">
      <c r="A2798" t="s">
        <v>13</v>
      </c>
      <c r="B2798">
        <v>882</v>
      </c>
      <c r="C2798">
        <v>899</v>
      </c>
      <c r="D2798" t="s">
        <v>785</v>
      </c>
      <c r="G2798">
        <v>15</v>
      </c>
      <c r="H2798">
        <v>1858.9327000000001</v>
      </c>
      <c r="I2798" t="s">
        <v>189</v>
      </c>
      <c r="J2798">
        <v>50.000003999999997</v>
      </c>
      <c r="K2798">
        <v>1867.7755999999999</v>
      </c>
      <c r="L2798">
        <v>2.8254999999999999E-2</v>
      </c>
      <c r="M2798">
        <v>7.827153</v>
      </c>
      <c r="N2798">
        <v>6.2441000000000003E-2</v>
      </c>
      <c r="O2798">
        <v>6.9200489999999997</v>
      </c>
      <c r="P2798">
        <v>1.5188999999999999E-2</v>
      </c>
    </row>
    <row r="2799" spans="1:16" x14ac:dyDescent="0.2">
      <c r="A2799" t="s">
        <v>13</v>
      </c>
      <c r="B2799">
        <v>882</v>
      </c>
      <c r="C2799">
        <v>899</v>
      </c>
      <c r="D2799" t="s">
        <v>785</v>
      </c>
      <c r="G2799">
        <v>15</v>
      </c>
      <c r="H2799">
        <v>1858.9327000000001</v>
      </c>
      <c r="I2799" t="s">
        <v>38</v>
      </c>
      <c r="J2799">
        <v>0</v>
      </c>
      <c r="K2799">
        <v>1859.948447</v>
      </c>
      <c r="L2799">
        <v>5.5682000000000002E-2</v>
      </c>
      <c r="M2799">
        <v>0</v>
      </c>
      <c r="N2799">
        <v>0</v>
      </c>
      <c r="O2799">
        <v>6.9656359999999999</v>
      </c>
      <c r="P2799">
        <v>1.9226E-2</v>
      </c>
    </row>
    <row r="2800" spans="1:16" x14ac:dyDescent="0.2">
      <c r="A2800" t="s">
        <v>13</v>
      </c>
      <c r="B2800">
        <v>882</v>
      </c>
      <c r="C2800">
        <v>899</v>
      </c>
      <c r="D2800" t="s">
        <v>785</v>
      </c>
      <c r="G2800">
        <v>15</v>
      </c>
      <c r="H2800">
        <v>1858.9327000000001</v>
      </c>
      <c r="I2800" t="s">
        <v>38</v>
      </c>
      <c r="J2800">
        <v>0.05</v>
      </c>
      <c r="K2800">
        <v>1867.9398369999999</v>
      </c>
      <c r="L2800">
        <v>8.9027999999999996E-2</v>
      </c>
      <c r="M2800">
        <v>7.9913889999999999</v>
      </c>
      <c r="N2800">
        <v>0.105007</v>
      </c>
      <c r="O2800">
        <v>6.9248570000000003</v>
      </c>
      <c r="P2800">
        <v>9.6249999999999999E-3</v>
      </c>
    </row>
    <row r="2801" spans="1:16" x14ac:dyDescent="0.2">
      <c r="A2801" t="s">
        <v>13</v>
      </c>
      <c r="B2801">
        <v>882</v>
      </c>
      <c r="C2801">
        <v>899</v>
      </c>
      <c r="D2801" t="s">
        <v>785</v>
      </c>
      <c r="G2801">
        <v>15</v>
      </c>
      <c r="H2801">
        <v>1858.9327000000001</v>
      </c>
      <c r="I2801" t="s">
        <v>38</v>
      </c>
      <c r="J2801">
        <v>0.5</v>
      </c>
      <c r="K2801">
        <v>1867.865051</v>
      </c>
      <c r="L2801">
        <v>6.7030999999999993E-2</v>
      </c>
      <c r="M2801">
        <v>7.9166040000000004</v>
      </c>
      <c r="N2801">
        <v>8.7141999999999997E-2</v>
      </c>
      <c r="O2801">
        <v>6.92293</v>
      </c>
      <c r="P2801">
        <v>7.4359999999999999E-3</v>
      </c>
    </row>
    <row r="2802" spans="1:16" x14ac:dyDescent="0.2">
      <c r="A2802" t="s">
        <v>13</v>
      </c>
      <c r="B2802">
        <v>882</v>
      </c>
      <c r="C2802">
        <v>899</v>
      </c>
      <c r="D2802" t="s">
        <v>785</v>
      </c>
      <c r="G2802">
        <v>15</v>
      </c>
      <c r="H2802">
        <v>1858.9327000000001</v>
      </c>
      <c r="I2802" t="s">
        <v>38</v>
      </c>
      <c r="J2802">
        <v>5</v>
      </c>
      <c r="K2802">
        <v>1867.6567540000001</v>
      </c>
      <c r="L2802">
        <v>3.8658999999999999E-2</v>
      </c>
      <c r="M2802">
        <v>7.7083069999999996</v>
      </c>
      <c r="N2802">
        <v>6.7787E-2</v>
      </c>
      <c r="O2802">
        <v>6.9241770000000002</v>
      </c>
      <c r="P2802">
        <v>1.1958999999999999E-2</v>
      </c>
    </row>
    <row r="2803" spans="1:16" x14ac:dyDescent="0.2">
      <c r="A2803" t="s">
        <v>13</v>
      </c>
      <c r="B2803">
        <v>882</v>
      </c>
      <c r="C2803">
        <v>899</v>
      </c>
      <c r="D2803" t="s">
        <v>785</v>
      </c>
      <c r="G2803">
        <v>15</v>
      </c>
      <c r="H2803">
        <v>1858.9327000000001</v>
      </c>
      <c r="I2803" t="s">
        <v>38</v>
      </c>
      <c r="J2803">
        <v>50.000003999999997</v>
      </c>
      <c r="K2803">
        <v>1867.7645970000001</v>
      </c>
      <c r="L2803">
        <v>7.2585999999999998E-2</v>
      </c>
      <c r="M2803">
        <v>7.8161500000000004</v>
      </c>
      <c r="N2803">
        <v>9.1483999999999996E-2</v>
      </c>
      <c r="O2803">
        <v>6.9339399999999998</v>
      </c>
      <c r="P2803">
        <v>1.3233999999999999E-2</v>
      </c>
    </row>
    <row r="2804" spans="1:16" x14ac:dyDescent="0.2">
      <c r="A2804" t="s">
        <v>13</v>
      </c>
      <c r="B2804">
        <v>883</v>
      </c>
      <c r="C2804">
        <v>897</v>
      </c>
      <c r="D2804" t="s">
        <v>786</v>
      </c>
      <c r="G2804">
        <v>12</v>
      </c>
      <c r="H2804">
        <v>1513.7969000000001</v>
      </c>
      <c r="I2804" t="s">
        <v>189</v>
      </c>
      <c r="J2804">
        <v>0</v>
      </c>
      <c r="K2804">
        <v>1514.5771629999999</v>
      </c>
      <c r="L2804">
        <v>3.0386E-2</v>
      </c>
      <c r="M2804">
        <v>0</v>
      </c>
      <c r="N2804">
        <v>0</v>
      </c>
      <c r="O2804">
        <v>4.4604220000000003</v>
      </c>
      <c r="P2804">
        <v>3.689E-3</v>
      </c>
    </row>
    <row r="2805" spans="1:16" x14ac:dyDescent="0.2">
      <c r="A2805" t="s">
        <v>13</v>
      </c>
      <c r="B2805">
        <v>883</v>
      </c>
      <c r="C2805">
        <v>897</v>
      </c>
      <c r="D2805" t="s">
        <v>786</v>
      </c>
      <c r="G2805">
        <v>12</v>
      </c>
      <c r="H2805">
        <v>1513.7969000000001</v>
      </c>
      <c r="I2805" t="s">
        <v>189</v>
      </c>
      <c r="J2805">
        <v>0.05</v>
      </c>
      <c r="K2805">
        <v>1521.0157589999999</v>
      </c>
      <c r="L2805">
        <v>0.18737000000000001</v>
      </c>
      <c r="M2805">
        <v>6.4385960000000004</v>
      </c>
      <c r="N2805">
        <v>0.18981799999999999</v>
      </c>
      <c r="O2805">
        <v>4.4523619999999999</v>
      </c>
      <c r="P2805">
        <v>6.6010000000000001E-3</v>
      </c>
    </row>
    <row r="2806" spans="1:16" x14ac:dyDescent="0.2">
      <c r="A2806" t="s">
        <v>13</v>
      </c>
      <c r="B2806">
        <v>883</v>
      </c>
      <c r="C2806">
        <v>897</v>
      </c>
      <c r="D2806" t="s">
        <v>786</v>
      </c>
      <c r="G2806">
        <v>12</v>
      </c>
      <c r="H2806">
        <v>1513.7969000000001</v>
      </c>
      <c r="I2806" t="s">
        <v>189</v>
      </c>
      <c r="J2806">
        <v>0.5</v>
      </c>
      <c r="K2806">
        <v>1520.9647749999999</v>
      </c>
      <c r="L2806">
        <v>0.15196399999999999</v>
      </c>
      <c r="M2806">
        <v>6.3876119999999998</v>
      </c>
      <c r="N2806">
        <v>0.154972</v>
      </c>
      <c r="O2806">
        <v>4.4505150000000002</v>
      </c>
      <c r="P2806">
        <v>3.545E-3</v>
      </c>
    </row>
    <row r="2807" spans="1:16" x14ac:dyDescent="0.2">
      <c r="A2807" t="s">
        <v>13</v>
      </c>
      <c r="B2807">
        <v>883</v>
      </c>
      <c r="C2807">
        <v>897</v>
      </c>
      <c r="D2807" t="s">
        <v>786</v>
      </c>
      <c r="G2807">
        <v>12</v>
      </c>
      <c r="H2807">
        <v>1513.7969000000001</v>
      </c>
      <c r="I2807" t="s">
        <v>189</v>
      </c>
      <c r="J2807">
        <v>5</v>
      </c>
      <c r="K2807">
        <v>1520.7290009999999</v>
      </c>
      <c r="L2807">
        <v>0.123989</v>
      </c>
      <c r="M2807">
        <v>6.1518379999999997</v>
      </c>
      <c r="N2807">
        <v>0.12765799999999999</v>
      </c>
      <c r="O2807">
        <v>4.455705</v>
      </c>
      <c r="P2807">
        <v>3.0109999999999998E-3</v>
      </c>
    </row>
    <row r="2808" spans="1:16" x14ac:dyDescent="0.2">
      <c r="A2808" t="s">
        <v>13</v>
      </c>
      <c r="B2808">
        <v>883</v>
      </c>
      <c r="C2808">
        <v>897</v>
      </c>
      <c r="D2808" t="s">
        <v>786</v>
      </c>
      <c r="G2808">
        <v>12</v>
      </c>
      <c r="H2808">
        <v>1513.7969000000001</v>
      </c>
      <c r="I2808" t="s">
        <v>189</v>
      </c>
      <c r="J2808">
        <v>50.000003999999997</v>
      </c>
      <c r="K2808">
        <v>1520.8499770000001</v>
      </c>
      <c r="L2808">
        <v>4.793E-2</v>
      </c>
      <c r="M2808">
        <v>6.2728140000000003</v>
      </c>
      <c r="N2808">
        <v>5.6751000000000003E-2</v>
      </c>
      <c r="O2808">
        <v>4.4507099999999999</v>
      </c>
      <c r="P2808">
        <v>6.4989999999999996E-3</v>
      </c>
    </row>
    <row r="2809" spans="1:16" x14ac:dyDescent="0.2">
      <c r="A2809" t="s">
        <v>13</v>
      </c>
      <c r="B2809">
        <v>883</v>
      </c>
      <c r="C2809">
        <v>897</v>
      </c>
      <c r="D2809" t="s">
        <v>786</v>
      </c>
      <c r="G2809">
        <v>12</v>
      </c>
      <c r="H2809">
        <v>1513.7969000000001</v>
      </c>
      <c r="I2809" t="s">
        <v>38</v>
      </c>
      <c r="J2809">
        <v>0</v>
      </c>
      <c r="K2809">
        <v>1514.5771629999999</v>
      </c>
      <c r="L2809">
        <v>3.0386E-2</v>
      </c>
      <c r="M2809">
        <v>0</v>
      </c>
      <c r="N2809">
        <v>0</v>
      </c>
      <c r="O2809">
        <v>4.4604220000000003</v>
      </c>
      <c r="P2809">
        <v>3.689E-3</v>
      </c>
    </row>
    <row r="2810" spans="1:16" x14ac:dyDescent="0.2">
      <c r="A2810" t="s">
        <v>13</v>
      </c>
      <c r="B2810">
        <v>883</v>
      </c>
      <c r="C2810">
        <v>897</v>
      </c>
      <c r="D2810" t="s">
        <v>786</v>
      </c>
      <c r="G2810">
        <v>12</v>
      </c>
      <c r="H2810">
        <v>1513.7969000000001</v>
      </c>
      <c r="I2810" t="s">
        <v>38</v>
      </c>
      <c r="J2810">
        <v>0.05</v>
      </c>
      <c r="K2810">
        <v>1520.9186130000001</v>
      </c>
      <c r="L2810">
        <v>9.7478999999999996E-2</v>
      </c>
      <c r="M2810">
        <v>6.34145</v>
      </c>
      <c r="N2810">
        <v>0.102105</v>
      </c>
      <c r="O2810">
        <v>4.4579700000000004</v>
      </c>
      <c r="P2810">
        <v>4.9750000000000003E-3</v>
      </c>
    </row>
    <row r="2811" spans="1:16" x14ac:dyDescent="0.2">
      <c r="A2811" t="s">
        <v>13</v>
      </c>
      <c r="B2811">
        <v>883</v>
      </c>
      <c r="C2811">
        <v>897</v>
      </c>
      <c r="D2811" t="s">
        <v>786</v>
      </c>
      <c r="G2811">
        <v>12</v>
      </c>
      <c r="H2811">
        <v>1513.7969000000001</v>
      </c>
      <c r="I2811" t="s">
        <v>38</v>
      </c>
      <c r="J2811">
        <v>0.5</v>
      </c>
      <c r="K2811">
        <v>1520.7972830000001</v>
      </c>
      <c r="L2811">
        <v>0.14240700000000001</v>
      </c>
      <c r="M2811">
        <v>6.2201199999999996</v>
      </c>
      <c r="N2811">
        <v>0.14561299999999999</v>
      </c>
      <c r="O2811">
        <v>4.4462599999999997</v>
      </c>
      <c r="P2811">
        <v>5.2989999999999999E-3</v>
      </c>
    </row>
    <row r="2812" spans="1:16" x14ac:dyDescent="0.2">
      <c r="A2812" t="s">
        <v>13</v>
      </c>
      <c r="B2812">
        <v>883</v>
      </c>
      <c r="C2812">
        <v>897</v>
      </c>
      <c r="D2812" t="s">
        <v>786</v>
      </c>
      <c r="G2812">
        <v>12</v>
      </c>
      <c r="H2812">
        <v>1513.7969000000001</v>
      </c>
      <c r="I2812" t="s">
        <v>38</v>
      </c>
      <c r="J2812">
        <v>5</v>
      </c>
      <c r="K2812">
        <v>1520.7969499999999</v>
      </c>
      <c r="L2812">
        <v>0.105548</v>
      </c>
      <c r="M2812">
        <v>6.2197870000000002</v>
      </c>
      <c r="N2812">
        <v>0.109835</v>
      </c>
      <c r="O2812">
        <v>4.445805</v>
      </c>
      <c r="P2812">
        <v>2.8010000000000001E-3</v>
      </c>
    </row>
    <row r="2813" spans="1:16" x14ac:dyDescent="0.2">
      <c r="A2813" t="s">
        <v>13</v>
      </c>
      <c r="B2813">
        <v>883</v>
      </c>
      <c r="C2813">
        <v>897</v>
      </c>
      <c r="D2813" t="s">
        <v>786</v>
      </c>
      <c r="G2813">
        <v>12</v>
      </c>
      <c r="H2813">
        <v>1513.7969000000001</v>
      </c>
      <c r="I2813" t="s">
        <v>38</v>
      </c>
      <c r="J2813">
        <v>50.000003999999997</v>
      </c>
      <c r="K2813">
        <v>1520.7974810000001</v>
      </c>
      <c r="L2813">
        <v>8.7957999999999995E-2</v>
      </c>
      <c r="M2813">
        <v>6.2203179999999998</v>
      </c>
      <c r="N2813">
        <v>9.3058000000000002E-2</v>
      </c>
      <c r="O2813">
        <v>4.4495339999999999</v>
      </c>
      <c r="P2813">
        <v>5.3949999999999996E-3</v>
      </c>
    </row>
    <row r="2814" spans="1:16" x14ac:dyDescent="0.2">
      <c r="A2814" t="s">
        <v>13</v>
      </c>
      <c r="B2814">
        <v>883</v>
      </c>
      <c r="C2814">
        <v>899</v>
      </c>
      <c r="D2814" t="s">
        <v>787</v>
      </c>
      <c r="G2814">
        <v>14</v>
      </c>
      <c r="H2814">
        <v>1729.8901000000001</v>
      </c>
      <c r="I2814" t="s">
        <v>189</v>
      </c>
      <c r="J2814">
        <v>0</v>
      </c>
      <c r="K2814">
        <v>1730.779057</v>
      </c>
      <c r="L2814">
        <v>4.3991000000000002E-2</v>
      </c>
      <c r="M2814">
        <v>0</v>
      </c>
      <c r="N2814">
        <v>0</v>
      </c>
      <c r="O2814">
        <v>6.2854910000000004</v>
      </c>
      <c r="P2814">
        <v>1.9583E-2</v>
      </c>
    </row>
    <row r="2815" spans="1:16" x14ac:dyDescent="0.2">
      <c r="A2815" t="s">
        <v>13</v>
      </c>
      <c r="B2815">
        <v>883</v>
      </c>
      <c r="C2815">
        <v>899</v>
      </c>
      <c r="D2815" t="s">
        <v>787</v>
      </c>
      <c r="G2815">
        <v>14</v>
      </c>
      <c r="H2815">
        <v>1729.8901000000001</v>
      </c>
      <c r="I2815" t="s">
        <v>189</v>
      </c>
      <c r="J2815">
        <v>0.05</v>
      </c>
      <c r="K2815">
        <v>1738.4494090000001</v>
      </c>
      <c r="L2815">
        <v>0.21946599999999999</v>
      </c>
      <c r="M2815">
        <v>7.6703520000000003</v>
      </c>
      <c r="N2815">
        <v>0.223832</v>
      </c>
      <c r="O2815">
        <v>6.2833870000000003</v>
      </c>
      <c r="P2815">
        <v>5.5170000000000002E-3</v>
      </c>
    </row>
    <row r="2816" spans="1:16" x14ac:dyDescent="0.2">
      <c r="A2816" t="s">
        <v>13</v>
      </c>
      <c r="B2816">
        <v>883</v>
      </c>
      <c r="C2816">
        <v>899</v>
      </c>
      <c r="D2816" t="s">
        <v>787</v>
      </c>
      <c r="G2816">
        <v>14</v>
      </c>
      <c r="H2816">
        <v>1729.8901000000001</v>
      </c>
      <c r="I2816" t="s">
        <v>189</v>
      </c>
      <c r="J2816">
        <v>0.5</v>
      </c>
      <c r="K2816">
        <v>1738.3609650000001</v>
      </c>
      <c r="L2816">
        <v>9.2335E-2</v>
      </c>
      <c r="M2816">
        <v>7.5819080000000003</v>
      </c>
      <c r="N2816">
        <v>0.10227899999999999</v>
      </c>
      <c r="O2816">
        <v>6.2687980000000003</v>
      </c>
      <c r="P2816">
        <v>6.6509999999999998E-3</v>
      </c>
    </row>
    <row r="2817" spans="1:16" x14ac:dyDescent="0.2">
      <c r="A2817" t="s">
        <v>13</v>
      </c>
      <c r="B2817">
        <v>883</v>
      </c>
      <c r="C2817">
        <v>899</v>
      </c>
      <c r="D2817" t="s">
        <v>787</v>
      </c>
      <c r="G2817">
        <v>14</v>
      </c>
      <c r="H2817">
        <v>1729.8901000000001</v>
      </c>
      <c r="I2817" t="s">
        <v>189</v>
      </c>
      <c r="J2817">
        <v>5</v>
      </c>
      <c r="K2817">
        <v>1738.1804979999999</v>
      </c>
      <c r="L2817">
        <v>0.14891099999999999</v>
      </c>
      <c r="M2817">
        <v>7.4014410000000002</v>
      </c>
      <c r="N2817">
        <v>0.15527299999999999</v>
      </c>
      <c r="O2817">
        <v>6.2876430000000001</v>
      </c>
      <c r="P2817">
        <v>6.7650000000000002E-3</v>
      </c>
    </row>
    <row r="2818" spans="1:16" x14ac:dyDescent="0.2">
      <c r="A2818" t="s">
        <v>13</v>
      </c>
      <c r="B2818">
        <v>883</v>
      </c>
      <c r="C2818">
        <v>899</v>
      </c>
      <c r="D2818" t="s">
        <v>787</v>
      </c>
      <c r="G2818">
        <v>14</v>
      </c>
      <c r="H2818">
        <v>1729.8901000000001</v>
      </c>
      <c r="I2818" t="s">
        <v>189</v>
      </c>
      <c r="J2818">
        <v>50.000003999999997</v>
      </c>
      <c r="K2818">
        <v>1738.1521290000001</v>
      </c>
      <c r="L2818">
        <v>8.4920999999999996E-2</v>
      </c>
      <c r="M2818">
        <v>7.3730710000000004</v>
      </c>
      <c r="N2818">
        <v>9.5638000000000001E-2</v>
      </c>
      <c r="O2818">
        <v>6.2522169999999999</v>
      </c>
      <c r="P2818">
        <v>8.7740000000000005E-3</v>
      </c>
    </row>
    <row r="2819" spans="1:16" x14ac:dyDescent="0.2">
      <c r="A2819" t="s">
        <v>13</v>
      </c>
      <c r="B2819">
        <v>883</v>
      </c>
      <c r="C2819">
        <v>899</v>
      </c>
      <c r="D2819" t="s">
        <v>787</v>
      </c>
      <c r="G2819">
        <v>14</v>
      </c>
      <c r="H2819">
        <v>1729.8901000000001</v>
      </c>
      <c r="I2819" t="s">
        <v>38</v>
      </c>
      <c r="J2819">
        <v>0</v>
      </c>
      <c r="K2819">
        <v>1730.779057</v>
      </c>
      <c r="L2819">
        <v>4.3991000000000002E-2</v>
      </c>
      <c r="M2819">
        <v>0</v>
      </c>
      <c r="N2819">
        <v>0</v>
      </c>
      <c r="O2819">
        <v>6.2854910000000004</v>
      </c>
      <c r="P2819">
        <v>1.9583E-2</v>
      </c>
    </row>
    <row r="2820" spans="1:16" x14ac:dyDescent="0.2">
      <c r="A2820" t="s">
        <v>13</v>
      </c>
      <c r="B2820">
        <v>883</v>
      </c>
      <c r="C2820">
        <v>899</v>
      </c>
      <c r="D2820" t="s">
        <v>787</v>
      </c>
      <c r="G2820">
        <v>14</v>
      </c>
      <c r="H2820">
        <v>1729.8901000000001</v>
      </c>
      <c r="I2820" t="s">
        <v>38</v>
      </c>
      <c r="J2820">
        <v>0.05</v>
      </c>
      <c r="K2820">
        <v>1738.4207329999999</v>
      </c>
      <c r="L2820">
        <v>0.13406499999999999</v>
      </c>
      <c r="M2820">
        <v>7.6416760000000004</v>
      </c>
      <c r="N2820">
        <v>0.141098</v>
      </c>
      <c r="O2820">
        <v>6.2555399999999999</v>
      </c>
      <c r="P2820">
        <v>9.5359999999999993E-3</v>
      </c>
    </row>
    <row r="2821" spans="1:16" x14ac:dyDescent="0.2">
      <c r="A2821" t="s">
        <v>13</v>
      </c>
      <c r="B2821">
        <v>883</v>
      </c>
      <c r="C2821">
        <v>899</v>
      </c>
      <c r="D2821" t="s">
        <v>787</v>
      </c>
      <c r="G2821">
        <v>14</v>
      </c>
      <c r="H2821">
        <v>1729.8901000000001</v>
      </c>
      <c r="I2821" t="s">
        <v>38</v>
      </c>
      <c r="J2821">
        <v>0.5</v>
      </c>
      <c r="K2821">
        <v>1738.2932410000001</v>
      </c>
      <c r="L2821">
        <v>7.4623999999999996E-2</v>
      </c>
      <c r="M2821">
        <v>7.5141830000000001</v>
      </c>
      <c r="N2821">
        <v>8.6624999999999994E-2</v>
      </c>
      <c r="O2821">
        <v>6.250896</v>
      </c>
      <c r="P2821">
        <v>8.0239999999999999E-3</v>
      </c>
    </row>
    <row r="2822" spans="1:16" x14ac:dyDescent="0.2">
      <c r="A2822" t="s">
        <v>13</v>
      </c>
      <c r="B2822">
        <v>883</v>
      </c>
      <c r="C2822">
        <v>899</v>
      </c>
      <c r="D2822" t="s">
        <v>787</v>
      </c>
      <c r="G2822">
        <v>14</v>
      </c>
      <c r="H2822">
        <v>1729.8901000000001</v>
      </c>
      <c r="I2822" t="s">
        <v>38</v>
      </c>
      <c r="J2822">
        <v>5</v>
      </c>
      <c r="K2822">
        <v>1738.1437719999999</v>
      </c>
      <c r="L2822">
        <v>8.2534999999999997E-2</v>
      </c>
      <c r="M2822">
        <v>7.3647150000000003</v>
      </c>
      <c r="N2822">
        <v>9.3526999999999999E-2</v>
      </c>
      <c r="O2822">
        <v>6.259576</v>
      </c>
      <c r="P2822">
        <v>8.1019999999999998E-3</v>
      </c>
    </row>
    <row r="2823" spans="1:16" x14ac:dyDescent="0.2">
      <c r="A2823" t="s">
        <v>13</v>
      </c>
      <c r="B2823">
        <v>883</v>
      </c>
      <c r="C2823">
        <v>899</v>
      </c>
      <c r="D2823" t="s">
        <v>787</v>
      </c>
      <c r="G2823">
        <v>14</v>
      </c>
      <c r="H2823">
        <v>1729.8901000000001</v>
      </c>
      <c r="I2823" t="s">
        <v>38</v>
      </c>
      <c r="J2823">
        <v>50.000003999999997</v>
      </c>
      <c r="K2823">
        <v>1738.1928620000001</v>
      </c>
      <c r="L2823">
        <v>6.1265E-2</v>
      </c>
      <c r="M2823">
        <v>7.413805</v>
      </c>
      <c r="N2823">
        <v>7.5423000000000004E-2</v>
      </c>
      <c r="O2823">
        <v>6.2600110000000004</v>
      </c>
      <c r="P2823">
        <v>8.6180000000000007E-3</v>
      </c>
    </row>
    <row r="2824" spans="1:16" x14ac:dyDescent="0.2">
      <c r="A2824" t="s">
        <v>13</v>
      </c>
      <c r="B2824">
        <v>898</v>
      </c>
      <c r="C2824">
        <v>924</v>
      </c>
      <c r="D2824" t="s">
        <v>788</v>
      </c>
      <c r="G2824">
        <v>22</v>
      </c>
      <c r="H2824">
        <v>2876.6165000000001</v>
      </c>
      <c r="I2824" t="s">
        <v>189</v>
      </c>
      <c r="J2824">
        <v>0</v>
      </c>
      <c r="K2824">
        <v>2878.3971270000002</v>
      </c>
      <c r="L2824">
        <v>3.3480000000000003E-2</v>
      </c>
      <c r="M2824">
        <v>0</v>
      </c>
      <c r="N2824">
        <v>0</v>
      </c>
      <c r="O2824">
        <v>12.442307</v>
      </c>
      <c r="P2824">
        <v>1.0347E-2</v>
      </c>
    </row>
    <row r="2825" spans="1:16" x14ac:dyDescent="0.2">
      <c r="A2825" t="s">
        <v>13</v>
      </c>
      <c r="B2825">
        <v>898</v>
      </c>
      <c r="C2825">
        <v>924</v>
      </c>
      <c r="D2825" t="s">
        <v>788</v>
      </c>
      <c r="G2825">
        <v>22</v>
      </c>
      <c r="H2825">
        <v>2876.6165000000001</v>
      </c>
      <c r="I2825" t="s">
        <v>189</v>
      </c>
      <c r="J2825">
        <v>0.05</v>
      </c>
      <c r="K2825">
        <v>2892.4790250000001</v>
      </c>
      <c r="L2825">
        <v>0.25262699999999999</v>
      </c>
      <c r="M2825">
        <v>14.081899</v>
      </c>
      <c r="N2825">
        <v>0.25483600000000001</v>
      </c>
      <c r="O2825">
        <v>12.459569</v>
      </c>
      <c r="P2825">
        <v>2.8957E-2</v>
      </c>
    </row>
    <row r="2826" spans="1:16" x14ac:dyDescent="0.2">
      <c r="A2826" t="s">
        <v>13</v>
      </c>
      <c r="B2826">
        <v>898</v>
      </c>
      <c r="C2826">
        <v>924</v>
      </c>
      <c r="D2826" t="s">
        <v>788</v>
      </c>
      <c r="G2826">
        <v>22</v>
      </c>
      <c r="H2826">
        <v>2876.6165000000001</v>
      </c>
      <c r="I2826" t="s">
        <v>189</v>
      </c>
      <c r="J2826">
        <v>0.5</v>
      </c>
      <c r="K2826">
        <v>2892.3190890000001</v>
      </c>
      <c r="L2826">
        <v>3.8065000000000002E-2</v>
      </c>
      <c r="M2826">
        <v>13.921962000000001</v>
      </c>
      <c r="N2826">
        <v>5.0694000000000003E-2</v>
      </c>
      <c r="O2826">
        <v>12.447735</v>
      </c>
      <c r="P2826">
        <v>7.7980000000000002E-3</v>
      </c>
    </row>
    <row r="2827" spans="1:16" x14ac:dyDescent="0.2">
      <c r="A2827" t="s">
        <v>13</v>
      </c>
      <c r="B2827">
        <v>898</v>
      </c>
      <c r="C2827">
        <v>924</v>
      </c>
      <c r="D2827" t="s">
        <v>788</v>
      </c>
      <c r="G2827">
        <v>22</v>
      </c>
      <c r="H2827">
        <v>2876.6165000000001</v>
      </c>
      <c r="I2827" t="s">
        <v>189</v>
      </c>
      <c r="J2827">
        <v>5</v>
      </c>
      <c r="K2827">
        <v>2892.1334999999999</v>
      </c>
      <c r="L2827">
        <v>0.12782099999999999</v>
      </c>
      <c r="M2827">
        <v>13.736373</v>
      </c>
      <c r="N2827">
        <v>0.132133</v>
      </c>
      <c r="O2827">
        <v>12.526297</v>
      </c>
      <c r="P2827">
        <v>2.8683E-2</v>
      </c>
    </row>
    <row r="2828" spans="1:16" x14ac:dyDescent="0.2">
      <c r="A2828" t="s">
        <v>13</v>
      </c>
      <c r="B2828">
        <v>898</v>
      </c>
      <c r="C2828">
        <v>924</v>
      </c>
      <c r="D2828" t="s">
        <v>788</v>
      </c>
      <c r="G2828">
        <v>22</v>
      </c>
      <c r="H2828">
        <v>2876.6165000000001</v>
      </c>
      <c r="I2828" t="s">
        <v>189</v>
      </c>
      <c r="J2828">
        <v>50.000003999999997</v>
      </c>
      <c r="K2828">
        <v>2892.2848960000001</v>
      </c>
      <c r="L2828">
        <v>5.5044000000000003E-2</v>
      </c>
      <c r="M2828">
        <v>13.88777</v>
      </c>
      <c r="N2828">
        <v>6.4425999999999997E-2</v>
      </c>
      <c r="O2828">
        <v>12.451971</v>
      </c>
      <c r="P2828">
        <v>1.3197E-2</v>
      </c>
    </row>
    <row r="2829" spans="1:16" x14ac:dyDescent="0.2">
      <c r="A2829" t="s">
        <v>13</v>
      </c>
      <c r="B2829">
        <v>898</v>
      </c>
      <c r="C2829">
        <v>924</v>
      </c>
      <c r="D2829" t="s">
        <v>788</v>
      </c>
      <c r="G2829">
        <v>22</v>
      </c>
      <c r="H2829">
        <v>2876.6165000000001</v>
      </c>
      <c r="I2829" t="s">
        <v>38</v>
      </c>
      <c r="J2829">
        <v>0</v>
      </c>
      <c r="K2829">
        <v>2878.3971270000002</v>
      </c>
      <c r="L2829">
        <v>3.3480000000000003E-2</v>
      </c>
      <c r="M2829">
        <v>0</v>
      </c>
      <c r="N2829">
        <v>0</v>
      </c>
      <c r="O2829">
        <v>12.442307</v>
      </c>
      <c r="P2829">
        <v>1.0347E-2</v>
      </c>
    </row>
    <row r="2830" spans="1:16" x14ac:dyDescent="0.2">
      <c r="A2830" t="s">
        <v>13</v>
      </c>
      <c r="B2830">
        <v>898</v>
      </c>
      <c r="C2830">
        <v>924</v>
      </c>
      <c r="D2830" t="s">
        <v>788</v>
      </c>
      <c r="G2830">
        <v>22</v>
      </c>
      <c r="H2830">
        <v>2876.6165000000001</v>
      </c>
      <c r="I2830" t="s">
        <v>38</v>
      </c>
      <c r="J2830">
        <v>0.05</v>
      </c>
      <c r="K2830">
        <v>2892.3006099999998</v>
      </c>
      <c r="L2830">
        <v>0.18340999999999999</v>
      </c>
      <c r="M2830">
        <v>13.903483</v>
      </c>
      <c r="N2830">
        <v>0.186441</v>
      </c>
      <c r="O2830">
        <v>12.445309999999999</v>
      </c>
      <c r="P2830">
        <v>1.1143999999999999E-2</v>
      </c>
    </row>
    <row r="2831" spans="1:16" x14ac:dyDescent="0.2">
      <c r="A2831" t="s">
        <v>13</v>
      </c>
      <c r="B2831">
        <v>898</v>
      </c>
      <c r="C2831">
        <v>924</v>
      </c>
      <c r="D2831" t="s">
        <v>788</v>
      </c>
      <c r="G2831">
        <v>22</v>
      </c>
      <c r="H2831">
        <v>2876.6165000000001</v>
      </c>
      <c r="I2831" t="s">
        <v>38</v>
      </c>
      <c r="J2831">
        <v>0.5</v>
      </c>
      <c r="K2831">
        <v>2892.230094</v>
      </c>
      <c r="L2831">
        <v>0.160832</v>
      </c>
      <c r="M2831">
        <v>13.832967</v>
      </c>
      <c r="N2831">
        <v>0.16428000000000001</v>
      </c>
      <c r="O2831">
        <v>12.421834</v>
      </c>
      <c r="P2831">
        <v>1.1801000000000001E-2</v>
      </c>
    </row>
    <row r="2832" spans="1:16" x14ac:dyDescent="0.2">
      <c r="A2832" t="s">
        <v>13</v>
      </c>
      <c r="B2832">
        <v>898</v>
      </c>
      <c r="C2832">
        <v>924</v>
      </c>
      <c r="D2832" t="s">
        <v>788</v>
      </c>
      <c r="G2832">
        <v>22</v>
      </c>
      <c r="H2832">
        <v>2876.6165000000001</v>
      </c>
      <c r="I2832" t="s">
        <v>38</v>
      </c>
      <c r="J2832">
        <v>5</v>
      </c>
      <c r="K2832">
        <v>2892.1208409999999</v>
      </c>
      <c r="L2832">
        <v>8.3640000000000006E-2</v>
      </c>
      <c r="M2832">
        <v>13.723715</v>
      </c>
      <c r="N2832">
        <v>9.0092000000000005E-2</v>
      </c>
      <c r="O2832">
        <v>12.492433</v>
      </c>
      <c r="P2832">
        <v>3.0990000000000002E-3</v>
      </c>
    </row>
    <row r="2833" spans="1:16" x14ac:dyDescent="0.2">
      <c r="A2833" t="s">
        <v>13</v>
      </c>
      <c r="B2833">
        <v>898</v>
      </c>
      <c r="C2833">
        <v>924</v>
      </c>
      <c r="D2833" t="s">
        <v>788</v>
      </c>
      <c r="G2833">
        <v>22</v>
      </c>
      <c r="H2833">
        <v>2876.6165000000001</v>
      </c>
      <c r="I2833" t="s">
        <v>38</v>
      </c>
      <c r="J2833">
        <v>50.000003999999997</v>
      </c>
      <c r="K2833">
        <v>2892.2532590000001</v>
      </c>
      <c r="L2833">
        <v>2.1631999999999998E-2</v>
      </c>
      <c r="M2833">
        <v>13.856133</v>
      </c>
      <c r="N2833">
        <v>3.986E-2</v>
      </c>
      <c r="O2833">
        <v>12.451025</v>
      </c>
      <c r="P2833">
        <v>1.5297E-2</v>
      </c>
    </row>
    <row r="2834" spans="1:16" x14ac:dyDescent="0.2">
      <c r="A2834" t="s">
        <v>13</v>
      </c>
      <c r="B2834">
        <v>900</v>
      </c>
      <c r="C2834">
        <v>912</v>
      </c>
      <c r="D2834" t="s">
        <v>789</v>
      </c>
      <c r="G2834">
        <v>10</v>
      </c>
      <c r="H2834">
        <v>1343.7053000000001</v>
      </c>
      <c r="I2834" t="s">
        <v>189</v>
      </c>
      <c r="J2834">
        <v>0</v>
      </c>
      <c r="K2834">
        <v>1344.58528</v>
      </c>
      <c r="L2834">
        <v>7.9440999999999998E-2</v>
      </c>
      <c r="M2834">
        <v>0</v>
      </c>
      <c r="N2834">
        <v>0</v>
      </c>
      <c r="O2834">
        <v>8.8252120000000005</v>
      </c>
      <c r="P2834">
        <v>0.112857</v>
      </c>
    </row>
    <row r="2835" spans="1:16" x14ac:dyDescent="0.2">
      <c r="A2835" t="s">
        <v>13</v>
      </c>
      <c r="B2835">
        <v>900</v>
      </c>
      <c r="C2835">
        <v>912</v>
      </c>
      <c r="D2835" t="s">
        <v>789</v>
      </c>
      <c r="G2835">
        <v>10</v>
      </c>
      <c r="H2835">
        <v>1343.7053000000001</v>
      </c>
      <c r="I2835" t="s">
        <v>189</v>
      </c>
      <c r="J2835">
        <v>0.05</v>
      </c>
      <c r="K2835">
        <v>1350.69606</v>
      </c>
      <c r="L2835">
        <v>0.17949999999999999</v>
      </c>
      <c r="M2835">
        <v>6.1107800000000001</v>
      </c>
      <c r="N2835">
        <v>0.196294</v>
      </c>
      <c r="O2835">
        <v>8.8538840000000008</v>
      </c>
      <c r="P2835">
        <v>1.1563E-2</v>
      </c>
    </row>
    <row r="2836" spans="1:16" x14ac:dyDescent="0.2">
      <c r="A2836" t="s">
        <v>13</v>
      </c>
      <c r="B2836">
        <v>900</v>
      </c>
      <c r="C2836">
        <v>912</v>
      </c>
      <c r="D2836" t="s">
        <v>789</v>
      </c>
      <c r="G2836">
        <v>10</v>
      </c>
      <c r="H2836">
        <v>1343.7053000000001</v>
      </c>
      <c r="I2836" t="s">
        <v>189</v>
      </c>
      <c r="J2836">
        <v>0.5</v>
      </c>
      <c r="K2836">
        <v>1350.6735880000001</v>
      </c>
      <c r="L2836">
        <v>0.12023399999999999</v>
      </c>
      <c r="M2836">
        <v>6.0883079999999996</v>
      </c>
      <c r="N2836">
        <v>0.14410800000000001</v>
      </c>
      <c r="O2836">
        <v>8.8360450000000004</v>
      </c>
      <c r="P2836">
        <v>5.1289999999999999E-3</v>
      </c>
    </row>
    <row r="2837" spans="1:16" x14ac:dyDescent="0.2">
      <c r="A2837" t="s">
        <v>13</v>
      </c>
      <c r="B2837">
        <v>900</v>
      </c>
      <c r="C2837">
        <v>912</v>
      </c>
      <c r="D2837" t="s">
        <v>789</v>
      </c>
      <c r="G2837">
        <v>10</v>
      </c>
      <c r="H2837">
        <v>1343.7053000000001</v>
      </c>
      <c r="I2837" t="s">
        <v>189</v>
      </c>
      <c r="J2837">
        <v>5</v>
      </c>
      <c r="K2837">
        <v>1350.59942</v>
      </c>
      <c r="L2837">
        <v>0.10083499999999999</v>
      </c>
      <c r="M2837">
        <v>6.0141390000000001</v>
      </c>
      <c r="N2837">
        <v>0.12836900000000001</v>
      </c>
      <c r="O2837">
        <v>8.8718000000000004</v>
      </c>
      <c r="P2837">
        <v>4.2490000000000002E-3</v>
      </c>
    </row>
    <row r="2838" spans="1:16" x14ac:dyDescent="0.2">
      <c r="A2838" t="s">
        <v>13</v>
      </c>
      <c r="B2838">
        <v>900</v>
      </c>
      <c r="C2838">
        <v>912</v>
      </c>
      <c r="D2838" t="s">
        <v>789</v>
      </c>
      <c r="G2838">
        <v>10</v>
      </c>
      <c r="H2838">
        <v>1343.7053000000001</v>
      </c>
      <c r="I2838" t="s">
        <v>189</v>
      </c>
      <c r="J2838">
        <v>50.000003999999997</v>
      </c>
      <c r="K2838">
        <v>1350.633769</v>
      </c>
      <c r="L2838">
        <v>5.9631000000000003E-2</v>
      </c>
      <c r="M2838">
        <v>6.0484879999999999</v>
      </c>
      <c r="N2838">
        <v>9.9331000000000003E-2</v>
      </c>
      <c r="O2838">
        <v>8.8324529999999992</v>
      </c>
      <c r="P2838">
        <v>1.0796E-2</v>
      </c>
    </row>
    <row r="2839" spans="1:16" x14ac:dyDescent="0.2">
      <c r="A2839" t="s">
        <v>13</v>
      </c>
      <c r="B2839">
        <v>900</v>
      </c>
      <c r="C2839">
        <v>912</v>
      </c>
      <c r="D2839" t="s">
        <v>789</v>
      </c>
      <c r="G2839">
        <v>10</v>
      </c>
      <c r="H2839">
        <v>1343.7053000000001</v>
      </c>
      <c r="I2839" t="s">
        <v>38</v>
      </c>
      <c r="J2839">
        <v>0</v>
      </c>
      <c r="K2839">
        <v>1344.58528</v>
      </c>
      <c r="L2839">
        <v>7.9440999999999998E-2</v>
      </c>
      <c r="M2839">
        <v>0</v>
      </c>
      <c r="N2839">
        <v>0</v>
      </c>
      <c r="O2839">
        <v>8.8252120000000005</v>
      </c>
      <c r="P2839">
        <v>0.112857</v>
      </c>
    </row>
    <row r="2840" spans="1:16" x14ac:dyDescent="0.2">
      <c r="A2840" t="s">
        <v>13</v>
      </c>
      <c r="B2840">
        <v>900</v>
      </c>
      <c r="C2840">
        <v>912</v>
      </c>
      <c r="D2840" t="s">
        <v>789</v>
      </c>
      <c r="G2840">
        <v>10</v>
      </c>
      <c r="H2840">
        <v>1343.7053000000001</v>
      </c>
      <c r="I2840" t="s">
        <v>38</v>
      </c>
      <c r="J2840">
        <v>0.05</v>
      </c>
      <c r="K2840">
        <v>1350.6761750000001</v>
      </c>
      <c r="L2840">
        <v>0.26549</v>
      </c>
      <c r="M2840">
        <v>6.0908939999999996</v>
      </c>
      <c r="N2840">
        <v>0.27712100000000001</v>
      </c>
      <c r="O2840">
        <v>8.8331839999999993</v>
      </c>
      <c r="P2840">
        <v>8.5819999999999994E-3</v>
      </c>
    </row>
    <row r="2841" spans="1:16" x14ac:dyDescent="0.2">
      <c r="A2841" t="s">
        <v>13</v>
      </c>
      <c r="B2841">
        <v>900</v>
      </c>
      <c r="C2841">
        <v>912</v>
      </c>
      <c r="D2841" t="s">
        <v>789</v>
      </c>
      <c r="G2841">
        <v>10</v>
      </c>
      <c r="H2841">
        <v>1343.7053000000001</v>
      </c>
      <c r="I2841" t="s">
        <v>38</v>
      </c>
      <c r="J2841">
        <v>0.5</v>
      </c>
      <c r="K2841">
        <v>1350.545926</v>
      </c>
      <c r="L2841">
        <v>2.8337000000000001E-2</v>
      </c>
      <c r="M2841">
        <v>5.9606459999999997</v>
      </c>
      <c r="N2841">
        <v>8.4344000000000002E-2</v>
      </c>
      <c r="O2841">
        <v>8.8257949999999994</v>
      </c>
      <c r="P2841">
        <v>7.7840000000000001E-3</v>
      </c>
    </row>
    <row r="2842" spans="1:16" x14ac:dyDescent="0.2">
      <c r="A2842" t="s">
        <v>13</v>
      </c>
      <c r="B2842">
        <v>900</v>
      </c>
      <c r="C2842">
        <v>912</v>
      </c>
      <c r="D2842" t="s">
        <v>789</v>
      </c>
      <c r="G2842">
        <v>10</v>
      </c>
      <c r="H2842">
        <v>1343.7053000000001</v>
      </c>
      <c r="I2842" t="s">
        <v>38</v>
      </c>
      <c r="J2842">
        <v>5</v>
      </c>
      <c r="K2842">
        <v>1350.56024</v>
      </c>
      <c r="L2842">
        <v>0.12524399999999999</v>
      </c>
      <c r="M2842">
        <v>5.9749600000000003</v>
      </c>
      <c r="N2842">
        <v>0.148313</v>
      </c>
      <c r="O2842">
        <v>8.8421590000000005</v>
      </c>
      <c r="P2842">
        <v>7.5360000000000002E-3</v>
      </c>
    </row>
    <row r="2843" spans="1:16" x14ac:dyDescent="0.2">
      <c r="A2843" t="s">
        <v>13</v>
      </c>
      <c r="B2843">
        <v>900</v>
      </c>
      <c r="C2843">
        <v>912</v>
      </c>
      <c r="D2843" t="s">
        <v>789</v>
      </c>
      <c r="G2843">
        <v>10</v>
      </c>
      <c r="H2843">
        <v>1343.7053000000001</v>
      </c>
      <c r="I2843" t="s">
        <v>38</v>
      </c>
      <c r="J2843">
        <v>50.000003999999997</v>
      </c>
      <c r="K2843">
        <v>1350.5256199999999</v>
      </c>
      <c r="L2843">
        <v>3.1001999999999998E-2</v>
      </c>
      <c r="M2843">
        <v>5.9403389999999998</v>
      </c>
      <c r="N2843">
        <v>8.5276000000000005E-2</v>
      </c>
      <c r="O2843">
        <v>8.8445180000000008</v>
      </c>
      <c r="P2843">
        <v>9.2440000000000005E-3</v>
      </c>
    </row>
    <row r="2844" spans="1:16" x14ac:dyDescent="0.2">
      <c r="A2844" t="s">
        <v>13</v>
      </c>
      <c r="B2844">
        <v>900</v>
      </c>
      <c r="C2844">
        <v>924</v>
      </c>
      <c r="D2844" t="s">
        <v>790</v>
      </c>
      <c r="G2844">
        <v>20</v>
      </c>
      <c r="H2844">
        <v>2660.5232999999998</v>
      </c>
      <c r="I2844" t="s">
        <v>189</v>
      </c>
      <c r="J2844">
        <v>0</v>
      </c>
      <c r="K2844">
        <v>2661.9710369999998</v>
      </c>
      <c r="L2844">
        <v>3.5597999999999998E-2</v>
      </c>
      <c r="M2844">
        <v>0</v>
      </c>
      <c r="N2844">
        <v>0</v>
      </c>
      <c r="O2844">
        <v>11.433031</v>
      </c>
      <c r="P2844">
        <v>1.4599000000000001E-2</v>
      </c>
    </row>
    <row r="2845" spans="1:16" x14ac:dyDescent="0.2">
      <c r="A2845" t="s">
        <v>13</v>
      </c>
      <c r="B2845">
        <v>900</v>
      </c>
      <c r="C2845">
        <v>924</v>
      </c>
      <c r="D2845" t="s">
        <v>790</v>
      </c>
      <c r="G2845">
        <v>20</v>
      </c>
      <c r="H2845">
        <v>2660.5232999999998</v>
      </c>
      <c r="I2845" t="s">
        <v>189</v>
      </c>
      <c r="J2845">
        <v>0.05</v>
      </c>
      <c r="K2845">
        <v>2675.497046</v>
      </c>
      <c r="L2845">
        <v>0.21054500000000001</v>
      </c>
      <c r="M2845">
        <v>13.526009</v>
      </c>
      <c r="N2845">
        <v>0.213533</v>
      </c>
      <c r="O2845">
        <v>11.423935</v>
      </c>
      <c r="P2845">
        <v>2.1186E-2</v>
      </c>
    </row>
    <row r="2846" spans="1:16" x14ac:dyDescent="0.2">
      <c r="A2846" t="s">
        <v>13</v>
      </c>
      <c r="B2846">
        <v>900</v>
      </c>
      <c r="C2846">
        <v>924</v>
      </c>
      <c r="D2846" t="s">
        <v>790</v>
      </c>
      <c r="G2846">
        <v>20</v>
      </c>
      <c r="H2846">
        <v>2660.5232999999998</v>
      </c>
      <c r="I2846" t="s">
        <v>189</v>
      </c>
      <c r="J2846">
        <v>0.5</v>
      </c>
      <c r="K2846">
        <v>2675.4070700000002</v>
      </c>
      <c r="L2846">
        <v>0.13203000000000001</v>
      </c>
      <c r="M2846">
        <v>13.436033</v>
      </c>
      <c r="N2846">
        <v>0.13674500000000001</v>
      </c>
      <c r="O2846">
        <v>11.420964</v>
      </c>
      <c r="P2846">
        <v>1.0895E-2</v>
      </c>
    </row>
    <row r="2847" spans="1:16" x14ac:dyDescent="0.2">
      <c r="A2847" t="s">
        <v>13</v>
      </c>
      <c r="B2847">
        <v>900</v>
      </c>
      <c r="C2847">
        <v>924</v>
      </c>
      <c r="D2847" t="s">
        <v>790</v>
      </c>
      <c r="G2847">
        <v>20</v>
      </c>
      <c r="H2847">
        <v>2660.5232999999998</v>
      </c>
      <c r="I2847" t="s">
        <v>189</v>
      </c>
      <c r="J2847">
        <v>5</v>
      </c>
      <c r="K2847">
        <v>2675.1417809999998</v>
      </c>
      <c r="L2847">
        <v>0.114913</v>
      </c>
      <c r="M2847">
        <v>13.170743999999999</v>
      </c>
      <c r="N2847">
        <v>0.12030100000000001</v>
      </c>
      <c r="O2847">
        <v>11.48907</v>
      </c>
      <c r="P2847">
        <v>1.6681999999999999E-2</v>
      </c>
    </row>
    <row r="2848" spans="1:16" x14ac:dyDescent="0.2">
      <c r="A2848" t="s">
        <v>13</v>
      </c>
      <c r="B2848">
        <v>900</v>
      </c>
      <c r="C2848">
        <v>924</v>
      </c>
      <c r="D2848" t="s">
        <v>790</v>
      </c>
      <c r="G2848">
        <v>20</v>
      </c>
      <c r="H2848">
        <v>2660.5232999999998</v>
      </c>
      <c r="I2848" t="s">
        <v>189</v>
      </c>
      <c r="J2848">
        <v>50.000003999999997</v>
      </c>
      <c r="K2848">
        <v>2675.055116</v>
      </c>
      <c r="L2848">
        <v>2.2308000000000001E-2</v>
      </c>
      <c r="M2848">
        <v>13.084078999999999</v>
      </c>
      <c r="N2848">
        <v>4.2009999999999999E-2</v>
      </c>
      <c r="O2848">
        <v>11.419178</v>
      </c>
      <c r="P2848">
        <v>8.6300000000000005E-3</v>
      </c>
    </row>
    <row r="2849" spans="1:16" x14ac:dyDescent="0.2">
      <c r="A2849" t="s">
        <v>13</v>
      </c>
      <c r="B2849">
        <v>900</v>
      </c>
      <c r="C2849">
        <v>924</v>
      </c>
      <c r="D2849" t="s">
        <v>790</v>
      </c>
      <c r="G2849">
        <v>20</v>
      </c>
      <c r="H2849">
        <v>2660.5232999999998</v>
      </c>
      <c r="I2849" t="s">
        <v>38</v>
      </c>
      <c r="J2849">
        <v>0</v>
      </c>
      <c r="K2849">
        <v>2661.9710369999998</v>
      </c>
      <c r="L2849">
        <v>3.5597999999999998E-2</v>
      </c>
      <c r="M2849">
        <v>0</v>
      </c>
      <c r="N2849">
        <v>0</v>
      </c>
      <c r="O2849">
        <v>11.433031</v>
      </c>
      <c r="P2849">
        <v>1.4599000000000001E-2</v>
      </c>
    </row>
    <row r="2850" spans="1:16" x14ac:dyDescent="0.2">
      <c r="A2850" t="s">
        <v>13</v>
      </c>
      <c r="B2850">
        <v>900</v>
      </c>
      <c r="C2850">
        <v>924</v>
      </c>
      <c r="D2850" t="s">
        <v>790</v>
      </c>
      <c r="G2850">
        <v>20</v>
      </c>
      <c r="H2850">
        <v>2660.5232999999998</v>
      </c>
      <c r="I2850" t="s">
        <v>38</v>
      </c>
      <c r="J2850">
        <v>0.05</v>
      </c>
      <c r="K2850">
        <v>2675.2454210000001</v>
      </c>
      <c r="L2850">
        <v>8.6288000000000004E-2</v>
      </c>
      <c r="M2850">
        <v>13.274384</v>
      </c>
      <c r="N2850">
        <v>9.3341999999999994E-2</v>
      </c>
      <c r="O2850">
        <v>11.418283000000001</v>
      </c>
      <c r="P2850">
        <v>1.9480000000000001E-3</v>
      </c>
    </row>
    <row r="2851" spans="1:16" x14ac:dyDescent="0.2">
      <c r="A2851" t="s">
        <v>13</v>
      </c>
      <c r="B2851">
        <v>900</v>
      </c>
      <c r="C2851">
        <v>924</v>
      </c>
      <c r="D2851" t="s">
        <v>790</v>
      </c>
      <c r="G2851">
        <v>20</v>
      </c>
      <c r="H2851">
        <v>2660.5232999999998</v>
      </c>
      <c r="I2851" t="s">
        <v>38</v>
      </c>
      <c r="J2851">
        <v>0.5</v>
      </c>
      <c r="K2851">
        <v>2675.2068410000002</v>
      </c>
      <c r="L2851">
        <v>1.559E-2</v>
      </c>
      <c r="M2851">
        <v>13.235804</v>
      </c>
      <c r="N2851">
        <v>3.8862000000000001E-2</v>
      </c>
      <c r="O2851">
        <v>11.412468000000001</v>
      </c>
      <c r="P2851">
        <v>1.8294000000000001E-2</v>
      </c>
    </row>
    <row r="2852" spans="1:16" x14ac:dyDescent="0.2">
      <c r="A2852" t="s">
        <v>13</v>
      </c>
      <c r="B2852">
        <v>900</v>
      </c>
      <c r="C2852">
        <v>924</v>
      </c>
      <c r="D2852" t="s">
        <v>790</v>
      </c>
      <c r="G2852">
        <v>20</v>
      </c>
      <c r="H2852">
        <v>2660.5232999999998</v>
      </c>
      <c r="I2852" t="s">
        <v>38</v>
      </c>
      <c r="J2852">
        <v>5</v>
      </c>
      <c r="K2852">
        <v>2675.0310140000001</v>
      </c>
      <c r="L2852">
        <v>0.113868</v>
      </c>
      <c r="M2852">
        <v>13.059977</v>
      </c>
      <c r="N2852">
        <v>0.11930300000000001</v>
      </c>
      <c r="O2852">
        <v>11.462697</v>
      </c>
      <c r="P2852">
        <v>6.3499999999999997E-3</v>
      </c>
    </row>
    <row r="2853" spans="1:16" x14ac:dyDescent="0.2">
      <c r="A2853" t="s">
        <v>13</v>
      </c>
      <c r="B2853">
        <v>900</v>
      </c>
      <c r="C2853">
        <v>924</v>
      </c>
      <c r="D2853" t="s">
        <v>790</v>
      </c>
      <c r="G2853">
        <v>20</v>
      </c>
      <c r="H2853">
        <v>2660.5232999999998</v>
      </c>
      <c r="I2853" t="s">
        <v>38</v>
      </c>
      <c r="J2853">
        <v>50.000003999999997</v>
      </c>
      <c r="K2853">
        <v>2675.1038880000001</v>
      </c>
      <c r="L2853">
        <v>0.113579</v>
      </c>
      <c r="M2853">
        <v>13.132851</v>
      </c>
      <c r="N2853">
        <v>0.11902699999999999</v>
      </c>
      <c r="O2853">
        <v>11.420970000000001</v>
      </c>
      <c r="P2853">
        <v>1.7354000000000001E-2</v>
      </c>
    </row>
    <row r="2854" spans="1:16" x14ac:dyDescent="0.2">
      <c r="A2854" t="s">
        <v>13</v>
      </c>
      <c r="B2854">
        <v>905</v>
      </c>
      <c r="C2854">
        <v>924</v>
      </c>
      <c r="D2854" t="s">
        <v>791</v>
      </c>
      <c r="G2854">
        <v>16</v>
      </c>
      <c r="H2854">
        <v>2163.2383</v>
      </c>
      <c r="I2854" t="s">
        <v>189</v>
      </c>
      <c r="J2854">
        <v>0</v>
      </c>
      <c r="K2854">
        <v>2164.3588110000001</v>
      </c>
      <c r="L2854">
        <v>5.3797999999999999E-2</v>
      </c>
      <c r="M2854">
        <v>0</v>
      </c>
      <c r="N2854">
        <v>0</v>
      </c>
      <c r="O2854">
        <v>10.828898000000001</v>
      </c>
      <c r="P2854">
        <v>2.2308999999999999E-2</v>
      </c>
    </row>
    <row r="2855" spans="1:16" x14ac:dyDescent="0.2">
      <c r="A2855" t="s">
        <v>13</v>
      </c>
      <c r="B2855">
        <v>905</v>
      </c>
      <c r="C2855">
        <v>924</v>
      </c>
      <c r="D2855" t="s">
        <v>791</v>
      </c>
      <c r="G2855">
        <v>16</v>
      </c>
      <c r="H2855">
        <v>2163.2383</v>
      </c>
      <c r="I2855" t="s">
        <v>189</v>
      </c>
      <c r="J2855">
        <v>0.05</v>
      </c>
      <c r="K2855">
        <v>2174.874847</v>
      </c>
      <c r="L2855">
        <v>0.18676200000000001</v>
      </c>
      <c r="M2855">
        <v>10.516036</v>
      </c>
      <c r="N2855">
        <v>0.194356</v>
      </c>
      <c r="O2855">
        <v>10.843287</v>
      </c>
      <c r="P2855">
        <v>2.5786E-2</v>
      </c>
    </row>
    <row r="2856" spans="1:16" x14ac:dyDescent="0.2">
      <c r="A2856" t="s">
        <v>13</v>
      </c>
      <c r="B2856">
        <v>905</v>
      </c>
      <c r="C2856">
        <v>924</v>
      </c>
      <c r="D2856" t="s">
        <v>791</v>
      </c>
      <c r="G2856">
        <v>16</v>
      </c>
      <c r="H2856">
        <v>2163.2383</v>
      </c>
      <c r="I2856" t="s">
        <v>189</v>
      </c>
      <c r="J2856">
        <v>0.5</v>
      </c>
      <c r="K2856">
        <v>2174.8138130000002</v>
      </c>
      <c r="L2856">
        <v>0.10565099999999999</v>
      </c>
      <c r="M2856">
        <v>10.455002</v>
      </c>
      <c r="N2856">
        <v>0.118559</v>
      </c>
      <c r="O2856">
        <v>10.825447</v>
      </c>
      <c r="P2856">
        <v>1.3206000000000001E-2</v>
      </c>
    </row>
    <row r="2857" spans="1:16" x14ac:dyDescent="0.2">
      <c r="A2857" t="s">
        <v>13</v>
      </c>
      <c r="B2857">
        <v>905</v>
      </c>
      <c r="C2857">
        <v>924</v>
      </c>
      <c r="D2857" t="s">
        <v>791</v>
      </c>
      <c r="G2857">
        <v>16</v>
      </c>
      <c r="H2857">
        <v>2163.2383</v>
      </c>
      <c r="I2857" t="s">
        <v>189</v>
      </c>
      <c r="J2857">
        <v>5</v>
      </c>
      <c r="K2857">
        <v>2174.6121509999998</v>
      </c>
      <c r="L2857">
        <v>4.4329E-2</v>
      </c>
      <c r="M2857">
        <v>10.25334</v>
      </c>
      <c r="N2857">
        <v>6.9708999999999993E-2</v>
      </c>
      <c r="O2857">
        <v>10.875009</v>
      </c>
      <c r="P2857">
        <v>2.2719E-2</v>
      </c>
    </row>
    <row r="2858" spans="1:16" x14ac:dyDescent="0.2">
      <c r="A2858" t="s">
        <v>13</v>
      </c>
      <c r="B2858">
        <v>905</v>
      </c>
      <c r="C2858">
        <v>924</v>
      </c>
      <c r="D2858" t="s">
        <v>791</v>
      </c>
      <c r="G2858">
        <v>16</v>
      </c>
      <c r="H2858">
        <v>2163.2383</v>
      </c>
      <c r="I2858" t="s">
        <v>189</v>
      </c>
      <c r="J2858">
        <v>50.000003999999997</v>
      </c>
      <c r="K2858">
        <v>2174.5409070000001</v>
      </c>
      <c r="L2858">
        <v>5.5504999999999999E-2</v>
      </c>
      <c r="M2858">
        <v>10.182096</v>
      </c>
      <c r="N2858">
        <v>7.7298000000000006E-2</v>
      </c>
      <c r="O2858">
        <v>10.795952</v>
      </c>
      <c r="P2858">
        <v>1.4871000000000001E-2</v>
      </c>
    </row>
    <row r="2859" spans="1:16" x14ac:dyDescent="0.2">
      <c r="A2859" t="s">
        <v>13</v>
      </c>
      <c r="B2859">
        <v>905</v>
      </c>
      <c r="C2859">
        <v>924</v>
      </c>
      <c r="D2859" t="s">
        <v>791</v>
      </c>
      <c r="G2859">
        <v>16</v>
      </c>
      <c r="H2859">
        <v>2163.2383</v>
      </c>
      <c r="I2859" t="s">
        <v>38</v>
      </c>
      <c r="J2859">
        <v>0</v>
      </c>
      <c r="K2859">
        <v>2164.3588110000001</v>
      </c>
      <c r="L2859">
        <v>5.3797999999999999E-2</v>
      </c>
      <c r="M2859">
        <v>0</v>
      </c>
      <c r="N2859">
        <v>0</v>
      </c>
      <c r="O2859">
        <v>10.828898000000001</v>
      </c>
      <c r="P2859">
        <v>2.2308999999999999E-2</v>
      </c>
    </row>
    <row r="2860" spans="1:16" x14ac:dyDescent="0.2">
      <c r="A2860" t="s">
        <v>13</v>
      </c>
      <c r="B2860">
        <v>905</v>
      </c>
      <c r="C2860">
        <v>924</v>
      </c>
      <c r="D2860" t="s">
        <v>791</v>
      </c>
      <c r="G2860">
        <v>16</v>
      </c>
      <c r="H2860">
        <v>2163.2383</v>
      </c>
      <c r="I2860" t="s">
        <v>38</v>
      </c>
      <c r="J2860">
        <v>0.05</v>
      </c>
      <c r="K2860">
        <v>2174.8133229999999</v>
      </c>
      <c r="L2860">
        <v>0.13089100000000001</v>
      </c>
      <c r="M2860">
        <v>10.454511999999999</v>
      </c>
      <c r="N2860">
        <v>0.141516</v>
      </c>
      <c r="O2860">
        <v>10.810188</v>
      </c>
      <c r="P2860">
        <v>1.6840000000000001E-2</v>
      </c>
    </row>
    <row r="2861" spans="1:16" x14ac:dyDescent="0.2">
      <c r="A2861" t="s">
        <v>13</v>
      </c>
      <c r="B2861">
        <v>905</v>
      </c>
      <c r="C2861">
        <v>924</v>
      </c>
      <c r="D2861" t="s">
        <v>791</v>
      </c>
      <c r="G2861">
        <v>16</v>
      </c>
      <c r="H2861">
        <v>2163.2383</v>
      </c>
      <c r="I2861" t="s">
        <v>38</v>
      </c>
      <c r="J2861">
        <v>0.5</v>
      </c>
      <c r="K2861">
        <v>2174.6561799999999</v>
      </c>
      <c r="L2861">
        <v>6.0361999999999999E-2</v>
      </c>
      <c r="M2861">
        <v>10.297369</v>
      </c>
      <c r="N2861">
        <v>8.0856999999999998E-2</v>
      </c>
      <c r="O2861">
        <v>10.809258</v>
      </c>
      <c r="P2861">
        <v>2.0691999999999999E-2</v>
      </c>
    </row>
    <row r="2862" spans="1:16" x14ac:dyDescent="0.2">
      <c r="A2862" t="s">
        <v>13</v>
      </c>
      <c r="B2862">
        <v>905</v>
      </c>
      <c r="C2862">
        <v>924</v>
      </c>
      <c r="D2862" t="s">
        <v>791</v>
      </c>
      <c r="G2862">
        <v>16</v>
      </c>
      <c r="H2862">
        <v>2163.2383</v>
      </c>
      <c r="I2862" t="s">
        <v>38</v>
      </c>
      <c r="J2862">
        <v>5</v>
      </c>
      <c r="K2862">
        <v>2174.5317</v>
      </c>
      <c r="L2862">
        <v>7.0143999999999998E-2</v>
      </c>
      <c r="M2862">
        <v>10.172889</v>
      </c>
      <c r="N2862">
        <v>8.8399000000000005E-2</v>
      </c>
      <c r="O2862">
        <v>10.833823000000001</v>
      </c>
      <c r="P2862">
        <v>1.2994E-2</v>
      </c>
    </row>
    <row r="2863" spans="1:16" x14ac:dyDescent="0.2">
      <c r="A2863" t="s">
        <v>13</v>
      </c>
      <c r="B2863">
        <v>905</v>
      </c>
      <c r="C2863">
        <v>924</v>
      </c>
      <c r="D2863" t="s">
        <v>791</v>
      </c>
      <c r="G2863">
        <v>16</v>
      </c>
      <c r="H2863">
        <v>2163.2383</v>
      </c>
      <c r="I2863" t="s">
        <v>38</v>
      </c>
      <c r="J2863">
        <v>50.000003999999997</v>
      </c>
      <c r="K2863">
        <v>2174.56241</v>
      </c>
      <c r="L2863">
        <v>5.7095E-2</v>
      </c>
      <c r="M2863">
        <v>10.203599000000001</v>
      </c>
      <c r="N2863">
        <v>7.8448000000000004E-2</v>
      </c>
      <c r="O2863">
        <v>10.826458000000001</v>
      </c>
      <c r="P2863">
        <v>1.5913E-2</v>
      </c>
    </row>
    <row r="2864" spans="1:16" x14ac:dyDescent="0.2">
      <c r="A2864" t="s">
        <v>13</v>
      </c>
      <c r="B2864">
        <v>905</v>
      </c>
      <c r="C2864">
        <v>926</v>
      </c>
      <c r="D2864" t="s">
        <v>792</v>
      </c>
      <c r="G2864">
        <v>18</v>
      </c>
      <c r="H2864">
        <v>2337.3024</v>
      </c>
      <c r="I2864" t="s">
        <v>189</v>
      </c>
      <c r="J2864">
        <v>0</v>
      </c>
      <c r="K2864">
        <v>2338.5720489999999</v>
      </c>
      <c r="L2864">
        <v>9.0063000000000004E-2</v>
      </c>
      <c r="M2864">
        <v>0</v>
      </c>
      <c r="N2864">
        <v>0</v>
      </c>
      <c r="O2864">
        <v>9.9784439999999996</v>
      </c>
      <c r="P2864">
        <v>1.0593999999999999E-2</v>
      </c>
    </row>
    <row r="2865" spans="1:16" x14ac:dyDescent="0.2">
      <c r="A2865" t="s">
        <v>13</v>
      </c>
      <c r="B2865">
        <v>905</v>
      </c>
      <c r="C2865">
        <v>926</v>
      </c>
      <c r="D2865" t="s">
        <v>792</v>
      </c>
      <c r="G2865">
        <v>18</v>
      </c>
      <c r="H2865">
        <v>2337.3024</v>
      </c>
      <c r="I2865" t="s">
        <v>189</v>
      </c>
      <c r="J2865">
        <v>0.05</v>
      </c>
      <c r="K2865">
        <v>2350.5277059999999</v>
      </c>
      <c r="L2865">
        <v>0.19136500000000001</v>
      </c>
      <c r="M2865">
        <v>11.955657</v>
      </c>
      <c r="N2865">
        <v>0.21149899999999999</v>
      </c>
      <c r="O2865">
        <v>9.975365</v>
      </c>
      <c r="P2865">
        <v>2.0638E-2</v>
      </c>
    </row>
    <row r="2866" spans="1:16" x14ac:dyDescent="0.2">
      <c r="A2866" t="s">
        <v>13</v>
      </c>
      <c r="B2866">
        <v>905</v>
      </c>
      <c r="C2866">
        <v>926</v>
      </c>
      <c r="D2866" t="s">
        <v>792</v>
      </c>
      <c r="G2866">
        <v>18</v>
      </c>
      <c r="H2866">
        <v>2337.3024</v>
      </c>
      <c r="I2866" t="s">
        <v>189</v>
      </c>
      <c r="J2866">
        <v>0.5</v>
      </c>
      <c r="K2866">
        <v>2350.3568300000002</v>
      </c>
      <c r="L2866">
        <v>2.8910999999999999E-2</v>
      </c>
      <c r="M2866">
        <v>11.784781000000001</v>
      </c>
      <c r="N2866">
        <v>9.4589000000000006E-2</v>
      </c>
      <c r="O2866">
        <v>9.9602120000000003</v>
      </c>
      <c r="P2866">
        <v>5.3049999999999998E-3</v>
      </c>
    </row>
    <row r="2867" spans="1:16" x14ac:dyDescent="0.2">
      <c r="A2867" t="s">
        <v>13</v>
      </c>
      <c r="B2867">
        <v>905</v>
      </c>
      <c r="C2867">
        <v>926</v>
      </c>
      <c r="D2867" t="s">
        <v>792</v>
      </c>
      <c r="G2867">
        <v>18</v>
      </c>
      <c r="H2867">
        <v>2337.3024</v>
      </c>
      <c r="I2867" t="s">
        <v>189</v>
      </c>
      <c r="J2867">
        <v>5</v>
      </c>
      <c r="K2867">
        <v>2350.1273890000002</v>
      </c>
      <c r="L2867">
        <v>6.5729999999999997E-2</v>
      </c>
      <c r="M2867">
        <v>11.555339999999999</v>
      </c>
      <c r="N2867">
        <v>0.111498</v>
      </c>
      <c r="O2867">
        <v>10.005006</v>
      </c>
      <c r="P2867">
        <v>1.6074000000000001E-2</v>
      </c>
    </row>
    <row r="2868" spans="1:16" x14ac:dyDescent="0.2">
      <c r="A2868" t="s">
        <v>13</v>
      </c>
      <c r="B2868">
        <v>905</v>
      </c>
      <c r="C2868">
        <v>926</v>
      </c>
      <c r="D2868" t="s">
        <v>792</v>
      </c>
      <c r="G2868">
        <v>18</v>
      </c>
      <c r="H2868">
        <v>2337.3024</v>
      </c>
      <c r="I2868" t="s">
        <v>189</v>
      </c>
      <c r="J2868">
        <v>50.000003999999997</v>
      </c>
      <c r="K2868">
        <v>2350.180531</v>
      </c>
      <c r="L2868">
        <v>0.104301</v>
      </c>
      <c r="M2868">
        <v>11.608482</v>
      </c>
      <c r="N2868">
        <v>0.13780400000000001</v>
      </c>
      <c r="O2868">
        <v>9.8323499999999999</v>
      </c>
      <c r="P2868">
        <v>9.7656000000000007E-2</v>
      </c>
    </row>
    <row r="2869" spans="1:16" x14ac:dyDescent="0.2">
      <c r="A2869" t="s">
        <v>13</v>
      </c>
      <c r="B2869">
        <v>905</v>
      </c>
      <c r="C2869">
        <v>926</v>
      </c>
      <c r="D2869" t="s">
        <v>792</v>
      </c>
      <c r="G2869">
        <v>18</v>
      </c>
      <c r="H2869">
        <v>2337.3024</v>
      </c>
      <c r="I2869" t="s">
        <v>38</v>
      </c>
      <c r="J2869">
        <v>0</v>
      </c>
      <c r="K2869">
        <v>2338.5720489999999</v>
      </c>
      <c r="L2869">
        <v>9.0063000000000004E-2</v>
      </c>
      <c r="M2869">
        <v>0</v>
      </c>
      <c r="N2869">
        <v>0</v>
      </c>
      <c r="O2869">
        <v>9.9784439999999996</v>
      </c>
      <c r="P2869">
        <v>1.0593999999999999E-2</v>
      </c>
    </row>
    <row r="2870" spans="1:16" x14ac:dyDescent="0.2">
      <c r="A2870" t="s">
        <v>13</v>
      </c>
      <c r="B2870">
        <v>905</v>
      </c>
      <c r="C2870">
        <v>926</v>
      </c>
      <c r="D2870" t="s">
        <v>792</v>
      </c>
      <c r="G2870">
        <v>18</v>
      </c>
      <c r="H2870">
        <v>2337.3024</v>
      </c>
      <c r="I2870" t="s">
        <v>38</v>
      </c>
      <c r="J2870">
        <v>0.05</v>
      </c>
      <c r="K2870">
        <v>2350.303684</v>
      </c>
      <c r="L2870">
        <v>0.116157</v>
      </c>
      <c r="M2870">
        <v>11.731635000000001</v>
      </c>
      <c r="N2870">
        <v>0.146982</v>
      </c>
      <c r="O2870">
        <v>9.9430180000000004</v>
      </c>
      <c r="P2870">
        <v>1.2678999999999999E-2</v>
      </c>
    </row>
    <row r="2871" spans="1:16" x14ac:dyDescent="0.2">
      <c r="A2871" t="s">
        <v>13</v>
      </c>
      <c r="B2871">
        <v>905</v>
      </c>
      <c r="C2871">
        <v>926</v>
      </c>
      <c r="D2871" t="s">
        <v>792</v>
      </c>
      <c r="G2871">
        <v>18</v>
      </c>
      <c r="H2871">
        <v>2337.3024</v>
      </c>
      <c r="I2871" t="s">
        <v>38</v>
      </c>
      <c r="J2871">
        <v>0.5</v>
      </c>
      <c r="K2871">
        <v>2350.178504</v>
      </c>
      <c r="L2871">
        <v>5.8155999999999999E-2</v>
      </c>
      <c r="M2871">
        <v>11.606455</v>
      </c>
      <c r="N2871">
        <v>0.107207</v>
      </c>
      <c r="O2871">
        <v>9.9405180000000009</v>
      </c>
      <c r="P2871">
        <v>1.745E-2</v>
      </c>
    </row>
    <row r="2872" spans="1:16" x14ac:dyDescent="0.2">
      <c r="A2872" t="s">
        <v>13</v>
      </c>
      <c r="B2872">
        <v>905</v>
      </c>
      <c r="C2872">
        <v>926</v>
      </c>
      <c r="D2872" t="s">
        <v>792</v>
      </c>
      <c r="G2872">
        <v>18</v>
      </c>
      <c r="H2872">
        <v>2337.3024</v>
      </c>
      <c r="I2872" t="s">
        <v>38</v>
      </c>
      <c r="J2872">
        <v>5</v>
      </c>
      <c r="K2872">
        <v>2350.0530600000002</v>
      </c>
      <c r="L2872">
        <v>8.1946000000000005E-2</v>
      </c>
      <c r="M2872">
        <v>11.481012</v>
      </c>
      <c r="N2872">
        <v>0.121764</v>
      </c>
      <c r="O2872">
        <v>9.9625459999999997</v>
      </c>
      <c r="P2872">
        <v>1.4964E-2</v>
      </c>
    </row>
    <row r="2873" spans="1:16" x14ac:dyDescent="0.2">
      <c r="A2873" t="s">
        <v>13</v>
      </c>
      <c r="B2873">
        <v>905</v>
      </c>
      <c r="C2873">
        <v>926</v>
      </c>
      <c r="D2873" t="s">
        <v>792</v>
      </c>
      <c r="G2873">
        <v>18</v>
      </c>
      <c r="H2873">
        <v>2337.3024</v>
      </c>
      <c r="I2873" t="s">
        <v>38</v>
      </c>
      <c r="J2873">
        <v>50.000003999999997</v>
      </c>
      <c r="K2873">
        <v>2350.1248850000002</v>
      </c>
      <c r="L2873">
        <v>4.1477E-2</v>
      </c>
      <c r="M2873">
        <v>11.552835999999999</v>
      </c>
      <c r="N2873">
        <v>9.9154999999999993E-2</v>
      </c>
      <c r="O2873">
        <v>9.9584130000000002</v>
      </c>
      <c r="P2873">
        <v>1.4595E-2</v>
      </c>
    </row>
    <row r="2874" spans="1:16" x14ac:dyDescent="0.2">
      <c r="A2874" t="s">
        <v>13</v>
      </c>
      <c r="B2874">
        <v>927</v>
      </c>
      <c r="C2874">
        <v>934</v>
      </c>
      <c r="D2874" t="s">
        <v>793</v>
      </c>
      <c r="G2874">
        <v>6</v>
      </c>
      <c r="H2874">
        <v>922.48800000000006</v>
      </c>
      <c r="I2874" t="s">
        <v>189</v>
      </c>
      <c r="J2874">
        <v>0</v>
      </c>
      <c r="K2874">
        <v>922.92602799999997</v>
      </c>
      <c r="L2874">
        <v>9.273E-3</v>
      </c>
      <c r="M2874">
        <v>0</v>
      </c>
      <c r="N2874">
        <v>0</v>
      </c>
      <c r="O2874">
        <v>9.5011840000000003</v>
      </c>
      <c r="P2874">
        <v>1.4857E-2</v>
      </c>
    </row>
    <row r="2875" spans="1:16" x14ac:dyDescent="0.2">
      <c r="A2875" t="s">
        <v>13</v>
      </c>
      <c r="B2875">
        <v>927</v>
      </c>
      <c r="C2875">
        <v>934</v>
      </c>
      <c r="D2875" t="s">
        <v>793</v>
      </c>
      <c r="G2875">
        <v>6</v>
      </c>
      <c r="H2875">
        <v>922.48800000000006</v>
      </c>
      <c r="I2875" t="s">
        <v>189</v>
      </c>
      <c r="J2875">
        <v>0.05</v>
      </c>
      <c r="K2875">
        <v>926.37789999999995</v>
      </c>
      <c r="L2875">
        <v>3.0431E-2</v>
      </c>
      <c r="M2875">
        <v>3.4518719999999998</v>
      </c>
      <c r="N2875">
        <v>3.1812E-2</v>
      </c>
      <c r="O2875">
        <v>9.5107330000000001</v>
      </c>
      <c r="P2875">
        <v>1.4472E-2</v>
      </c>
    </row>
    <row r="2876" spans="1:16" x14ac:dyDescent="0.2">
      <c r="A2876" t="s">
        <v>13</v>
      </c>
      <c r="B2876">
        <v>927</v>
      </c>
      <c r="C2876">
        <v>934</v>
      </c>
      <c r="D2876" t="s">
        <v>793</v>
      </c>
      <c r="G2876">
        <v>6</v>
      </c>
      <c r="H2876">
        <v>922.48800000000006</v>
      </c>
      <c r="I2876" t="s">
        <v>189</v>
      </c>
      <c r="J2876">
        <v>0.5</v>
      </c>
      <c r="K2876">
        <v>926.43773799999997</v>
      </c>
      <c r="L2876">
        <v>2.9026E-2</v>
      </c>
      <c r="M2876">
        <v>3.5117099999999999</v>
      </c>
      <c r="N2876">
        <v>3.0471000000000002E-2</v>
      </c>
      <c r="O2876">
        <v>9.4953699999999994</v>
      </c>
      <c r="P2876">
        <v>6.2459999999999998E-3</v>
      </c>
    </row>
    <row r="2877" spans="1:16" x14ac:dyDescent="0.2">
      <c r="A2877" t="s">
        <v>13</v>
      </c>
      <c r="B2877">
        <v>927</v>
      </c>
      <c r="C2877">
        <v>934</v>
      </c>
      <c r="D2877" t="s">
        <v>793</v>
      </c>
      <c r="G2877">
        <v>6</v>
      </c>
      <c r="H2877">
        <v>922.48800000000006</v>
      </c>
      <c r="I2877" t="s">
        <v>189</v>
      </c>
      <c r="J2877">
        <v>5</v>
      </c>
      <c r="K2877">
        <v>926.32521699999995</v>
      </c>
      <c r="L2877">
        <v>4.0807999999999997E-2</v>
      </c>
      <c r="M2877">
        <v>3.3991889999999998</v>
      </c>
      <c r="N2877">
        <v>4.1848999999999997E-2</v>
      </c>
      <c r="O2877">
        <v>9.5173539999999992</v>
      </c>
      <c r="P2877">
        <v>1.0385E-2</v>
      </c>
    </row>
    <row r="2878" spans="1:16" x14ac:dyDescent="0.2">
      <c r="A2878" t="s">
        <v>13</v>
      </c>
      <c r="B2878">
        <v>927</v>
      </c>
      <c r="C2878">
        <v>934</v>
      </c>
      <c r="D2878" t="s">
        <v>793</v>
      </c>
      <c r="G2878">
        <v>6</v>
      </c>
      <c r="H2878">
        <v>922.48800000000006</v>
      </c>
      <c r="I2878" t="s">
        <v>189</v>
      </c>
      <c r="J2878">
        <v>50.000003999999997</v>
      </c>
      <c r="K2878">
        <v>926.38345200000003</v>
      </c>
      <c r="L2878">
        <v>3.7747000000000003E-2</v>
      </c>
      <c r="M2878">
        <v>3.4574240000000001</v>
      </c>
      <c r="N2878">
        <v>3.8869000000000001E-2</v>
      </c>
      <c r="O2878">
        <v>9.4745290000000004</v>
      </c>
      <c r="P2878">
        <v>1.1405999999999999E-2</v>
      </c>
    </row>
    <row r="2879" spans="1:16" x14ac:dyDescent="0.2">
      <c r="A2879" t="s">
        <v>13</v>
      </c>
      <c r="B2879">
        <v>927</v>
      </c>
      <c r="C2879">
        <v>934</v>
      </c>
      <c r="D2879" t="s">
        <v>793</v>
      </c>
      <c r="G2879">
        <v>6</v>
      </c>
      <c r="H2879">
        <v>922.48800000000006</v>
      </c>
      <c r="I2879" t="s">
        <v>38</v>
      </c>
      <c r="J2879">
        <v>0</v>
      </c>
      <c r="K2879">
        <v>922.92602799999997</v>
      </c>
      <c r="L2879">
        <v>9.273E-3</v>
      </c>
      <c r="M2879">
        <v>0</v>
      </c>
      <c r="N2879">
        <v>0</v>
      </c>
      <c r="O2879">
        <v>9.5011840000000003</v>
      </c>
      <c r="P2879">
        <v>1.4857E-2</v>
      </c>
    </row>
    <row r="2880" spans="1:16" x14ac:dyDescent="0.2">
      <c r="A2880" t="s">
        <v>13</v>
      </c>
      <c r="B2880">
        <v>927</v>
      </c>
      <c r="C2880">
        <v>934</v>
      </c>
      <c r="D2880" t="s">
        <v>793</v>
      </c>
      <c r="G2880">
        <v>6</v>
      </c>
      <c r="H2880">
        <v>922.48800000000006</v>
      </c>
      <c r="I2880" t="s">
        <v>38</v>
      </c>
      <c r="J2880">
        <v>0.05</v>
      </c>
      <c r="K2880">
        <v>926.47114999999997</v>
      </c>
      <c r="L2880">
        <v>5.7903999999999997E-2</v>
      </c>
      <c r="M2880">
        <v>3.5451220000000001</v>
      </c>
      <c r="N2880">
        <v>5.8640999999999999E-2</v>
      </c>
      <c r="O2880">
        <v>9.4778099999999998</v>
      </c>
      <c r="P2880">
        <v>8.4379999999999993E-3</v>
      </c>
    </row>
    <row r="2881" spans="1:16" x14ac:dyDescent="0.2">
      <c r="A2881" t="s">
        <v>13</v>
      </c>
      <c r="B2881">
        <v>927</v>
      </c>
      <c r="C2881">
        <v>934</v>
      </c>
      <c r="D2881" t="s">
        <v>793</v>
      </c>
      <c r="G2881">
        <v>6</v>
      </c>
      <c r="H2881">
        <v>922.48800000000006</v>
      </c>
      <c r="I2881" t="s">
        <v>38</v>
      </c>
      <c r="J2881">
        <v>0.5</v>
      </c>
      <c r="K2881">
        <v>926.43217400000003</v>
      </c>
      <c r="L2881">
        <v>5.5694E-2</v>
      </c>
      <c r="M2881">
        <v>3.5061460000000002</v>
      </c>
      <c r="N2881">
        <v>5.6460000000000003E-2</v>
      </c>
      <c r="O2881">
        <v>9.4832909999999995</v>
      </c>
      <c r="P2881">
        <v>9.2449999999999997E-3</v>
      </c>
    </row>
    <row r="2882" spans="1:16" x14ac:dyDescent="0.2">
      <c r="A2882" t="s">
        <v>13</v>
      </c>
      <c r="B2882">
        <v>927</v>
      </c>
      <c r="C2882">
        <v>934</v>
      </c>
      <c r="D2882" t="s">
        <v>793</v>
      </c>
      <c r="G2882">
        <v>6</v>
      </c>
      <c r="H2882">
        <v>922.48800000000006</v>
      </c>
      <c r="I2882" t="s">
        <v>38</v>
      </c>
      <c r="J2882">
        <v>5</v>
      </c>
      <c r="K2882">
        <v>926.38526100000001</v>
      </c>
      <c r="L2882">
        <v>4.3374000000000003E-2</v>
      </c>
      <c r="M2882">
        <v>3.4592329999999998</v>
      </c>
      <c r="N2882">
        <v>4.4353999999999998E-2</v>
      </c>
      <c r="O2882">
        <v>9.483644</v>
      </c>
      <c r="P2882">
        <v>8.071E-3</v>
      </c>
    </row>
    <row r="2883" spans="1:16" x14ac:dyDescent="0.2">
      <c r="A2883" t="s">
        <v>13</v>
      </c>
      <c r="B2883">
        <v>927</v>
      </c>
      <c r="C2883">
        <v>934</v>
      </c>
      <c r="D2883" t="s">
        <v>793</v>
      </c>
      <c r="G2883">
        <v>6</v>
      </c>
      <c r="H2883">
        <v>922.48800000000006</v>
      </c>
      <c r="I2883" t="s">
        <v>38</v>
      </c>
      <c r="J2883">
        <v>50.000003999999997</v>
      </c>
      <c r="K2883">
        <v>926.38159199999996</v>
      </c>
      <c r="L2883">
        <v>3.6429999999999997E-2</v>
      </c>
      <c r="M2883">
        <v>3.4555639999999999</v>
      </c>
      <c r="N2883">
        <v>3.7592E-2</v>
      </c>
      <c r="O2883">
        <v>9.5006819999999994</v>
      </c>
      <c r="P2883">
        <v>9.1140000000000006E-3</v>
      </c>
    </row>
    <row r="2884" spans="1:16" x14ac:dyDescent="0.2">
      <c r="A2884" t="s">
        <v>13</v>
      </c>
      <c r="B2884">
        <v>933</v>
      </c>
      <c r="C2884">
        <v>939</v>
      </c>
      <c r="D2884" t="s">
        <v>794</v>
      </c>
      <c r="G2884">
        <v>6</v>
      </c>
      <c r="H2884">
        <v>894.50429999999994</v>
      </c>
      <c r="I2884" t="s">
        <v>189</v>
      </c>
      <c r="J2884">
        <v>0</v>
      </c>
      <c r="K2884">
        <v>894.81895899999995</v>
      </c>
      <c r="L2884">
        <v>7.6858999999999997E-2</v>
      </c>
      <c r="M2884">
        <v>0</v>
      </c>
      <c r="N2884">
        <v>0</v>
      </c>
      <c r="O2884">
        <v>9.1689699999999998</v>
      </c>
      <c r="P2884">
        <v>1.4593E-2</v>
      </c>
    </row>
    <row r="2885" spans="1:16" x14ac:dyDescent="0.2">
      <c r="A2885" t="s">
        <v>13</v>
      </c>
      <c r="B2885">
        <v>933</v>
      </c>
      <c r="C2885">
        <v>939</v>
      </c>
      <c r="D2885" t="s">
        <v>794</v>
      </c>
      <c r="G2885">
        <v>6</v>
      </c>
      <c r="H2885">
        <v>894.50429999999994</v>
      </c>
      <c r="I2885" t="s">
        <v>189</v>
      </c>
      <c r="J2885">
        <v>0.05</v>
      </c>
      <c r="K2885">
        <v>898.79149800000005</v>
      </c>
      <c r="L2885">
        <v>0.109317</v>
      </c>
      <c r="M2885">
        <v>3.9725380000000001</v>
      </c>
      <c r="N2885">
        <v>0.133632</v>
      </c>
      <c r="O2885">
        <v>9.1747160000000001</v>
      </c>
      <c r="P2885">
        <v>1.4936E-2</v>
      </c>
    </row>
    <row r="2886" spans="1:16" x14ac:dyDescent="0.2">
      <c r="A2886" t="s">
        <v>13</v>
      </c>
      <c r="B2886">
        <v>933</v>
      </c>
      <c r="C2886">
        <v>939</v>
      </c>
      <c r="D2886" t="s">
        <v>794</v>
      </c>
      <c r="G2886">
        <v>6</v>
      </c>
      <c r="H2886">
        <v>894.50429999999994</v>
      </c>
      <c r="I2886" t="s">
        <v>189</v>
      </c>
      <c r="J2886">
        <v>0.5</v>
      </c>
      <c r="K2886">
        <v>898.82384000000002</v>
      </c>
      <c r="L2886">
        <v>7.2918999999999998E-2</v>
      </c>
      <c r="M2886">
        <v>4.00488</v>
      </c>
      <c r="N2886">
        <v>0.105946</v>
      </c>
      <c r="O2886">
        <v>9.1478699999999993</v>
      </c>
      <c r="P2886">
        <v>5.2480000000000001E-3</v>
      </c>
    </row>
    <row r="2887" spans="1:16" x14ac:dyDescent="0.2">
      <c r="A2887" t="s">
        <v>13</v>
      </c>
      <c r="B2887">
        <v>933</v>
      </c>
      <c r="C2887">
        <v>939</v>
      </c>
      <c r="D2887" t="s">
        <v>794</v>
      </c>
      <c r="G2887">
        <v>6</v>
      </c>
      <c r="H2887">
        <v>894.50429999999994</v>
      </c>
      <c r="I2887" t="s">
        <v>189</v>
      </c>
      <c r="J2887">
        <v>5</v>
      </c>
      <c r="K2887">
        <v>898.75131399999998</v>
      </c>
      <c r="L2887">
        <v>0.16225999999999999</v>
      </c>
      <c r="M2887">
        <v>3.9323549999999998</v>
      </c>
      <c r="N2887">
        <v>0.17954300000000001</v>
      </c>
      <c r="O2887">
        <v>9.1823720000000009</v>
      </c>
      <c r="P2887">
        <v>5.4140000000000004E-3</v>
      </c>
    </row>
    <row r="2888" spans="1:16" x14ac:dyDescent="0.2">
      <c r="A2888" t="s">
        <v>13</v>
      </c>
      <c r="B2888">
        <v>933</v>
      </c>
      <c r="C2888">
        <v>939</v>
      </c>
      <c r="D2888" t="s">
        <v>794</v>
      </c>
      <c r="G2888">
        <v>6</v>
      </c>
      <c r="H2888">
        <v>894.50429999999994</v>
      </c>
      <c r="I2888" t="s">
        <v>189</v>
      </c>
      <c r="J2888">
        <v>50.000003999999997</v>
      </c>
      <c r="K2888">
        <v>898.84737299999995</v>
      </c>
      <c r="L2888">
        <v>5.7202999999999997E-2</v>
      </c>
      <c r="M2888">
        <v>4.0284139999999997</v>
      </c>
      <c r="N2888">
        <v>9.5809000000000005E-2</v>
      </c>
      <c r="O2888">
        <v>9.1243979999999993</v>
      </c>
      <c r="P2888">
        <v>1.0874E-2</v>
      </c>
    </row>
    <row r="2889" spans="1:16" x14ac:dyDescent="0.2">
      <c r="A2889" t="s">
        <v>13</v>
      </c>
      <c r="B2889">
        <v>933</v>
      </c>
      <c r="C2889">
        <v>939</v>
      </c>
      <c r="D2889" t="s">
        <v>794</v>
      </c>
      <c r="G2889">
        <v>6</v>
      </c>
      <c r="H2889">
        <v>894.50429999999994</v>
      </c>
      <c r="I2889" t="s">
        <v>38</v>
      </c>
      <c r="J2889">
        <v>0</v>
      </c>
      <c r="K2889">
        <v>894.81895899999995</v>
      </c>
      <c r="L2889">
        <v>7.6858999999999997E-2</v>
      </c>
      <c r="M2889">
        <v>0</v>
      </c>
      <c r="N2889">
        <v>0</v>
      </c>
      <c r="O2889">
        <v>9.1689699999999998</v>
      </c>
      <c r="P2889">
        <v>1.4593E-2</v>
      </c>
    </row>
    <row r="2890" spans="1:16" x14ac:dyDescent="0.2">
      <c r="A2890" t="s">
        <v>13</v>
      </c>
      <c r="B2890">
        <v>933</v>
      </c>
      <c r="C2890">
        <v>939</v>
      </c>
      <c r="D2890" t="s">
        <v>794</v>
      </c>
      <c r="G2890">
        <v>6</v>
      </c>
      <c r="H2890">
        <v>894.50429999999994</v>
      </c>
      <c r="I2890" t="s">
        <v>38</v>
      </c>
      <c r="J2890">
        <v>0.05</v>
      </c>
      <c r="K2890">
        <v>898.79794500000003</v>
      </c>
      <c r="L2890">
        <v>8.1611000000000003E-2</v>
      </c>
      <c r="M2890">
        <v>3.9789859999999999</v>
      </c>
      <c r="N2890">
        <v>0.112106</v>
      </c>
      <c r="O2890">
        <v>9.1387979999999995</v>
      </c>
      <c r="P2890">
        <v>1.1575999999999999E-2</v>
      </c>
    </row>
    <row r="2891" spans="1:16" x14ac:dyDescent="0.2">
      <c r="A2891" t="s">
        <v>13</v>
      </c>
      <c r="B2891">
        <v>933</v>
      </c>
      <c r="C2891">
        <v>939</v>
      </c>
      <c r="D2891" t="s">
        <v>794</v>
      </c>
      <c r="G2891">
        <v>6</v>
      </c>
      <c r="H2891">
        <v>894.50429999999994</v>
      </c>
      <c r="I2891" t="s">
        <v>38</v>
      </c>
      <c r="J2891">
        <v>0.5</v>
      </c>
      <c r="K2891">
        <v>898.844561</v>
      </c>
      <c r="L2891">
        <v>6.7393999999999996E-2</v>
      </c>
      <c r="M2891">
        <v>4.025601</v>
      </c>
      <c r="N2891">
        <v>0.10222199999999999</v>
      </c>
      <c r="O2891">
        <v>9.1235020000000002</v>
      </c>
      <c r="P2891">
        <v>1.0170999999999999E-2</v>
      </c>
    </row>
    <row r="2892" spans="1:16" x14ac:dyDescent="0.2">
      <c r="A2892" t="s">
        <v>13</v>
      </c>
      <c r="B2892">
        <v>933</v>
      </c>
      <c r="C2892">
        <v>939</v>
      </c>
      <c r="D2892" t="s">
        <v>794</v>
      </c>
      <c r="G2892">
        <v>6</v>
      </c>
      <c r="H2892">
        <v>894.50429999999994</v>
      </c>
      <c r="I2892" t="s">
        <v>38</v>
      </c>
      <c r="J2892">
        <v>5</v>
      </c>
      <c r="K2892">
        <v>898.88420299999996</v>
      </c>
      <c r="L2892">
        <v>3.1979E-2</v>
      </c>
      <c r="M2892">
        <v>4.0652429999999997</v>
      </c>
      <c r="N2892">
        <v>8.3246000000000001E-2</v>
      </c>
      <c r="O2892">
        <v>9.1322880000000008</v>
      </c>
      <c r="P2892">
        <v>1.0576E-2</v>
      </c>
    </row>
    <row r="2893" spans="1:16" x14ac:dyDescent="0.2">
      <c r="A2893" t="s">
        <v>13</v>
      </c>
      <c r="B2893">
        <v>933</v>
      </c>
      <c r="C2893">
        <v>939</v>
      </c>
      <c r="D2893" t="s">
        <v>794</v>
      </c>
      <c r="G2893">
        <v>6</v>
      </c>
      <c r="H2893">
        <v>894.50429999999994</v>
      </c>
      <c r="I2893" t="s">
        <v>38</v>
      </c>
      <c r="J2893">
        <v>50.000003999999997</v>
      </c>
      <c r="K2893">
        <v>898.85773400000005</v>
      </c>
      <c r="L2893">
        <v>5.6807999999999997E-2</v>
      </c>
      <c r="M2893">
        <v>4.0387750000000002</v>
      </c>
      <c r="N2893">
        <v>9.5574000000000006E-2</v>
      </c>
      <c r="O2893">
        <v>9.137359</v>
      </c>
      <c r="P2893">
        <v>1.755E-2</v>
      </c>
    </row>
    <row r="2894" spans="1:16" x14ac:dyDescent="0.2">
      <c r="A2894" t="s">
        <v>13</v>
      </c>
      <c r="B2894">
        <v>933</v>
      </c>
      <c r="C2894">
        <v>940</v>
      </c>
      <c r="D2894" t="s">
        <v>795</v>
      </c>
      <c r="G2894">
        <v>7</v>
      </c>
      <c r="H2894">
        <v>997.51350000000002</v>
      </c>
      <c r="I2894" t="s">
        <v>189</v>
      </c>
      <c r="J2894">
        <v>0</v>
      </c>
      <c r="K2894">
        <v>998.08278499999994</v>
      </c>
      <c r="L2894">
        <v>5.8022999999999998E-2</v>
      </c>
      <c r="M2894">
        <v>0</v>
      </c>
      <c r="N2894">
        <v>0</v>
      </c>
      <c r="O2894">
        <v>9.8469239999999996</v>
      </c>
      <c r="P2894">
        <v>1.3354E-2</v>
      </c>
    </row>
    <row r="2895" spans="1:16" x14ac:dyDescent="0.2">
      <c r="A2895" t="s">
        <v>13</v>
      </c>
      <c r="B2895">
        <v>933</v>
      </c>
      <c r="C2895">
        <v>940</v>
      </c>
      <c r="D2895" t="s">
        <v>795</v>
      </c>
      <c r="G2895">
        <v>7</v>
      </c>
      <c r="H2895">
        <v>997.51350000000002</v>
      </c>
      <c r="I2895" t="s">
        <v>189</v>
      </c>
      <c r="J2895">
        <v>0.05</v>
      </c>
      <c r="K2895">
        <v>1002.6105669999999</v>
      </c>
      <c r="L2895">
        <v>4.6774999999999997E-2</v>
      </c>
      <c r="M2895">
        <v>4.5277820000000002</v>
      </c>
      <c r="N2895">
        <v>7.4528999999999998E-2</v>
      </c>
      <c r="O2895">
        <v>9.8532639999999994</v>
      </c>
      <c r="P2895">
        <v>1.8284999999999999E-2</v>
      </c>
    </row>
    <row r="2896" spans="1:16" x14ac:dyDescent="0.2">
      <c r="A2896" t="s">
        <v>13</v>
      </c>
      <c r="B2896">
        <v>933</v>
      </c>
      <c r="C2896">
        <v>940</v>
      </c>
      <c r="D2896" t="s">
        <v>795</v>
      </c>
      <c r="G2896">
        <v>7</v>
      </c>
      <c r="H2896">
        <v>997.51350000000002</v>
      </c>
      <c r="I2896" t="s">
        <v>189</v>
      </c>
      <c r="J2896">
        <v>0.5</v>
      </c>
      <c r="K2896">
        <v>1002.562301</v>
      </c>
      <c r="L2896">
        <v>6.4449000000000006E-2</v>
      </c>
      <c r="M2896">
        <v>4.4795170000000004</v>
      </c>
      <c r="N2896">
        <v>8.6720000000000005E-2</v>
      </c>
      <c r="O2896">
        <v>9.8320150000000002</v>
      </c>
      <c r="P2896">
        <v>4.483E-3</v>
      </c>
    </row>
    <row r="2897" spans="1:16" x14ac:dyDescent="0.2">
      <c r="A2897" t="s">
        <v>13</v>
      </c>
      <c r="B2897">
        <v>933</v>
      </c>
      <c r="C2897">
        <v>940</v>
      </c>
      <c r="D2897" t="s">
        <v>795</v>
      </c>
      <c r="G2897">
        <v>7</v>
      </c>
      <c r="H2897">
        <v>997.51350000000002</v>
      </c>
      <c r="I2897" t="s">
        <v>189</v>
      </c>
      <c r="J2897">
        <v>5</v>
      </c>
      <c r="K2897">
        <v>1002.6119629999999</v>
      </c>
      <c r="L2897">
        <v>6.6763000000000003E-2</v>
      </c>
      <c r="M2897">
        <v>4.5291790000000001</v>
      </c>
      <c r="N2897">
        <v>8.8453000000000004E-2</v>
      </c>
      <c r="O2897">
        <v>9.863569</v>
      </c>
      <c r="P2897">
        <v>6.136E-3</v>
      </c>
    </row>
    <row r="2898" spans="1:16" x14ac:dyDescent="0.2">
      <c r="A2898" t="s">
        <v>13</v>
      </c>
      <c r="B2898">
        <v>933</v>
      </c>
      <c r="C2898">
        <v>940</v>
      </c>
      <c r="D2898" t="s">
        <v>795</v>
      </c>
      <c r="G2898">
        <v>7</v>
      </c>
      <c r="H2898">
        <v>997.51350000000002</v>
      </c>
      <c r="I2898" t="s">
        <v>189</v>
      </c>
      <c r="J2898">
        <v>50.000003999999997</v>
      </c>
      <c r="K2898">
        <v>1002.555797</v>
      </c>
      <c r="L2898">
        <v>3.4317E-2</v>
      </c>
      <c r="M2898">
        <v>4.4730119999999998</v>
      </c>
      <c r="N2898">
        <v>6.7410999999999999E-2</v>
      </c>
      <c r="O2898">
        <v>9.8117129999999992</v>
      </c>
      <c r="P2898">
        <v>9.0709999999999992E-3</v>
      </c>
    </row>
    <row r="2899" spans="1:16" x14ac:dyDescent="0.2">
      <c r="A2899" t="s">
        <v>13</v>
      </c>
      <c r="B2899">
        <v>933</v>
      </c>
      <c r="C2899">
        <v>940</v>
      </c>
      <c r="D2899" t="s">
        <v>795</v>
      </c>
      <c r="G2899">
        <v>7</v>
      </c>
      <c r="H2899">
        <v>997.51350000000002</v>
      </c>
      <c r="I2899" t="s">
        <v>38</v>
      </c>
      <c r="J2899">
        <v>0</v>
      </c>
      <c r="K2899">
        <v>998.08278499999994</v>
      </c>
      <c r="L2899">
        <v>5.8022999999999998E-2</v>
      </c>
      <c r="M2899">
        <v>0</v>
      </c>
      <c r="N2899">
        <v>0</v>
      </c>
      <c r="O2899">
        <v>9.8469239999999996</v>
      </c>
      <c r="P2899">
        <v>1.3354E-2</v>
      </c>
    </row>
    <row r="2900" spans="1:16" x14ac:dyDescent="0.2">
      <c r="A2900" t="s">
        <v>13</v>
      </c>
      <c r="B2900">
        <v>933</v>
      </c>
      <c r="C2900">
        <v>940</v>
      </c>
      <c r="D2900" t="s">
        <v>795</v>
      </c>
      <c r="G2900">
        <v>7</v>
      </c>
      <c r="H2900">
        <v>997.51350000000002</v>
      </c>
      <c r="I2900" t="s">
        <v>38</v>
      </c>
      <c r="J2900">
        <v>0.05</v>
      </c>
      <c r="K2900">
        <v>1002.6718069999999</v>
      </c>
      <c r="L2900">
        <v>4.4645999999999998E-2</v>
      </c>
      <c r="M2900">
        <v>4.5890219999999999</v>
      </c>
      <c r="N2900">
        <v>7.3210999999999998E-2</v>
      </c>
      <c r="O2900">
        <v>9.8375129999999995</v>
      </c>
      <c r="P2900">
        <v>6.6499999999999997E-3</v>
      </c>
    </row>
    <row r="2901" spans="1:16" x14ac:dyDescent="0.2">
      <c r="A2901" t="s">
        <v>13</v>
      </c>
      <c r="B2901">
        <v>933</v>
      </c>
      <c r="C2901">
        <v>940</v>
      </c>
      <c r="D2901" t="s">
        <v>795</v>
      </c>
      <c r="G2901">
        <v>7</v>
      </c>
      <c r="H2901">
        <v>997.51350000000002</v>
      </c>
      <c r="I2901" t="s">
        <v>38</v>
      </c>
      <c r="J2901">
        <v>0.5</v>
      </c>
      <c r="K2901">
        <v>1002.577278</v>
      </c>
      <c r="L2901">
        <v>0.12839500000000001</v>
      </c>
      <c r="M2901">
        <v>4.4944930000000003</v>
      </c>
      <c r="N2901">
        <v>0.14089599999999999</v>
      </c>
      <c r="O2901">
        <v>9.8235580000000002</v>
      </c>
      <c r="P2901">
        <v>1.1449000000000001E-2</v>
      </c>
    </row>
    <row r="2902" spans="1:16" x14ac:dyDescent="0.2">
      <c r="A2902" t="s">
        <v>13</v>
      </c>
      <c r="B2902">
        <v>933</v>
      </c>
      <c r="C2902">
        <v>940</v>
      </c>
      <c r="D2902" t="s">
        <v>795</v>
      </c>
      <c r="G2902">
        <v>7</v>
      </c>
      <c r="H2902">
        <v>997.51350000000002</v>
      </c>
      <c r="I2902" t="s">
        <v>38</v>
      </c>
      <c r="J2902">
        <v>5</v>
      </c>
      <c r="K2902">
        <v>1002.499108</v>
      </c>
      <c r="L2902">
        <v>5.7273999999999999E-2</v>
      </c>
      <c r="M2902">
        <v>4.4163230000000002</v>
      </c>
      <c r="N2902">
        <v>8.1529000000000004E-2</v>
      </c>
      <c r="O2902">
        <v>9.8377820000000007</v>
      </c>
      <c r="P2902">
        <v>7.8180000000000003E-3</v>
      </c>
    </row>
    <row r="2903" spans="1:16" x14ac:dyDescent="0.2">
      <c r="A2903" t="s">
        <v>13</v>
      </c>
      <c r="B2903">
        <v>933</v>
      </c>
      <c r="C2903">
        <v>940</v>
      </c>
      <c r="D2903" t="s">
        <v>795</v>
      </c>
      <c r="G2903">
        <v>7</v>
      </c>
      <c r="H2903">
        <v>997.51350000000002</v>
      </c>
      <c r="I2903" t="s">
        <v>38</v>
      </c>
      <c r="J2903">
        <v>50.000003999999997</v>
      </c>
      <c r="K2903">
        <v>1002.547728</v>
      </c>
      <c r="L2903">
        <v>3.4386E-2</v>
      </c>
      <c r="M2903">
        <v>4.464944</v>
      </c>
      <c r="N2903">
        <v>6.7446000000000006E-2</v>
      </c>
      <c r="O2903">
        <v>9.8341630000000002</v>
      </c>
      <c r="P2903">
        <v>1.4803999999999999E-2</v>
      </c>
    </row>
    <row r="2904" spans="1:16" x14ac:dyDescent="0.2">
      <c r="A2904" t="s">
        <v>13</v>
      </c>
      <c r="B2904">
        <v>935</v>
      </c>
      <c r="C2904">
        <v>944</v>
      </c>
      <c r="D2904" t="s">
        <v>796</v>
      </c>
      <c r="G2904">
        <v>9</v>
      </c>
      <c r="H2904">
        <v>1177.6609000000001</v>
      </c>
      <c r="I2904" t="s">
        <v>189</v>
      </c>
      <c r="J2904">
        <v>0</v>
      </c>
      <c r="K2904">
        <v>1178.223495</v>
      </c>
      <c r="L2904">
        <v>2.9361000000000002E-2</v>
      </c>
      <c r="M2904">
        <v>0</v>
      </c>
      <c r="N2904">
        <v>0</v>
      </c>
      <c r="O2904">
        <v>8.3750940000000007</v>
      </c>
      <c r="P2904">
        <v>1.9710999999999999E-2</v>
      </c>
    </row>
    <row r="2905" spans="1:16" x14ac:dyDescent="0.2">
      <c r="A2905" t="s">
        <v>13</v>
      </c>
      <c r="B2905">
        <v>935</v>
      </c>
      <c r="C2905">
        <v>944</v>
      </c>
      <c r="D2905" t="s">
        <v>796</v>
      </c>
      <c r="G2905">
        <v>9</v>
      </c>
      <c r="H2905">
        <v>1177.6609000000001</v>
      </c>
      <c r="I2905" t="s">
        <v>189</v>
      </c>
      <c r="J2905">
        <v>0.05</v>
      </c>
      <c r="K2905">
        <v>1181.8893419999999</v>
      </c>
      <c r="L2905">
        <v>0.10766000000000001</v>
      </c>
      <c r="M2905">
        <v>3.6658460000000002</v>
      </c>
      <c r="N2905">
        <v>0.111592</v>
      </c>
      <c r="O2905">
        <v>8.3872509999999991</v>
      </c>
      <c r="P2905">
        <v>2.3397999999999999E-2</v>
      </c>
    </row>
    <row r="2906" spans="1:16" x14ac:dyDescent="0.2">
      <c r="A2906" t="s">
        <v>13</v>
      </c>
      <c r="B2906">
        <v>935</v>
      </c>
      <c r="C2906">
        <v>944</v>
      </c>
      <c r="D2906" t="s">
        <v>796</v>
      </c>
      <c r="G2906">
        <v>9</v>
      </c>
      <c r="H2906">
        <v>1177.6609000000001</v>
      </c>
      <c r="I2906" t="s">
        <v>189</v>
      </c>
      <c r="J2906">
        <v>0.5</v>
      </c>
      <c r="K2906">
        <v>1182.426966</v>
      </c>
      <c r="L2906">
        <v>3.3266999999999998E-2</v>
      </c>
      <c r="M2906">
        <v>4.2034710000000004</v>
      </c>
      <c r="N2906">
        <v>4.4371000000000001E-2</v>
      </c>
      <c r="O2906">
        <v>8.3584449999999997</v>
      </c>
      <c r="P2906">
        <v>9.6740000000000003E-3</v>
      </c>
    </row>
    <row r="2907" spans="1:16" x14ac:dyDescent="0.2">
      <c r="A2907" t="s">
        <v>13</v>
      </c>
      <c r="B2907">
        <v>935</v>
      </c>
      <c r="C2907">
        <v>944</v>
      </c>
      <c r="D2907" t="s">
        <v>796</v>
      </c>
      <c r="G2907">
        <v>9</v>
      </c>
      <c r="H2907">
        <v>1177.6609000000001</v>
      </c>
      <c r="I2907" t="s">
        <v>189</v>
      </c>
      <c r="J2907">
        <v>5</v>
      </c>
      <c r="K2907">
        <v>1182.9550750000001</v>
      </c>
      <c r="L2907">
        <v>8.4109000000000003E-2</v>
      </c>
      <c r="M2907">
        <v>4.731579</v>
      </c>
      <c r="N2907">
        <v>8.9087E-2</v>
      </c>
      <c r="O2907">
        <v>8.3900950000000005</v>
      </c>
      <c r="P2907">
        <v>8.4209999999999997E-3</v>
      </c>
    </row>
    <row r="2908" spans="1:16" x14ac:dyDescent="0.2">
      <c r="A2908" t="s">
        <v>13</v>
      </c>
      <c r="B2908">
        <v>935</v>
      </c>
      <c r="C2908">
        <v>944</v>
      </c>
      <c r="D2908" t="s">
        <v>796</v>
      </c>
      <c r="G2908">
        <v>9</v>
      </c>
      <c r="H2908">
        <v>1177.6609000000001</v>
      </c>
      <c r="I2908" t="s">
        <v>189</v>
      </c>
      <c r="J2908">
        <v>50.000003999999997</v>
      </c>
      <c r="K2908">
        <v>1183.025631</v>
      </c>
      <c r="L2908">
        <v>0.104056</v>
      </c>
      <c r="M2908">
        <v>4.802136</v>
      </c>
      <c r="N2908">
        <v>0.10811900000000001</v>
      </c>
      <c r="O2908">
        <v>8.3248440000000006</v>
      </c>
      <c r="P2908">
        <v>1.7215999999999999E-2</v>
      </c>
    </row>
    <row r="2909" spans="1:16" x14ac:dyDescent="0.2">
      <c r="A2909" t="s">
        <v>13</v>
      </c>
      <c r="B2909">
        <v>935</v>
      </c>
      <c r="C2909">
        <v>944</v>
      </c>
      <c r="D2909" t="s">
        <v>796</v>
      </c>
      <c r="G2909">
        <v>9</v>
      </c>
      <c r="H2909">
        <v>1177.6609000000001</v>
      </c>
      <c r="I2909" t="s">
        <v>38</v>
      </c>
      <c r="J2909">
        <v>0</v>
      </c>
      <c r="K2909">
        <v>1178.223495</v>
      </c>
      <c r="L2909">
        <v>2.9361000000000002E-2</v>
      </c>
      <c r="M2909">
        <v>0</v>
      </c>
      <c r="N2909">
        <v>0</v>
      </c>
      <c r="O2909">
        <v>8.3750940000000007</v>
      </c>
      <c r="P2909">
        <v>1.9710999999999999E-2</v>
      </c>
    </row>
    <row r="2910" spans="1:16" x14ac:dyDescent="0.2">
      <c r="A2910" t="s">
        <v>13</v>
      </c>
      <c r="B2910">
        <v>935</v>
      </c>
      <c r="C2910">
        <v>944</v>
      </c>
      <c r="D2910" t="s">
        <v>796</v>
      </c>
      <c r="G2910">
        <v>9</v>
      </c>
      <c r="H2910">
        <v>1177.6609000000001</v>
      </c>
      <c r="I2910" t="s">
        <v>38</v>
      </c>
      <c r="J2910">
        <v>0.05</v>
      </c>
      <c r="K2910">
        <v>1181.837959</v>
      </c>
      <c r="L2910">
        <v>8.7875999999999996E-2</v>
      </c>
      <c r="M2910">
        <v>3.6144630000000002</v>
      </c>
      <c r="N2910">
        <v>9.2650999999999997E-2</v>
      </c>
      <c r="O2910">
        <v>8.3313459999999999</v>
      </c>
      <c r="P2910">
        <v>1.4468999999999999E-2</v>
      </c>
    </row>
    <row r="2911" spans="1:16" x14ac:dyDescent="0.2">
      <c r="A2911" t="s">
        <v>13</v>
      </c>
      <c r="B2911">
        <v>935</v>
      </c>
      <c r="C2911">
        <v>944</v>
      </c>
      <c r="D2911" t="s">
        <v>796</v>
      </c>
      <c r="G2911">
        <v>9</v>
      </c>
      <c r="H2911">
        <v>1177.6609000000001</v>
      </c>
      <c r="I2911" t="s">
        <v>38</v>
      </c>
      <c r="J2911">
        <v>0.5</v>
      </c>
      <c r="K2911">
        <v>1182.366583</v>
      </c>
      <c r="L2911">
        <v>2.1808999999999999E-2</v>
      </c>
      <c r="M2911">
        <v>4.1430870000000004</v>
      </c>
      <c r="N2911">
        <v>3.6575000000000003E-2</v>
      </c>
      <c r="O2911">
        <v>8.3221039999999995</v>
      </c>
      <c r="P2911">
        <v>9.9950000000000004E-3</v>
      </c>
    </row>
    <row r="2912" spans="1:16" x14ac:dyDescent="0.2">
      <c r="A2912" t="s">
        <v>13</v>
      </c>
      <c r="B2912">
        <v>935</v>
      </c>
      <c r="C2912">
        <v>944</v>
      </c>
      <c r="D2912" t="s">
        <v>796</v>
      </c>
      <c r="G2912">
        <v>9</v>
      </c>
      <c r="H2912">
        <v>1177.6609000000001</v>
      </c>
      <c r="I2912" t="s">
        <v>38</v>
      </c>
      <c r="J2912">
        <v>5</v>
      </c>
      <c r="K2912">
        <v>1182.8823460000001</v>
      </c>
      <c r="L2912">
        <v>1.4382000000000001E-2</v>
      </c>
      <c r="M2912">
        <v>4.6588510000000003</v>
      </c>
      <c r="N2912">
        <v>3.2694000000000001E-2</v>
      </c>
      <c r="O2912">
        <v>8.3330300000000008</v>
      </c>
      <c r="P2912">
        <v>1.1147000000000001E-2</v>
      </c>
    </row>
    <row r="2913" spans="1:16" x14ac:dyDescent="0.2">
      <c r="A2913" t="s">
        <v>13</v>
      </c>
      <c r="B2913">
        <v>935</v>
      </c>
      <c r="C2913">
        <v>944</v>
      </c>
      <c r="D2913" t="s">
        <v>796</v>
      </c>
      <c r="G2913">
        <v>9</v>
      </c>
      <c r="H2913">
        <v>1177.6609000000001</v>
      </c>
      <c r="I2913" t="s">
        <v>38</v>
      </c>
      <c r="J2913">
        <v>50.000003999999997</v>
      </c>
      <c r="K2913">
        <v>1183.0814820000001</v>
      </c>
      <c r="L2913">
        <v>4.3839000000000003E-2</v>
      </c>
      <c r="M2913">
        <v>4.8579869999999996</v>
      </c>
      <c r="N2913">
        <v>5.2762999999999997E-2</v>
      </c>
      <c r="O2913">
        <v>8.3337109999999992</v>
      </c>
      <c r="P2913">
        <v>2.1079000000000001E-2</v>
      </c>
    </row>
    <row r="2914" spans="1:16" x14ac:dyDescent="0.2">
      <c r="A2914" t="s">
        <v>13</v>
      </c>
      <c r="B2914">
        <v>945</v>
      </c>
      <c r="C2914">
        <v>955</v>
      </c>
      <c r="D2914" t="s">
        <v>797</v>
      </c>
      <c r="G2914">
        <v>10</v>
      </c>
      <c r="H2914">
        <v>1401.7266999999999</v>
      </c>
      <c r="I2914" t="s">
        <v>189</v>
      </c>
      <c r="J2914">
        <v>0</v>
      </c>
      <c r="K2914">
        <v>1402.449124</v>
      </c>
      <c r="L2914">
        <v>6.9084000000000007E-2</v>
      </c>
      <c r="M2914">
        <v>0</v>
      </c>
      <c r="N2914">
        <v>0</v>
      </c>
      <c r="O2914">
        <v>5.3034829999999999</v>
      </c>
      <c r="P2914">
        <v>9.3699999999999999E-3</v>
      </c>
    </row>
    <row r="2915" spans="1:16" x14ac:dyDescent="0.2">
      <c r="A2915" t="s">
        <v>13</v>
      </c>
      <c r="B2915">
        <v>945</v>
      </c>
      <c r="C2915">
        <v>955</v>
      </c>
      <c r="D2915" t="s">
        <v>797</v>
      </c>
      <c r="G2915">
        <v>10</v>
      </c>
      <c r="H2915">
        <v>1401.7266999999999</v>
      </c>
      <c r="I2915" t="s">
        <v>189</v>
      </c>
      <c r="J2915">
        <v>0.05</v>
      </c>
      <c r="K2915">
        <v>1403.373861</v>
      </c>
      <c r="L2915">
        <v>0.237232</v>
      </c>
      <c r="M2915">
        <v>0.924736</v>
      </c>
      <c r="N2915">
        <v>0.247086</v>
      </c>
      <c r="O2915">
        <v>5.2895570000000003</v>
      </c>
      <c r="P2915">
        <v>9.3950000000000006E-3</v>
      </c>
    </row>
    <row r="2916" spans="1:16" x14ac:dyDescent="0.2">
      <c r="A2916" t="s">
        <v>13</v>
      </c>
      <c r="B2916">
        <v>945</v>
      </c>
      <c r="C2916">
        <v>955</v>
      </c>
      <c r="D2916" t="s">
        <v>797</v>
      </c>
      <c r="G2916">
        <v>10</v>
      </c>
      <c r="H2916">
        <v>1401.7266999999999</v>
      </c>
      <c r="I2916" t="s">
        <v>189</v>
      </c>
      <c r="J2916">
        <v>0.5</v>
      </c>
      <c r="K2916">
        <v>1404.016468</v>
      </c>
      <c r="L2916">
        <v>0.124002</v>
      </c>
      <c r="M2916">
        <v>1.5673440000000001</v>
      </c>
      <c r="N2916">
        <v>0.14194799999999999</v>
      </c>
      <c r="O2916">
        <v>5.2814540000000001</v>
      </c>
      <c r="P2916">
        <v>4.9659999999999999E-3</v>
      </c>
    </row>
    <row r="2917" spans="1:16" x14ac:dyDescent="0.2">
      <c r="A2917" t="s">
        <v>13</v>
      </c>
      <c r="B2917">
        <v>945</v>
      </c>
      <c r="C2917">
        <v>955</v>
      </c>
      <c r="D2917" t="s">
        <v>797</v>
      </c>
      <c r="G2917">
        <v>10</v>
      </c>
      <c r="H2917">
        <v>1401.7266999999999</v>
      </c>
      <c r="I2917" t="s">
        <v>189</v>
      </c>
      <c r="J2917">
        <v>5</v>
      </c>
      <c r="K2917">
        <v>1406.125759</v>
      </c>
      <c r="L2917">
        <v>5.4435999999999998E-2</v>
      </c>
      <c r="M2917">
        <v>3.6766350000000001</v>
      </c>
      <c r="N2917">
        <v>8.7954000000000004E-2</v>
      </c>
      <c r="O2917">
        <v>5.2893460000000001</v>
      </c>
      <c r="P2917">
        <v>4.1900000000000001E-3</v>
      </c>
    </row>
    <row r="2918" spans="1:16" x14ac:dyDescent="0.2">
      <c r="A2918" t="s">
        <v>13</v>
      </c>
      <c r="B2918">
        <v>945</v>
      </c>
      <c r="C2918">
        <v>955</v>
      </c>
      <c r="D2918" t="s">
        <v>797</v>
      </c>
      <c r="G2918">
        <v>10</v>
      </c>
      <c r="H2918">
        <v>1401.7266999999999</v>
      </c>
      <c r="I2918" t="s">
        <v>189</v>
      </c>
      <c r="J2918">
        <v>50.000003999999997</v>
      </c>
      <c r="K2918">
        <v>1408.172718</v>
      </c>
      <c r="L2918">
        <v>8.0815999999999999E-2</v>
      </c>
      <c r="M2918">
        <v>5.7235930000000002</v>
      </c>
      <c r="N2918">
        <v>0.106319</v>
      </c>
      <c r="O2918">
        <v>5.2594789999999998</v>
      </c>
      <c r="P2918">
        <v>9.9139999999999992E-3</v>
      </c>
    </row>
    <row r="2919" spans="1:16" x14ac:dyDescent="0.2">
      <c r="A2919" t="s">
        <v>13</v>
      </c>
      <c r="B2919">
        <v>945</v>
      </c>
      <c r="C2919">
        <v>955</v>
      </c>
      <c r="D2919" t="s">
        <v>797</v>
      </c>
      <c r="G2919">
        <v>10</v>
      </c>
      <c r="H2919">
        <v>1401.7266999999999</v>
      </c>
      <c r="I2919" t="s">
        <v>38</v>
      </c>
      <c r="J2919">
        <v>0</v>
      </c>
      <c r="K2919">
        <v>1402.449124</v>
      </c>
      <c r="L2919">
        <v>6.9084000000000007E-2</v>
      </c>
      <c r="M2919">
        <v>0</v>
      </c>
      <c r="N2919">
        <v>0</v>
      </c>
      <c r="O2919">
        <v>5.3034829999999999</v>
      </c>
      <c r="P2919">
        <v>9.3699999999999999E-3</v>
      </c>
    </row>
    <row r="2920" spans="1:16" x14ac:dyDescent="0.2">
      <c r="A2920" t="s">
        <v>13</v>
      </c>
      <c r="B2920">
        <v>945</v>
      </c>
      <c r="C2920">
        <v>955</v>
      </c>
      <c r="D2920" t="s">
        <v>797</v>
      </c>
      <c r="G2920">
        <v>10</v>
      </c>
      <c r="H2920">
        <v>1401.7266999999999</v>
      </c>
      <c r="I2920" t="s">
        <v>38</v>
      </c>
      <c r="J2920">
        <v>0.05</v>
      </c>
      <c r="K2920">
        <v>1403.2536680000001</v>
      </c>
      <c r="L2920">
        <v>0.10374700000000001</v>
      </c>
      <c r="M2920">
        <v>0.80454400000000004</v>
      </c>
      <c r="N2920">
        <v>0.124643</v>
      </c>
      <c r="O2920">
        <v>5.2800149999999997</v>
      </c>
      <c r="P2920">
        <v>8.1899999999999994E-3</v>
      </c>
    </row>
    <row r="2921" spans="1:16" x14ac:dyDescent="0.2">
      <c r="A2921" t="s">
        <v>13</v>
      </c>
      <c r="B2921">
        <v>945</v>
      </c>
      <c r="C2921">
        <v>955</v>
      </c>
      <c r="D2921" t="s">
        <v>797</v>
      </c>
      <c r="G2921">
        <v>10</v>
      </c>
      <c r="H2921">
        <v>1401.7266999999999</v>
      </c>
      <c r="I2921" t="s">
        <v>38</v>
      </c>
      <c r="J2921">
        <v>0.5</v>
      </c>
      <c r="K2921">
        <v>1403.8589549999999</v>
      </c>
      <c r="L2921">
        <v>8.3514000000000005E-2</v>
      </c>
      <c r="M2921">
        <v>1.4098310000000001</v>
      </c>
      <c r="N2921">
        <v>0.10838399999999999</v>
      </c>
      <c r="O2921">
        <v>5.2750089999999998</v>
      </c>
      <c r="P2921">
        <v>2.1350000000000002E-3</v>
      </c>
    </row>
    <row r="2922" spans="1:16" x14ac:dyDescent="0.2">
      <c r="A2922" t="s">
        <v>13</v>
      </c>
      <c r="B2922">
        <v>945</v>
      </c>
      <c r="C2922">
        <v>955</v>
      </c>
      <c r="D2922" t="s">
        <v>797</v>
      </c>
      <c r="G2922">
        <v>10</v>
      </c>
      <c r="H2922">
        <v>1401.7266999999999</v>
      </c>
      <c r="I2922" t="s">
        <v>38</v>
      </c>
      <c r="J2922">
        <v>5</v>
      </c>
      <c r="K2922">
        <v>1405.831688</v>
      </c>
      <c r="L2922">
        <v>4.0454999999999998E-2</v>
      </c>
      <c r="M2922">
        <v>3.3825639999999999</v>
      </c>
      <c r="N2922">
        <v>8.0057000000000003E-2</v>
      </c>
      <c r="O2922">
        <v>5.2735919999999998</v>
      </c>
      <c r="P2922">
        <v>9.8469999999999999E-3</v>
      </c>
    </row>
    <row r="2923" spans="1:16" x14ac:dyDescent="0.2">
      <c r="A2923" t="s">
        <v>13</v>
      </c>
      <c r="B2923">
        <v>945</v>
      </c>
      <c r="C2923">
        <v>955</v>
      </c>
      <c r="D2923" t="s">
        <v>797</v>
      </c>
      <c r="G2923">
        <v>10</v>
      </c>
      <c r="H2923">
        <v>1401.7266999999999</v>
      </c>
      <c r="I2923" t="s">
        <v>38</v>
      </c>
      <c r="J2923">
        <v>50.000003999999997</v>
      </c>
      <c r="K2923">
        <v>1408.0342439999999</v>
      </c>
      <c r="L2923">
        <v>4.3027000000000003E-2</v>
      </c>
      <c r="M2923">
        <v>5.5851199999999999</v>
      </c>
      <c r="N2923">
        <v>8.1387000000000001E-2</v>
      </c>
      <c r="O2923">
        <v>5.2634489999999996</v>
      </c>
      <c r="P2923">
        <v>3.614E-3</v>
      </c>
    </row>
    <row r="2924" spans="1:16" x14ac:dyDescent="0.2">
      <c r="A2924" t="s">
        <v>13</v>
      </c>
      <c r="B2924">
        <v>945</v>
      </c>
      <c r="C2924">
        <v>957</v>
      </c>
      <c r="D2924" t="s">
        <v>798</v>
      </c>
      <c r="G2924">
        <v>12</v>
      </c>
      <c r="H2924">
        <v>1586.8067000000001</v>
      </c>
      <c r="I2924" t="s">
        <v>189</v>
      </c>
      <c r="J2924">
        <v>0</v>
      </c>
      <c r="K2924">
        <v>1587.7435660000001</v>
      </c>
      <c r="L2924">
        <v>0.11097</v>
      </c>
      <c r="M2924">
        <v>0</v>
      </c>
      <c r="N2924">
        <v>0</v>
      </c>
      <c r="O2924">
        <v>5.4228459999999998</v>
      </c>
      <c r="P2924">
        <v>7.8130000000000005E-3</v>
      </c>
    </row>
    <row r="2925" spans="1:16" x14ac:dyDescent="0.2">
      <c r="A2925" t="s">
        <v>13</v>
      </c>
      <c r="B2925">
        <v>945</v>
      </c>
      <c r="C2925">
        <v>957</v>
      </c>
      <c r="D2925" t="s">
        <v>798</v>
      </c>
      <c r="G2925">
        <v>12</v>
      </c>
      <c r="H2925">
        <v>1586.8067000000001</v>
      </c>
      <c r="I2925" t="s">
        <v>189</v>
      </c>
      <c r="J2925">
        <v>0.05</v>
      </c>
      <c r="K2925">
        <v>1589.1306139999999</v>
      </c>
      <c r="L2925">
        <v>5.7151E-2</v>
      </c>
      <c r="M2925">
        <v>1.3870469999999999</v>
      </c>
      <c r="N2925">
        <v>0.124822</v>
      </c>
      <c r="O2925">
        <v>5.4212290000000003</v>
      </c>
      <c r="P2925">
        <v>9.4999999999999998E-3</v>
      </c>
    </row>
    <row r="2926" spans="1:16" x14ac:dyDescent="0.2">
      <c r="A2926" t="s">
        <v>13</v>
      </c>
      <c r="B2926">
        <v>945</v>
      </c>
      <c r="C2926">
        <v>957</v>
      </c>
      <c r="D2926" t="s">
        <v>798</v>
      </c>
      <c r="G2926">
        <v>12</v>
      </c>
      <c r="H2926">
        <v>1586.8067000000001</v>
      </c>
      <c r="I2926" t="s">
        <v>189</v>
      </c>
      <c r="J2926">
        <v>0.5</v>
      </c>
      <c r="K2926">
        <v>1590.202139</v>
      </c>
      <c r="L2926">
        <v>8.0860000000000001E-2</v>
      </c>
      <c r="M2926">
        <v>2.4585729999999999</v>
      </c>
      <c r="N2926">
        <v>0.13730500000000001</v>
      </c>
      <c r="O2926">
        <v>5.4117800000000003</v>
      </c>
      <c r="P2926">
        <v>5.6629999999999996E-3</v>
      </c>
    </row>
    <row r="2927" spans="1:16" x14ac:dyDescent="0.2">
      <c r="A2927" t="s">
        <v>13</v>
      </c>
      <c r="B2927">
        <v>945</v>
      </c>
      <c r="C2927">
        <v>957</v>
      </c>
      <c r="D2927" t="s">
        <v>798</v>
      </c>
      <c r="G2927">
        <v>12</v>
      </c>
      <c r="H2927">
        <v>1586.8067000000001</v>
      </c>
      <c r="I2927" t="s">
        <v>189</v>
      </c>
      <c r="J2927">
        <v>5</v>
      </c>
      <c r="K2927">
        <v>1592.2766650000001</v>
      </c>
      <c r="L2927">
        <v>5.3825999999999999E-2</v>
      </c>
      <c r="M2927">
        <v>4.533099</v>
      </c>
      <c r="N2927">
        <v>0.123335</v>
      </c>
      <c r="O2927">
        <v>5.4140439999999996</v>
      </c>
      <c r="P2927">
        <v>9.2750000000000003E-3</v>
      </c>
    </row>
    <row r="2928" spans="1:16" x14ac:dyDescent="0.2">
      <c r="A2928" t="s">
        <v>13</v>
      </c>
      <c r="B2928">
        <v>945</v>
      </c>
      <c r="C2928">
        <v>957</v>
      </c>
      <c r="D2928" t="s">
        <v>798</v>
      </c>
      <c r="G2928">
        <v>12</v>
      </c>
      <c r="H2928">
        <v>1586.8067000000001</v>
      </c>
      <c r="I2928" t="s">
        <v>189</v>
      </c>
      <c r="J2928">
        <v>50.000003999999997</v>
      </c>
      <c r="K2928">
        <v>1594.23026</v>
      </c>
      <c r="L2928">
        <v>9.4521999999999995E-2</v>
      </c>
      <c r="M2928">
        <v>6.4866929999999998</v>
      </c>
      <c r="N2928">
        <v>0.14577000000000001</v>
      </c>
      <c r="O2928">
        <v>5.3802289999999999</v>
      </c>
      <c r="P2928">
        <v>1.7885999999999999E-2</v>
      </c>
    </row>
    <row r="2929" spans="1:16" x14ac:dyDescent="0.2">
      <c r="A2929" t="s">
        <v>13</v>
      </c>
      <c r="B2929">
        <v>945</v>
      </c>
      <c r="C2929">
        <v>957</v>
      </c>
      <c r="D2929" t="s">
        <v>798</v>
      </c>
      <c r="G2929">
        <v>12</v>
      </c>
      <c r="H2929">
        <v>1586.8067000000001</v>
      </c>
      <c r="I2929" t="s">
        <v>38</v>
      </c>
      <c r="J2929">
        <v>0</v>
      </c>
      <c r="K2929">
        <v>1587.7435660000001</v>
      </c>
      <c r="L2929">
        <v>0.11097</v>
      </c>
      <c r="M2929">
        <v>0</v>
      </c>
      <c r="N2929">
        <v>0</v>
      </c>
      <c r="O2929">
        <v>5.4228459999999998</v>
      </c>
      <c r="P2929">
        <v>7.8130000000000005E-3</v>
      </c>
    </row>
    <row r="2930" spans="1:16" x14ac:dyDescent="0.2">
      <c r="A2930" t="s">
        <v>13</v>
      </c>
      <c r="B2930">
        <v>945</v>
      </c>
      <c r="C2930">
        <v>957</v>
      </c>
      <c r="D2930" t="s">
        <v>798</v>
      </c>
      <c r="G2930">
        <v>12</v>
      </c>
      <c r="H2930">
        <v>1586.8067000000001</v>
      </c>
      <c r="I2930" t="s">
        <v>38</v>
      </c>
      <c r="J2930">
        <v>0.05</v>
      </c>
      <c r="K2930">
        <v>1588.9555580000001</v>
      </c>
      <c r="L2930">
        <v>4.9299000000000003E-2</v>
      </c>
      <c r="M2930">
        <v>1.211992</v>
      </c>
      <c r="N2930">
        <v>0.12142799999999999</v>
      </c>
      <c r="O2930">
        <v>5.4107469999999998</v>
      </c>
      <c r="P2930">
        <v>9.2689999999999995E-3</v>
      </c>
    </row>
    <row r="2931" spans="1:16" x14ac:dyDescent="0.2">
      <c r="A2931" t="s">
        <v>13</v>
      </c>
      <c r="B2931">
        <v>945</v>
      </c>
      <c r="C2931">
        <v>957</v>
      </c>
      <c r="D2931" t="s">
        <v>798</v>
      </c>
      <c r="G2931">
        <v>12</v>
      </c>
      <c r="H2931">
        <v>1586.8067000000001</v>
      </c>
      <c r="I2931" t="s">
        <v>38</v>
      </c>
      <c r="J2931">
        <v>0.5</v>
      </c>
      <c r="K2931">
        <v>1590.001344</v>
      </c>
      <c r="L2931">
        <v>6.8404000000000006E-2</v>
      </c>
      <c r="M2931">
        <v>2.2577780000000001</v>
      </c>
      <c r="N2931">
        <v>0.130359</v>
      </c>
      <c r="O2931">
        <v>5.3970580000000004</v>
      </c>
      <c r="P2931">
        <v>1.0458E-2</v>
      </c>
    </row>
    <row r="2932" spans="1:16" x14ac:dyDescent="0.2">
      <c r="A2932" t="s">
        <v>13</v>
      </c>
      <c r="B2932">
        <v>945</v>
      </c>
      <c r="C2932">
        <v>957</v>
      </c>
      <c r="D2932" t="s">
        <v>798</v>
      </c>
      <c r="G2932">
        <v>12</v>
      </c>
      <c r="H2932">
        <v>1586.8067000000001</v>
      </c>
      <c r="I2932" t="s">
        <v>38</v>
      </c>
      <c r="J2932">
        <v>5</v>
      </c>
      <c r="K2932">
        <v>1591.9855279999999</v>
      </c>
      <c r="L2932">
        <v>5.8518000000000001E-2</v>
      </c>
      <c r="M2932">
        <v>4.241962</v>
      </c>
      <c r="N2932">
        <v>0.12545400000000001</v>
      </c>
      <c r="O2932">
        <v>5.3906409999999996</v>
      </c>
      <c r="P2932">
        <v>1.1568E-2</v>
      </c>
    </row>
    <row r="2933" spans="1:16" x14ac:dyDescent="0.2">
      <c r="A2933" t="s">
        <v>13</v>
      </c>
      <c r="B2933">
        <v>945</v>
      </c>
      <c r="C2933">
        <v>957</v>
      </c>
      <c r="D2933" t="s">
        <v>798</v>
      </c>
      <c r="G2933">
        <v>12</v>
      </c>
      <c r="H2933">
        <v>1586.8067000000001</v>
      </c>
      <c r="I2933" t="s">
        <v>38</v>
      </c>
      <c r="J2933">
        <v>50.000003999999997</v>
      </c>
      <c r="K2933">
        <v>1594.0713169999999</v>
      </c>
      <c r="L2933">
        <v>5.9750999999999999E-2</v>
      </c>
      <c r="M2933">
        <v>6.3277510000000001</v>
      </c>
      <c r="N2933">
        <v>0.12603400000000001</v>
      </c>
      <c r="O2933">
        <v>5.3881030000000001</v>
      </c>
      <c r="P2933">
        <v>5.4099999999999999E-3</v>
      </c>
    </row>
    <row r="2934" spans="1:16" x14ac:dyDescent="0.2">
      <c r="A2934" t="s">
        <v>13</v>
      </c>
      <c r="B2934">
        <v>948</v>
      </c>
      <c r="C2934">
        <v>957</v>
      </c>
      <c r="D2934" t="s">
        <v>799</v>
      </c>
      <c r="G2934">
        <v>9</v>
      </c>
      <c r="H2934">
        <v>1217.6054999999999</v>
      </c>
      <c r="I2934" t="s">
        <v>189</v>
      </c>
      <c r="J2934">
        <v>0</v>
      </c>
      <c r="K2934">
        <v>1218.270051</v>
      </c>
      <c r="L2934">
        <v>4.8584000000000002E-2</v>
      </c>
      <c r="M2934">
        <v>0</v>
      </c>
      <c r="N2934">
        <v>0</v>
      </c>
      <c r="O2934">
        <v>4.028124</v>
      </c>
      <c r="P2934">
        <v>6.9160000000000003E-3</v>
      </c>
    </row>
    <row r="2935" spans="1:16" x14ac:dyDescent="0.2">
      <c r="A2935" t="s">
        <v>13</v>
      </c>
      <c r="B2935">
        <v>948</v>
      </c>
      <c r="C2935">
        <v>957</v>
      </c>
      <c r="D2935" t="s">
        <v>799</v>
      </c>
      <c r="G2935">
        <v>9</v>
      </c>
      <c r="H2935">
        <v>1217.6054999999999</v>
      </c>
      <c r="I2935" t="s">
        <v>189</v>
      </c>
      <c r="J2935">
        <v>0.05</v>
      </c>
      <c r="K2935">
        <v>1219.6302000000001</v>
      </c>
      <c r="L2935">
        <v>0.11311499999999999</v>
      </c>
      <c r="M2935">
        <v>1.3601490000000001</v>
      </c>
      <c r="N2935">
        <v>0.12310699999999999</v>
      </c>
      <c r="O2935">
        <v>4.015841</v>
      </c>
      <c r="P2935">
        <v>8.1030000000000008E-3</v>
      </c>
    </row>
    <row r="2936" spans="1:16" x14ac:dyDescent="0.2">
      <c r="A2936" t="s">
        <v>13</v>
      </c>
      <c r="B2936">
        <v>948</v>
      </c>
      <c r="C2936">
        <v>957</v>
      </c>
      <c r="D2936" t="s">
        <v>799</v>
      </c>
      <c r="G2936">
        <v>9</v>
      </c>
      <c r="H2936">
        <v>1217.6054999999999</v>
      </c>
      <c r="I2936" t="s">
        <v>189</v>
      </c>
      <c r="J2936">
        <v>0.5</v>
      </c>
      <c r="K2936">
        <v>1220.7942660000001</v>
      </c>
      <c r="L2936">
        <v>6.5352999999999994E-2</v>
      </c>
      <c r="M2936">
        <v>2.5242149999999999</v>
      </c>
      <c r="N2936">
        <v>8.1433000000000005E-2</v>
      </c>
      <c r="O2936">
        <v>4.0190710000000003</v>
      </c>
      <c r="P2936">
        <v>2.6210000000000001E-3</v>
      </c>
    </row>
    <row r="2937" spans="1:16" x14ac:dyDescent="0.2">
      <c r="A2937" t="s">
        <v>13</v>
      </c>
      <c r="B2937">
        <v>948</v>
      </c>
      <c r="C2937">
        <v>957</v>
      </c>
      <c r="D2937" t="s">
        <v>799</v>
      </c>
      <c r="G2937">
        <v>9</v>
      </c>
      <c r="H2937">
        <v>1217.6054999999999</v>
      </c>
      <c r="I2937" t="s">
        <v>189</v>
      </c>
      <c r="J2937">
        <v>5</v>
      </c>
      <c r="K2937">
        <v>1222.245322</v>
      </c>
      <c r="L2937">
        <v>9.8071000000000005E-2</v>
      </c>
      <c r="M2937">
        <v>3.9752719999999999</v>
      </c>
      <c r="N2937">
        <v>0.109445</v>
      </c>
      <c r="O2937">
        <v>4.0146360000000003</v>
      </c>
      <c r="P2937">
        <v>2.5040000000000001E-3</v>
      </c>
    </row>
    <row r="2938" spans="1:16" x14ac:dyDescent="0.2">
      <c r="A2938" t="s">
        <v>13</v>
      </c>
      <c r="B2938">
        <v>948</v>
      </c>
      <c r="C2938">
        <v>957</v>
      </c>
      <c r="D2938" t="s">
        <v>799</v>
      </c>
      <c r="G2938">
        <v>9</v>
      </c>
      <c r="H2938">
        <v>1217.6054999999999</v>
      </c>
      <c r="I2938" t="s">
        <v>189</v>
      </c>
      <c r="J2938">
        <v>50.000003999999997</v>
      </c>
      <c r="K2938">
        <v>1223.1683700000001</v>
      </c>
      <c r="L2938">
        <v>8.516E-2</v>
      </c>
      <c r="M2938">
        <v>4.89832</v>
      </c>
      <c r="N2938">
        <v>9.8044000000000006E-2</v>
      </c>
      <c r="O2938">
        <v>4.018014</v>
      </c>
      <c r="P2938">
        <v>4.7549999999999997E-3</v>
      </c>
    </row>
    <row r="2939" spans="1:16" x14ac:dyDescent="0.2">
      <c r="A2939" t="s">
        <v>13</v>
      </c>
      <c r="B2939">
        <v>948</v>
      </c>
      <c r="C2939">
        <v>957</v>
      </c>
      <c r="D2939" t="s">
        <v>799</v>
      </c>
      <c r="G2939">
        <v>9</v>
      </c>
      <c r="H2939">
        <v>1217.6054999999999</v>
      </c>
      <c r="I2939" t="s">
        <v>38</v>
      </c>
      <c r="J2939">
        <v>0</v>
      </c>
      <c r="K2939">
        <v>1218.270051</v>
      </c>
      <c r="L2939">
        <v>4.8584000000000002E-2</v>
      </c>
      <c r="M2939">
        <v>0</v>
      </c>
      <c r="N2939">
        <v>0</v>
      </c>
      <c r="O2939">
        <v>4.028124</v>
      </c>
      <c r="P2939">
        <v>6.9160000000000003E-3</v>
      </c>
    </row>
    <row r="2940" spans="1:16" x14ac:dyDescent="0.2">
      <c r="A2940" t="s">
        <v>13</v>
      </c>
      <c r="B2940">
        <v>948</v>
      </c>
      <c r="C2940">
        <v>957</v>
      </c>
      <c r="D2940" t="s">
        <v>799</v>
      </c>
      <c r="G2940">
        <v>9</v>
      </c>
      <c r="H2940">
        <v>1217.6054999999999</v>
      </c>
      <c r="I2940" t="s">
        <v>38</v>
      </c>
      <c r="J2940">
        <v>0.05</v>
      </c>
      <c r="K2940">
        <v>1219.633583</v>
      </c>
      <c r="L2940">
        <v>9.6166000000000001E-2</v>
      </c>
      <c r="M2940">
        <v>1.363532</v>
      </c>
      <c r="N2940">
        <v>0.107742</v>
      </c>
      <c r="O2940">
        <v>4.0264579999999999</v>
      </c>
      <c r="P2940">
        <v>6.2040000000000003E-3</v>
      </c>
    </row>
    <row r="2941" spans="1:16" x14ac:dyDescent="0.2">
      <c r="A2941" t="s">
        <v>13</v>
      </c>
      <c r="B2941">
        <v>948</v>
      </c>
      <c r="C2941">
        <v>957</v>
      </c>
      <c r="D2941" t="s">
        <v>799</v>
      </c>
      <c r="G2941">
        <v>9</v>
      </c>
      <c r="H2941">
        <v>1217.6054999999999</v>
      </c>
      <c r="I2941" t="s">
        <v>38</v>
      </c>
      <c r="J2941">
        <v>0.5</v>
      </c>
      <c r="K2941">
        <v>1220.6277769999999</v>
      </c>
      <c r="L2941">
        <v>3.175E-2</v>
      </c>
      <c r="M2941">
        <v>2.357726</v>
      </c>
      <c r="N2941">
        <v>5.8039E-2</v>
      </c>
      <c r="O2941">
        <v>4.0163979999999997</v>
      </c>
      <c r="P2941">
        <v>4.1139999999999996E-3</v>
      </c>
    </row>
    <row r="2942" spans="1:16" x14ac:dyDescent="0.2">
      <c r="A2942" t="s">
        <v>13</v>
      </c>
      <c r="B2942">
        <v>948</v>
      </c>
      <c r="C2942">
        <v>957</v>
      </c>
      <c r="D2942" t="s">
        <v>799</v>
      </c>
      <c r="G2942">
        <v>9</v>
      </c>
      <c r="H2942">
        <v>1217.6054999999999</v>
      </c>
      <c r="I2942" t="s">
        <v>38</v>
      </c>
      <c r="J2942">
        <v>5</v>
      </c>
      <c r="K2942">
        <v>1222.0893719999999</v>
      </c>
      <c r="L2942">
        <v>0.13786300000000001</v>
      </c>
      <c r="M2942">
        <v>3.819321</v>
      </c>
      <c r="N2942">
        <v>0.146174</v>
      </c>
      <c r="O2942">
        <v>4.0101649999999998</v>
      </c>
      <c r="P2942">
        <v>2.3219999999999998E-3</v>
      </c>
    </row>
    <row r="2943" spans="1:16" x14ac:dyDescent="0.2">
      <c r="A2943" t="s">
        <v>13</v>
      </c>
      <c r="B2943">
        <v>948</v>
      </c>
      <c r="C2943">
        <v>957</v>
      </c>
      <c r="D2943" t="s">
        <v>799</v>
      </c>
      <c r="G2943">
        <v>9</v>
      </c>
      <c r="H2943">
        <v>1217.6054999999999</v>
      </c>
      <c r="I2943" t="s">
        <v>38</v>
      </c>
      <c r="J2943">
        <v>50.000003999999997</v>
      </c>
      <c r="K2943">
        <v>1223.148741</v>
      </c>
      <c r="L2943">
        <v>0.135406</v>
      </c>
      <c r="M2943">
        <v>4.8786899999999997</v>
      </c>
      <c r="N2943">
        <v>0.14385800000000001</v>
      </c>
      <c r="O2943">
        <v>4.0175970000000003</v>
      </c>
      <c r="P2943">
        <v>3.4810000000000002E-3</v>
      </c>
    </row>
    <row r="2944" spans="1:16" x14ac:dyDescent="0.2">
      <c r="A2944" t="s">
        <v>13</v>
      </c>
      <c r="B2944">
        <v>958</v>
      </c>
      <c r="C2944">
        <v>969</v>
      </c>
      <c r="D2944" t="s">
        <v>800</v>
      </c>
      <c r="G2944">
        <v>11</v>
      </c>
      <c r="H2944">
        <v>1449.6824999999999</v>
      </c>
      <c r="I2944" t="s">
        <v>189</v>
      </c>
      <c r="J2944">
        <v>0</v>
      </c>
      <c r="K2944">
        <v>1450.557055</v>
      </c>
      <c r="L2944">
        <v>3.3278000000000002E-2</v>
      </c>
      <c r="M2944">
        <v>0</v>
      </c>
      <c r="N2944">
        <v>0</v>
      </c>
      <c r="O2944">
        <v>7.1991550000000002</v>
      </c>
      <c r="P2944">
        <v>2.5867999999999999E-2</v>
      </c>
    </row>
    <row r="2945" spans="1:16" x14ac:dyDescent="0.2">
      <c r="A2945" t="s">
        <v>13</v>
      </c>
      <c r="B2945">
        <v>958</v>
      </c>
      <c r="C2945">
        <v>969</v>
      </c>
      <c r="D2945" t="s">
        <v>800</v>
      </c>
      <c r="G2945">
        <v>11</v>
      </c>
      <c r="H2945">
        <v>1449.6824999999999</v>
      </c>
      <c r="I2945" t="s">
        <v>189</v>
      </c>
      <c r="J2945">
        <v>0.05</v>
      </c>
      <c r="K2945">
        <v>1455.3441660000001</v>
      </c>
      <c r="L2945">
        <v>0.179341</v>
      </c>
      <c r="M2945">
        <v>4.7871110000000003</v>
      </c>
      <c r="N2945">
        <v>0.18240200000000001</v>
      </c>
      <c r="O2945">
        <v>7.138433</v>
      </c>
      <c r="P2945">
        <v>1.6507999999999998E-2</v>
      </c>
    </row>
    <row r="2946" spans="1:16" x14ac:dyDescent="0.2">
      <c r="A2946" t="s">
        <v>13</v>
      </c>
      <c r="B2946">
        <v>958</v>
      </c>
      <c r="C2946">
        <v>969</v>
      </c>
      <c r="D2946" t="s">
        <v>800</v>
      </c>
      <c r="G2946">
        <v>11</v>
      </c>
      <c r="H2946">
        <v>1449.6824999999999</v>
      </c>
      <c r="I2946" t="s">
        <v>189</v>
      </c>
      <c r="J2946">
        <v>0.5</v>
      </c>
      <c r="K2946">
        <v>1457.4327330000001</v>
      </c>
      <c r="L2946">
        <v>6.1851999999999997E-2</v>
      </c>
      <c r="M2946">
        <v>6.8756779999999997</v>
      </c>
      <c r="N2946">
        <v>7.0236000000000007E-2</v>
      </c>
      <c r="O2946">
        <v>7.0830739999999999</v>
      </c>
      <c r="P2946">
        <v>5.4279999999999997E-3</v>
      </c>
    </row>
    <row r="2947" spans="1:16" x14ac:dyDescent="0.2">
      <c r="A2947" t="s">
        <v>13</v>
      </c>
      <c r="B2947">
        <v>958</v>
      </c>
      <c r="C2947">
        <v>969</v>
      </c>
      <c r="D2947" t="s">
        <v>800</v>
      </c>
      <c r="G2947">
        <v>11</v>
      </c>
      <c r="H2947">
        <v>1449.6824999999999</v>
      </c>
      <c r="I2947" t="s">
        <v>189</v>
      </c>
      <c r="J2947">
        <v>5</v>
      </c>
      <c r="K2947">
        <v>1457.662202</v>
      </c>
      <c r="L2947">
        <v>0.111272</v>
      </c>
      <c r="M2947">
        <v>7.1051469999999997</v>
      </c>
      <c r="N2947">
        <v>0.116142</v>
      </c>
      <c r="O2947">
        <v>7.0821379999999996</v>
      </c>
      <c r="P2947">
        <v>1.5072E-2</v>
      </c>
    </row>
    <row r="2948" spans="1:16" x14ac:dyDescent="0.2">
      <c r="A2948" t="s">
        <v>13</v>
      </c>
      <c r="B2948">
        <v>958</v>
      </c>
      <c r="C2948">
        <v>969</v>
      </c>
      <c r="D2948" t="s">
        <v>800</v>
      </c>
      <c r="G2948">
        <v>11</v>
      </c>
      <c r="H2948">
        <v>1449.6824999999999</v>
      </c>
      <c r="I2948" t="s">
        <v>189</v>
      </c>
      <c r="J2948">
        <v>50.000003999999997</v>
      </c>
      <c r="K2948">
        <v>1457.8256940000001</v>
      </c>
      <c r="L2948">
        <v>8.3295999999999995E-2</v>
      </c>
      <c r="M2948">
        <v>7.2686380000000002</v>
      </c>
      <c r="N2948">
        <v>8.9698E-2</v>
      </c>
      <c r="O2948">
        <v>7.0468039999999998</v>
      </c>
      <c r="P2948">
        <v>1.8599999999999998E-2</v>
      </c>
    </row>
    <row r="2949" spans="1:16" x14ac:dyDescent="0.2">
      <c r="A2949" t="s">
        <v>13</v>
      </c>
      <c r="B2949">
        <v>958</v>
      </c>
      <c r="C2949">
        <v>969</v>
      </c>
      <c r="D2949" t="s">
        <v>800</v>
      </c>
      <c r="G2949">
        <v>11</v>
      </c>
      <c r="H2949">
        <v>1449.6824999999999</v>
      </c>
      <c r="I2949" t="s">
        <v>38</v>
      </c>
      <c r="J2949">
        <v>0</v>
      </c>
      <c r="K2949">
        <v>1450.557055</v>
      </c>
      <c r="L2949">
        <v>3.3278000000000002E-2</v>
      </c>
      <c r="M2949">
        <v>0</v>
      </c>
      <c r="N2949">
        <v>0</v>
      </c>
      <c r="O2949">
        <v>7.1991550000000002</v>
      </c>
      <c r="P2949">
        <v>2.5867999999999999E-2</v>
      </c>
    </row>
    <row r="2950" spans="1:16" x14ac:dyDescent="0.2">
      <c r="A2950" t="s">
        <v>13</v>
      </c>
      <c r="B2950">
        <v>958</v>
      </c>
      <c r="C2950">
        <v>969</v>
      </c>
      <c r="D2950" t="s">
        <v>800</v>
      </c>
      <c r="G2950">
        <v>11</v>
      </c>
      <c r="H2950">
        <v>1449.6824999999999</v>
      </c>
      <c r="I2950" t="s">
        <v>38</v>
      </c>
      <c r="J2950">
        <v>0.05</v>
      </c>
      <c r="K2950">
        <v>1455.074652</v>
      </c>
      <c r="L2950">
        <v>0.153612</v>
      </c>
      <c r="M2950">
        <v>4.5175970000000003</v>
      </c>
      <c r="N2950">
        <v>0.15717500000000001</v>
      </c>
      <c r="O2950">
        <v>7.1033850000000003</v>
      </c>
      <c r="P2950">
        <v>1.3154000000000001E-2</v>
      </c>
    </row>
    <row r="2951" spans="1:16" x14ac:dyDescent="0.2">
      <c r="A2951" t="s">
        <v>13</v>
      </c>
      <c r="B2951">
        <v>958</v>
      </c>
      <c r="C2951">
        <v>969</v>
      </c>
      <c r="D2951" t="s">
        <v>800</v>
      </c>
      <c r="G2951">
        <v>11</v>
      </c>
      <c r="H2951">
        <v>1449.6824999999999</v>
      </c>
      <c r="I2951" t="s">
        <v>38</v>
      </c>
      <c r="J2951">
        <v>0.5</v>
      </c>
      <c r="K2951">
        <v>1457.251244</v>
      </c>
      <c r="L2951">
        <v>9.0504000000000001E-2</v>
      </c>
      <c r="M2951">
        <v>6.6941879999999996</v>
      </c>
      <c r="N2951">
        <v>9.6428E-2</v>
      </c>
      <c r="O2951">
        <v>7.0619379999999996</v>
      </c>
      <c r="P2951">
        <v>8.8959999999999994E-3</v>
      </c>
    </row>
    <row r="2952" spans="1:16" x14ac:dyDescent="0.2">
      <c r="A2952" t="s">
        <v>13</v>
      </c>
      <c r="B2952">
        <v>958</v>
      </c>
      <c r="C2952">
        <v>969</v>
      </c>
      <c r="D2952" t="s">
        <v>800</v>
      </c>
      <c r="G2952">
        <v>11</v>
      </c>
      <c r="H2952">
        <v>1449.6824999999999</v>
      </c>
      <c r="I2952" t="s">
        <v>38</v>
      </c>
      <c r="J2952">
        <v>5</v>
      </c>
      <c r="K2952">
        <v>1457.7048070000001</v>
      </c>
      <c r="L2952">
        <v>0.12986</v>
      </c>
      <c r="M2952">
        <v>7.1477519999999997</v>
      </c>
      <c r="N2952">
        <v>0.13405600000000001</v>
      </c>
      <c r="O2952">
        <v>7.0522970000000003</v>
      </c>
      <c r="P2952">
        <v>1.2012999999999999E-2</v>
      </c>
    </row>
    <row r="2953" spans="1:16" x14ac:dyDescent="0.2">
      <c r="A2953" t="s">
        <v>13</v>
      </c>
      <c r="B2953">
        <v>958</v>
      </c>
      <c r="C2953">
        <v>969</v>
      </c>
      <c r="D2953" t="s">
        <v>800</v>
      </c>
      <c r="G2953">
        <v>11</v>
      </c>
      <c r="H2953">
        <v>1449.6824999999999</v>
      </c>
      <c r="I2953" t="s">
        <v>38</v>
      </c>
      <c r="J2953">
        <v>50.000003999999997</v>
      </c>
      <c r="K2953">
        <v>1457.8162139999999</v>
      </c>
      <c r="L2953">
        <v>3.2066999999999998E-2</v>
      </c>
      <c r="M2953">
        <v>7.2591590000000004</v>
      </c>
      <c r="N2953">
        <v>4.6213999999999998E-2</v>
      </c>
      <c r="O2953">
        <v>7.0570329999999997</v>
      </c>
      <c r="P2953">
        <v>1.6910000000000001E-2</v>
      </c>
    </row>
    <row r="2954" spans="1:16" x14ac:dyDescent="0.2">
      <c r="A2954" t="s">
        <v>13</v>
      </c>
      <c r="B2954">
        <v>970</v>
      </c>
      <c r="C2954">
        <v>985</v>
      </c>
      <c r="D2954" t="s">
        <v>801</v>
      </c>
      <c r="G2954">
        <v>10</v>
      </c>
      <c r="H2954">
        <v>1845.0170000000001</v>
      </c>
      <c r="I2954" t="s">
        <v>189</v>
      </c>
      <c r="J2954">
        <v>0</v>
      </c>
      <c r="K2954">
        <v>1846.033015</v>
      </c>
      <c r="L2954">
        <v>2.0094000000000001E-2</v>
      </c>
      <c r="M2954">
        <v>0</v>
      </c>
      <c r="N2954">
        <v>0</v>
      </c>
      <c r="O2954">
        <v>10.549422</v>
      </c>
      <c r="P2954">
        <v>2.4042999999999998E-2</v>
      </c>
    </row>
    <row r="2955" spans="1:16" x14ac:dyDescent="0.2">
      <c r="A2955" t="s">
        <v>13</v>
      </c>
      <c r="B2955">
        <v>970</v>
      </c>
      <c r="C2955">
        <v>985</v>
      </c>
      <c r="D2955" t="s">
        <v>801</v>
      </c>
      <c r="G2955">
        <v>10</v>
      </c>
      <c r="H2955">
        <v>1845.0170000000001</v>
      </c>
      <c r="I2955" t="s">
        <v>189</v>
      </c>
      <c r="J2955">
        <v>0.05</v>
      </c>
      <c r="K2955">
        <v>1850.482381</v>
      </c>
      <c r="L2955">
        <v>0.125141</v>
      </c>
      <c r="M2955">
        <v>4.4493669999999996</v>
      </c>
      <c r="N2955">
        <v>0.126744</v>
      </c>
      <c r="O2955">
        <v>10.575419</v>
      </c>
      <c r="P2955">
        <v>2.0801E-2</v>
      </c>
    </row>
    <row r="2956" spans="1:16" x14ac:dyDescent="0.2">
      <c r="A2956" t="s">
        <v>13</v>
      </c>
      <c r="B2956">
        <v>970</v>
      </c>
      <c r="C2956">
        <v>985</v>
      </c>
      <c r="D2956" t="s">
        <v>801</v>
      </c>
      <c r="G2956">
        <v>10</v>
      </c>
      <c r="H2956">
        <v>1845.0170000000001</v>
      </c>
      <c r="I2956" t="s">
        <v>189</v>
      </c>
      <c r="J2956">
        <v>0.5</v>
      </c>
      <c r="K2956">
        <v>1851.2969089999999</v>
      </c>
      <c r="L2956">
        <v>0.101955</v>
      </c>
      <c r="M2956">
        <v>5.2638939999999996</v>
      </c>
      <c r="N2956">
        <v>0.10391599999999999</v>
      </c>
      <c r="O2956">
        <v>10.566451000000001</v>
      </c>
      <c r="P2956">
        <v>2.8278000000000001E-2</v>
      </c>
    </row>
    <row r="2957" spans="1:16" x14ac:dyDescent="0.2">
      <c r="A2957" t="s">
        <v>13</v>
      </c>
      <c r="B2957">
        <v>970</v>
      </c>
      <c r="C2957">
        <v>985</v>
      </c>
      <c r="D2957" t="s">
        <v>801</v>
      </c>
      <c r="G2957">
        <v>10</v>
      </c>
      <c r="H2957">
        <v>1845.0170000000001</v>
      </c>
      <c r="I2957" t="s">
        <v>189</v>
      </c>
      <c r="J2957">
        <v>5</v>
      </c>
      <c r="K2957">
        <v>1851.4996550000001</v>
      </c>
      <c r="L2957">
        <v>4.3496E-2</v>
      </c>
      <c r="M2957">
        <v>5.4666399999999999</v>
      </c>
      <c r="N2957">
        <v>4.7912999999999997E-2</v>
      </c>
      <c r="O2957">
        <v>10.585079</v>
      </c>
      <c r="P2957">
        <v>1.8086000000000001E-2</v>
      </c>
    </row>
    <row r="2958" spans="1:16" x14ac:dyDescent="0.2">
      <c r="A2958" t="s">
        <v>13</v>
      </c>
      <c r="B2958">
        <v>970</v>
      </c>
      <c r="C2958">
        <v>985</v>
      </c>
      <c r="D2958" t="s">
        <v>801</v>
      </c>
      <c r="G2958">
        <v>10</v>
      </c>
      <c r="H2958">
        <v>1845.0170000000001</v>
      </c>
      <c r="I2958" t="s">
        <v>189</v>
      </c>
      <c r="J2958">
        <v>50.000003999999997</v>
      </c>
      <c r="K2958">
        <v>1851.4566030000001</v>
      </c>
      <c r="L2958">
        <v>4.3338000000000002E-2</v>
      </c>
      <c r="M2958">
        <v>5.4235879999999996</v>
      </c>
      <c r="N2958">
        <v>4.777E-2</v>
      </c>
      <c r="O2958">
        <v>10.511175</v>
      </c>
      <c r="P2958">
        <v>1.2252000000000001E-2</v>
      </c>
    </row>
    <row r="2959" spans="1:16" x14ac:dyDescent="0.2">
      <c r="A2959" t="s">
        <v>13</v>
      </c>
      <c r="B2959">
        <v>970</v>
      </c>
      <c r="C2959">
        <v>985</v>
      </c>
      <c r="D2959" t="s">
        <v>801</v>
      </c>
      <c r="G2959">
        <v>10</v>
      </c>
      <c r="H2959">
        <v>1845.0170000000001</v>
      </c>
      <c r="I2959" t="s">
        <v>38</v>
      </c>
      <c r="J2959">
        <v>0</v>
      </c>
      <c r="K2959">
        <v>1846.033015</v>
      </c>
      <c r="L2959">
        <v>2.0094000000000001E-2</v>
      </c>
      <c r="M2959">
        <v>0</v>
      </c>
      <c r="N2959">
        <v>0</v>
      </c>
      <c r="O2959">
        <v>10.549422</v>
      </c>
      <c r="P2959">
        <v>2.4042999999999998E-2</v>
      </c>
    </row>
    <row r="2960" spans="1:16" x14ac:dyDescent="0.2">
      <c r="A2960" t="s">
        <v>13</v>
      </c>
      <c r="B2960">
        <v>970</v>
      </c>
      <c r="C2960">
        <v>985</v>
      </c>
      <c r="D2960" t="s">
        <v>801</v>
      </c>
      <c r="G2960">
        <v>10</v>
      </c>
      <c r="H2960">
        <v>1845.0170000000001</v>
      </c>
      <c r="I2960" t="s">
        <v>38</v>
      </c>
      <c r="J2960">
        <v>0.05</v>
      </c>
      <c r="K2960">
        <v>1850.4301399999999</v>
      </c>
      <c r="L2960">
        <v>2.0343E-2</v>
      </c>
      <c r="M2960">
        <v>4.397125</v>
      </c>
      <c r="N2960">
        <v>2.8594000000000001E-2</v>
      </c>
      <c r="O2960">
        <v>10.533859</v>
      </c>
      <c r="P2960">
        <v>1.4978999999999999E-2</v>
      </c>
    </row>
    <row r="2961" spans="1:16" x14ac:dyDescent="0.2">
      <c r="A2961" t="s">
        <v>13</v>
      </c>
      <c r="B2961">
        <v>970</v>
      </c>
      <c r="C2961">
        <v>985</v>
      </c>
      <c r="D2961" t="s">
        <v>801</v>
      </c>
      <c r="G2961">
        <v>10</v>
      </c>
      <c r="H2961">
        <v>1845.0170000000001</v>
      </c>
      <c r="I2961" t="s">
        <v>38</v>
      </c>
      <c r="J2961">
        <v>0.5</v>
      </c>
      <c r="K2961">
        <v>1851.2978660000001</v>
      </c>
      <c r="L2961">
        <v>9.0481000000000006E-2</v>
      </c>
      <c r="M2961">
        <v>5.2648510000000002</v>
      </c>
      <c r="N2961">
        <v>9.2685000000000003E-2</v>
      </c>
      <c r="O2961">
        <v>10.577486</v>
      </c>
      <c r="P2961">
        <v>4.2537999999999999E-2</v>
      </c>
    </row>
    <row r="2962" spans="1:16" x14ac:dyDescent="0.2">
      <c r="A2962" t="s">
        <v>13</v>
      </c>
      <c r="B2962">
        <v>970</v>
      </c>
      <c r="C2962">
        <v>985</v>
      </c>
      <c r="D2962" t="s">
        <v>801</v>
      </c>
      <c r="G2962">
        <v>10</v>
      </c>
      <c r="H2962">
        <v>1845.0170000000001</v>
      </c>
      <c r="I2962" t="s">
        <v>38</v>
      </c>
      <c r="J2962">
        <v>5</v>
      </c>
      <c r="K2962">
        <v>1851.3697079999999</v>
      </c>
      <c r="L2962">
        <v>2.7906E-2</v>
      </c>
      <c r="M2962">
        <v>5.3366930000000004</v>
      </c>
      <c r="N2962">
        <v>3.4388000000000002E-2</v>
      </c>
      <c r="O2962">
        <v>10.553791</v>
      </c>
      <c r="P2962">
        <v>1.487E-2</v>
      </c>
    </row>
    <row r="2963" spans="1:16" x14ac:dyDescent="0.2">
      <c r="A2963" t="s">
        <v>13</v>
      </c>
      <c r="B2963">
        <v>970</v>
      </c>
      <c r="C2963">
        <v>985</v>
      </c>
      <c r="D2963" t="s">
        <v>801</v>
      </c>
      <c r="G2963">
        <v>10</v>
      </c>
      <c r="H2963">
        <v>1845.0170000000001</v>
      </c>
      <c r="I2963" t="s">
        <v>38</v>
      </c>
      <c r="J2963">
        <v>50.000003999999997</v>
      </c>
      <c r="K2963">
        <v>1851.3725059999999</v>
      </c>
      <c r="L2963">
        <v>4.8404000000000003E-2</v>
      </c>
      <c r="M2963">
        <v>5.3394909999999998</v>
      </c>
      <c r="N2963">
        <v>5.2408999999999997E-2</v>
      </c>
      <c r="O2963">
        <v>10.516608</v>
      </c>
      <c r="P2963">
        <v>1.7208000000000001E-2</v>
      </c>
    </row>
    <row r="2964" spans="1:16" x14ac:dyDescent="0.2">
      <c r="A2964" t="s">
        <v>13</v>
      </c>
      <c r="B2964">
        <v>971</v>
      </c>
      <c r="C2964">
        <v>985</v>
      </c>
      <c r="D2964" t="s">
        <v>802</v>
      </c>
      <c r="G2964">
        <v>9</v>
      </c>
      <c r="H2964">
        <v>1658.9376999999999</v>
      </c>
      <c r="I2964" t="s">
        <v>189</v>
      </c>
      <c r="J2964">
        <v>0</v>
      </c>
      <c r="K2964">
        <v>1659.9564029999999</v>
      </c>
      <c r="L2964">
        <v>4.7851999999999999E-2</v>
      </c>
      <c r="M2964">
        <v>0</v>
      </c>
      <c r="N2964">
        <v>0</v>
      </c>
      <c r="O2964">
        <v>9.3987839999999991</v>
      </c>
      <c r="P2964">
        <v>2.6237E-2</v>
      </c>
    </row>
    <row r="2965" spans="1:16" x14ac:dyDescent="0.2">
      <c r="A2965" t="s">
        <v>13</v>
      </c>
      <c r="B2965">
        <v>971</v>
      </c>
      <c r="C2965">
        <v>985</v>
      </c>
      <c r="D2965" t="s">
        <v>802</v>
      </c>
      <c r="G2965">
        <v>9</v>
      </c>
      <c r="H2965">
        <v>1658.9376999999999</v>
      </c>
      <c r="I2965" t="s">
        <v>189</v>
      </c>
      <c r="J2965">
        <v>0.05</v>
      </c>
      <c r="K2965">
        <v>1663.3478749999999</v>
      </c>
      <c r="L2965">
        <v>7.0430999999999994E-2</v>
      </c>
      <c r="M2965">
        <v>3.3914719999999998</v>
      </c>
      <c r="N2965">
        <v>8.5149000000000002E-2</v>
      </c>
      <c r="O2965">
        <v>9.4330230000000004</v>
      </c>
      <c r="P2965">
        <v>2.9732000000000001E-2</v>
      </c>
    </row>
    <row r="2966" spans="1:16" x14ac:dyDescent="0.2">
      <c r="A2966" t="s">
        <v>13</v>
      </c>
      <c r="B2966">
        <v>971</v>
      </c>
      <c r="C2966">
        <v>985</v>
      </c>
      <c r="D2966" t="s">
        <v>802</v>
      </c>
      <c r="G2966">
        <v>9</v>
      </c>
      <c r="H2966">
        <v>1658.9376999999999</v>
      </c>
      <c r="I2966" t="s">
        <v>189</v>
      </c>
      <c r="J2966">
        <v>0.5</v>
      </c>
      <c r="K2966">
        <v>1664.0144989999999</v>
      </c>
      <c r="L2966">
        <v>7.5437000000000004E-2</v>
      </c>
      <c r="M2966">
        <v>4.0580959999999999</v>
      </c>
      <c r="N2966">
        <v>8.9333999999999997E-2</v>
      </c>
      <c r="O2966">
        <v>9.3892019999999992</v>
      </c>
      <c r="P2966">
        <v>8.5450000000000005E-3</v>
      </c>
    </row>
    <row r="2967" spans="1:16" x14ac:dyDescent="0.2">
      <c r="A2967" t="s">
        <v>13</v>
      </c>
      <c r="B2967">
        <v>971</v>
      </c>
      <c r="C2967">
        <v>985</v>
      </c>
      <c r="D2967" t="s">
        <v>802</v>
      </c>
      <c r="G2967">
        <v>9</v>
      </c>
      <c r="H2967">
        <v>1658.9376999999999</v>
      </c>
      <c r="I2967" t="s">
        <v>189</v>
      </c>
      <c r="J2967">
        <v>5</v>
      </c>
      <c r="K2967">
        <v>1664.1692499999999</v>
      </c>
      <c r="L2967">
        <v>6.5347000000000002E-2</v>
      </c>
      <c r="M2967">
        <v>4.212847</v>
      </c>
      <c r="N2967">
        <v>8.0993999999999997E-2</v>
      </c>
      <c r="O2967">
        <v>9.4238990000000005</v>
      </c>
      <c r="P2967">
        <v>1.3807E-2</v>
      </c>
    </row>
    <row r="2968" spans="1:16" x14ac:dyDescent="0.2">
      <c r="A2968" t="s">
        <v>13</v>
      </c>
      <c r="B2968">
        <v>971</v>
      </c>
      <c r="C2968">
        <v>985</v>
      </c>
      <c r="D2968" t="s">
        <v>802</v>
      </c>
      <c r="G2968">
        <v>9</v>
      </c>
      <c r="H2968">
        <v>1658.9376999999999</v>
      </c>
      <c r="I2968" t="s">
        <v>189</v>
      </c>
      <c r="J2968">
        <v>50.000003999999997</v>
      </c>
      <c r="K2968">
        <v>1664.4658400000001</v>
      </c>
      <c r="L2968">
        <v>5.5494000000000002E-2</v>
      </c>
      <c r="M2968">
        <v>4.5094370000000001</v>
      </c>
      <c r="N2968">
        <v>7.3275999999999994E-2</v>
      </c>
      <c r="O2968">
        <v>9.3457910000000002</v>
      </c>
      <c r="P2968">
        <v>1.3429E-2</v>
      </c>
    </row>
    <row r="2969" spans="1:16" x14ac:dyDescent="0.2">
      <c r="A2969" t="s">
        <v>13</v>
      </c>
      <c r="B2969">
        <v>971</v>
      </c>
      <c r="C2969">
        <v>985</v>
      </c>
      <c r="D2969" t="s">
        <v>802</v>
      </c>
      <c r="G2969">
        <v>9</v>
      </c>
      <c r="H2969">
        <v>1658.9376999999999</v>
      </c>
      <c r="I2969" t="s">
        <v>38</v>
      </c>
      <c r="J2969">
        <v>0</v>
      </c>
      <c r="K2969">
        <v>1659.9564029999999</v>
      </c>
      <c r="L2969">
        <v>4.7851999999999999E-2</v>
      </c>
      <c r="M2969">
        <v>0</v>
      </c>
      <c r="N2969">
        <v>0</v>
      </c>
      <c r="O2969">
        <v>9.3987839999999991</v>
      </c>
      <c r="P2969">
        <v>2.6237E-2</v>
      </c>
    </row>
    <row r="2970" spans="1:16" x14ac:dyDescent="0.2">
      <c r="A2970" t="s">
        <v>13</v>
      </c>
      <c r="B2970">
        <v>971</v>
      </c>
      <c r="C2970">
        <v>985</v>
      </c>
      <c r="D2970" t="s">
        <v>802</v>
      </c>
      <c r="G2970">
        <v>9</v>
      </c>
      <c r="H2970">
        <v>1658.9376999999999</v>
      </c>
      <c r="I2970" t="s">
        <v>38</v>
      </c>
      <c r="J2970">
        <v>0.05</v>
      </c>
      <c r="K2970">
        <v>1663.379835</v>
      </c>
      <c r="L2970">
        <v>4.5230000000000001E-3</v>
      </c>
      <c r="M2970">
        <v>3.423432</v>
      </c>
      <c r="N2970">
        <v>4.8064999999999997E-2</v>
      </c>
      <c r="O2970">
        <v>9.3622449999999997</v>
      </c>
      <c r="P2970">
        <v>1.2463E-2</v>
      </c>
    </row>
    <row r="2971" spans="1:16" x14ac:dyDescent="0.2">
      <c r="A2971" t="s">
        <v>13</v>
      </c>
      <c r="B2971">
        <v>971</v>
      </c>
      <c r="C2971">
        <v>985</v>
      </c>
      <c r="D2971" t="s">
        <v>802</v>
      </c>
      <c r="G2971">
        <v>9</v>
      </c>
      <c r="H2971">
        <v>1658.9376999999999</v>
      </c>
      <c r="I2971" t="s">
        <v>38</v>
      </c>
      <c r="J2971">
        <v>0.5</v>
      </c>
      <c r="K2971">
        <v>1664.115546</v>
      </c>
      <c r="L2971">
        <v>5.9755999999999997E-2</v>
      </c>
      <c r="M2971">
        <v>4.1591430000000003</v>
      </c>
      <c r="N2971">
        <v>7.6553999999999997E-2</v>
      </c>
      <c r="O2971">
        <v>9.3539379999999994</v>
      </c>
      <c r="P2971">
        <v>2.2828000000000001E-2</v>
      </c>
    </row>
    <row r="2972" spans="1:16" x14ac:dyDescent="0.2">
      <c r="A2972" t="s">
        <v>13</v>
      </c>
      <c r="B2972">
        <v>971</v>
      </c>
      <c r="C2972">
        <v>985</v>
      </c>
      <c r="D2972" t="s">
        <v>802</v>
      </c>
      <c r="G2972">
        <v>9</v>
      </c>
      <c r="H2972">
        <v>1658.9376999999999</v>
      </c>
      <c r="I2972" t="s">
        <v>38</v>
      </c>
      <c r="J2972">
        <v>5</v>
      </c>
      <c r="K2972">
        <v>1664.3737590000001</v>
      </c>
      <c r="L2972">
        <v>6.1901999999999999E-2</v>
      </c>
      <c r="M2972">
        <v>4.4173559999999998</v>
      </c>
      <c r="N2972">
        <v>7.8241000000000005E-2</v>
      </c>
      <c r="O2972">
        <v>9.3583169999999996</v>
      </c>
      <c r="P2972">
        <v>5.1339999999999997E-3</v>
      </c>
    </row>
    <row r="2973" spans="1:16" x14ac:dyDescent="0.2">
      <c r="A2973" t="s">
        <v>13</v>
      </c>
      <c r="B2973">
        <v>971</v>
      </c>
      <c r="C2973">
        <v>985</v>
      </c>
      <c r="D2973" t="s">
        <v>802</v>
      </c>
      <c r="G2973">
        <v>9</v>
      </c>
      <c r="H2973">
        <v>1658.9376999999999</v>
      </c>
      <c r="I2973" t="s">
        <v>38</v>
      </c>
      <c r="J2973">
        <v>50.000003999999997</v>
      </c>
      <c r="K2973">
        <v>1664.445968</v>
      </c>
      <c r="L2973">
        <v>7.6012999999999997E-2</v>
      </c>
      <c r="M2973">
        <v>4.4895649999999998</v>
      </c>
      <c r="N2973">
        <v>8.9820999999999998E-2</v>
      </c>
      <c r="O2973">
        <v>9.3654379999999993</v>
      </c>
      <c r="P2973">
        <v>2.8742E-2</v>
      </c>
    </row>
    <row r="2974" spans="1:16" x14ac:dyDescent="0.2">
      <c r="A2974" t="s">
        <v>13</v>
      </c>
      <c r="B2974">
        <v>1028</v>
      </c>
      <c r="C2974">
        <v>1037</v>
      </c>
      <c r="D2974" t="s">
        <v>803</v>
      </c>
      <c r="G2974">
        <v>9</v>
      </c>
      <c r="H2974">
        <v>1121.6524999999999</v>
      </c>
      <c r="I2974" t="s">
        <v>189</v>
      </c>
      <c r="J2974">
        <v>0</v>
      </c>
      <c r="K2974">
        <v>1122.139715</v>
      </c>
      <c r="L2974">
        <v>1.8203E-2</v>
      </c>
      <c r="M2974">
        <v>0</v>
      </c>
      <c r="N2974">
        <v>0</v>
      </c>
      <c r="O2974">
        <v>5.8147650000000004</v>
      </c>
      <c r="P2974">
        <v>1.2727E-2</v>
      </c>
    </row>
    <row r="2975" spans="1:16" x14ac:dyDescent="0.2">
      <c r="A2975" t="s">
        <v>13</v>
      </c>
      <c r="B2975">
        <v>1028</v>
      </c>
      <c r="C2975">
        <v>1037</v>
      </c>
      <c r="D2975" t="s">
        <v>803</v>
      </c>
      <c r="G2975">
        <v>9</v>
      </c>
      <c r="H2975">
        <v>1121.6524999999999</v>
      </c>
      <c r="I2975" t="s">
        <v>189</v>
      </c>
      <c r="J2975">
        <v>0.05</v>
      </c>
      <c r="K2975">
        <v>1125.183387</v>
      </c>
      <c r="L2975">
        <v>4.4093E-2</v>
      </c>
      <c r="M2975">
        <v>3.0436719999999999</v>
      </c>
      <c r="N2975">
        <v>4.7703000000000002E-2</v>
      </c>
      <c r="O2975">
        <v>5.8095790000000003</v>
      </c>
      <c r="P2975">
        <v>1.7077999999999999E-2</v>
      </c>
    </row>
    <row r="2976" spans="1:16" x14ac:dyDescent="0.2">
      <c r="A2976" t="s">
        <v>13</v>
      </c>
      <c r="B2976">
        <v>1028</v>
      </c>
      <c r="C2976">
        <v>1037</v>
      </c>
      <c r="D2976" t="s">
        <v>803</v>
      </c>
      <c r="G2976">
        <v>9</v>
      </c>
      <c r="H2976">
        <v>1121.6524999999999</v>
      </c>
      <c r="I2976" t="s">
        <v>189</v>
      </c>
      <c r="J2976">
        <v>0.5</v>
      </c>
      <c r="K2976">
        <v>1125.3443179999999</v>
      </c>
      <c r="L2976">
        <v>7.0973999999999995E-2</v>
      </c>
      <c r="M2976">
        <v>3.2046030000000001</v>
      </c>
      <c r="N2976">
        <v>7.3271000000000003E-2</v>
      </c>
      <c r="O2976">
        <v>5.782807</v>
      </c>
      <c r="P2976">
        <v>3.4420000000000002E-3</v>
      </c>
    </row>
    <row r="2977" spans="1:16" x14ac:dyDescent="0.2">
      <c r="A2977" t="s">
        <v>13</v>
      </c>
      <c r="B2977">
        <v>1028</v>
      </c>
      <c r="C2977">
        <v>1037</v>
      </c>
      <c r="D2977" t="s">
        <v>803</v>
      </c>
      <c r="G2977">
        <v>9</v>
      </c>
      <c r="H2977">
        <v>1121.6524999999999</v>
      </c>
      <c r="I2977" t="s">
        <v>189</v>
      </c>
      <c r="J2977">
        <v>5</v>
      </c>
      <c r="K2977">
        <v>1125.7113770000001</v>
      </c>
      <c r="L2977">
        <v>0.148703</v>
      </c>
      <c r="M2977">
        <v>3.571663</v>
      </c>
      <c r="N2977">
        <v>0.149813</v>
      </c>
      <c r="O2977">
        <v>5.8134459999999999</v>
      </c>
      <c r="P2977">
        <v>2.588E-3</v>
      </c>
    </row>
    <row r="2978" spans="1:16" x14ac:dyDescent="0.2">
      <c r="A2978" t="s">
        <v>13</v>
      </c>
      <c r="B2978">
        <v>1028</v>
      </c>
      <c r="C2978">
        <v>1037</v>
      </c>
      <c r="D2978" t="s">
        <v>803</v>
      </c>
      <c r="G2978">
        <v>9</v>
      </c>
      <c r="H2978">
        <v>1121.6524999999999</v>
      </c>
      <c r="I2978" t="s">
        <v>189</v>
      </c>
      <c r="J2978">
        <v>50.000003999999997</v>
      </c>
      <c r="K2978">
        <v>1126.1682960000001</v>
      </c>
      <c r="L2978">
        <v>1.5601E-2</v>
      </c>
      <c r="M2978">
        <v>4.0285820000000001</v>
      </c>
      <c r="N2978">
        <v>2.3973999999999999E-2</v>
      </c>
      <c r="O2978">
        <v>5.7557710000000002</v>
      </c>
      <c r="P2978">
        <v>1.3341E-2</v>
      </c>
    </row>
    <row r="2979" spans="1:16" x14ac:dyDescent="0.2">
      <c r="A2979" t="s">
        <v>13</v>
      </c>
      <c r="B2979">
        <v>1028</v>
      </c>
      <c r="C2979">
        <v>1037</v>
      </c>
      <c r="D2979" t="s">
        <v>803</v>
      </c>
      <c r="G2979">
        <v>9</v>
      </c>
      <c r="H2979">
        <v>1121.6524999999999</v>
      </c>
      <c r="I2979" t="s">
        <v>38</v>
      </c>
      <c r="J2979">
        <v>0</v>
      </c>
      <c r="K2979">
        <v>1122.139715</v>
      </c>
      <c r="L2979">
        <v>1.8203E-2</v>
      </c>
      <c r="M2979">
        <v>0</v>
      </c>
      <c r="N2979">
        <v>0</v>
      </c>
      <c r="O2979">
        <v>5.8147650000000004</v>
      </c>
      <c r="P2979">
        <v>1.2727E-2</v>
      </c>
    </row>
    <row r="2980" spans="1:16" x14ac:dyDescent="0.2">
      <c r="A2980" t="s">
        <v>13</v>
      </c>
      <c r="B2980">
        <v>1028</v>
      </c>
      <c r="C2980">
        <v>1037</v>
      </c>
      <c r="D2980" t="s">
        <v>803</v>
      </c>
      <c r="G2980">
        <v>9</v>
      </c>
      <c r="H2980">
        <v>1121.6524999999999</v>
      </c>
      <c r="I2980" t="s">
        <v>38</v>
      </c>
      <c r="J2980">
        <v>0.05</v>
      </c>
      <c r="K2980">
        <v>1125.128201</v>
      </c>
      <c r="L2980">
        <v>4.3930999999999998E-2</v>
      </c>
      <c r="M2980">
        <v>2.988486</v>
      </c>
      <c r="N2980">
        <v>4.7553999999999999E-2</v>
      </c>
      <c r="O2980">
        <v>5.7815880000000002</v>
      </c>
      <c r="P2980">
        <v>1.1965E-2</v>
      </c>
    </row>
    <row r="2981" spans="1:16" x14ac:dyDescent="0.2">
      <c r="A2981" t="s">
        <v>13</v>
      </c>
      <c r="B2981">
        <v>1028</v>
      </c>
      <c r="C2981">
        <v>1037</v>
      </c>
      <c r="D2981" t="s">
        <v>803</v>
      </c>
      <c r="G2981">
        <v>9</v>
      </c>
      <c r="H2981">
        <v>1121.6524999999999</v>
      </c>
      <c r="I2981" t="s">
        <v>38</v>
      </c>
      <c r="J2981">
        <v>0.5</v>
      </c>
      <c r="K2981">
        <v>1125.2042289999999</v>
      </c>
      <c r="L2981">
        <v>7.4210999999999999E-2</v>
      </c>
      <c r="M2981">
        <v>3.0645150000000001</v>
      </c>
      <c r="N2981">
        <v>7.6411000000000007E-2</v>
      </c>
      <c r="O2981">
        <v>5.7691780000000001</v>
      </c>
      <c r="P2981">
        <v>3.3649999999999999E-3</v>
      </c>
    </row>
    <row r="2982" spans="1:16" x14ac:dyDescent="0.2">
      <c r="A2982" t="s">
        <v>13</v>
      </c>
      <c r="B2982">
        <v>1028</v>
      </c>
      <c r="C2982">
        <v>1037</v>
      </c>
      <c r="D2982" t="s">
        <v>803</v>
      </c>
      <c r="G2982">
        <v>9</v>
      </c>
      <c r="H2982">
        <v>1121.6524999999999</v>
      </c>
      <c r="I2982" t="s">
        <v>38</v>
      </c>
      <c r="J2982">
        <v>5</v>
      </c>
      <c r="K2982">
        <v>1125.7034860000001</v>
      </c>
      <c r="L2982">
        <v>6.6847000000000004E-2</v>
      </c>
      <c r="M2982">
        <v>3.563771</v>
      </c>
      <c r="N2982">
        <v>6.9281999999999996E-2</v>
      </c>
      <c r="O2982">
        <v>5.7741870000000004</v>
      </c>
      <c r="P2982">
        <v>9.5499999999999995E-3</v>
      </c>
    </row>
    <row r="2983" spans="1:16" x14ac:dyDescent="0.2">
      <c r="A2983" t="s">
        <v>13</v>
      </c>
      <c r="B2983">
        <v>1028</v>
      </c>
      <c r="C2983">
        <v>1037</v>
      </c>
      <c r="D2983" t="s">
        <v>803</v>
      </c>
      <c r="G2983">
        <v>9</v>
      </c>
      <c r="H2983">
        <v>1121.6524999999999</v>
      </c>
      <c r="I2983" t="s">
        <v>38</v>
      </c>
      <c r="J2983">
        <v>50.000003999999997</v>
      </c>
      <c r="K2983">
        <v>1126.2588290000001</v>
      </c>
      <c r="L2983">
        <v>7.9773999999999998E-2</v>
      </c>
      <c r="M2983">
        <v>4.1191139999999997</v>
      </c>
      <c r="N2983">
        <v>8.1824999999999995E-2</v>
      </c>
      <c r="O2983">
        <v>5.7719319999999996</v>
      </c>
      <c r="P2983">
        <v>6.7689999999999998E-3</v>
      </c>
    </row>
    <row r="2984" spans="1:16" x14ac:dyDescent="0.2">
      <c r="A2984" t="s">
        <v>13</v>
      </c>
      <c r="B2984">
        <v>1037</v>
      </c>
      <c r="C2984">
        <v>1049</v>
      </c>
      <c r="D2984" t="s">
        <v>804</v>
      </c>
      <c r="G2984">
        <v>12</v>
      </c>
      <c r="H2984">
        <v>1451.8329000000001</v>
      </c>
      <c r="I2984" t="s">
        <v>189</v>
      </c>
      <c r="J2984">
        <v>0</v>
      </c>
      <c r="K2984">
        <v>1452.5637180000001</v>
      </c>
      <c r="L2984">
        <v>7.0096000000000006E-2</v>
      </c>
      <c r="M2984">
        <v>0</v>
      </c>
      <c r="N2984">
        <v>0</v>
      </c>
      <c r="O2984">
        <v>6.2693669999999999</v>
      </c>
      <c r="P2984">
        <v>3.0568999999999999E-2</v>
      </c>
    </row>
    <row r="2985" spans="1:16" x14ac:dyDescent="0.2">
      <c r="A2985" t="s">
        <v>13</v>
      </c>
      <c r="B2985">
        <v>1037</v>
      </c>
      <c r="C2985">
        <v>1049</v>
      </c>
      <c r="D2985" t="s">
        <v>804</v>
      </c>
      <c r="G2985">
        <v>12</v>
      </c>
      <c r="H2985">
        <v>1451.8329000000001</v>
      </c>
      <c r="I2985" t="s">
        <v>189</v>
      </c>
      <c r="J2985">
        <v>0.05</v>
      </c>
      <c r="K2985">
        <v>1454.9382989999999</v>
      </c>
      <c r="L2985">
        <v>0.13291</v>
      </c>
      <c r="M2985">
        <v>2.3745810000000001</v>
      </c>
      <c r="N2985">
        <v>0.15026200000000001</v>
      </c>
      <c r="O2985">
        <v>6.2712649999999996</v>
      </c>
      <c r="P2985">
        <v>8.6979999999999991E-3</v>
      </c>
    </row>
    <row r="2986" spans="1:16" x14ac:dyDescent="0.2">
      <c r="A2986" t="s">
        <v>13</v>
      </c>
      <c r="B2986">
        <v>1037</v>
      </c>
      <c r="C2986">
        <v>1049</v>
      </c>
      <c r="D2986" t="s">
        <v>804</v>
      </c>
      <c r="G2986">
        <v>12</v>
      </c>
      <c r="H2986">
        <v>1451.8329000000001</v>
      </c>
      <c r="I2986" t="s">
        <v>189</v>
      </c>
      <c r="J2986">
        <v>0.5</v>
      </c>
      <c r="K2986">
        <v>1455.4699310000001</v>
      </c>
      <c r="L2986">
        <v>0.134907</v>
      </c>
      <c r="M2986">
        <v>2.9062130000000002</v>
      </c>
      <c r="N2986">
        <v>0.152031</v>
      </c>
      <c r="O2986">
        <v>6.2235420000000001</v>
      </c>
      <c r="P2986">
        <v>7.1269999999999997E-3</v>
      </c>
    </row>
    <row r="2987" spans="1:16" x14ac:dyDescent="0.2">
      <c r="A2987" t="s">
        <v>13</v>
      </c>
      <c r="B2987">
        <v>1037</v>
      </c>
      <c r="C2987">
        <v>1049</v>
      </c>
      <c r="D2987" t="s">
        <v>804</v>
      </c>
      <c r="G2987">
        <v>12</v>
      </c>
      <c r="H2987">
        <v>1451.8329000000001</v>
      </c>
      <c r="I2987" t="s">
        <v>189</v>
      </c>
      <c r="J2987">
        <v>5</v>
      </c>
      <c r="K2987">
        <v>1455.922679</v>
      </c>
      <c r="L2987">
        <v>0.157835</v>
      </c>
      <c r="M2987">
        <v>3.3589609999999999</v>
      </c>
      <c r="N2987">
        <v>0.17269999999999999</v>
      </c>
      <c r="O2987">
        <v>6.2558759999999998</v>
      </c>
      <c r="P2987">
        <v>7.9369999999999996E-3</v>
      </c>
    </row>
    <row r="2988" spans="1:16" x14ac:dyDescent="0.2">
      <c r="A2988" t="s">
        <v>13</v>
      </c>
      <c r="B2988">
        <v>1037</v>
      </c>
      <c r="C2988">
        <v>1049</v>
      </c>
      <c r="D2988" t="s">
        <v>804</v>
      </c>
      <c r="G2988">
        <v>12</v>
      </c>
      <c r="H2988">
        <v>1451.8329000000001</v>
      </c>
      <c r="I2988" t="s">
        <v>189</v>
      </c>
      <c r="J2988">
        <v>50.000003999999997</v>
      </c>
      <c r="K2988">
        <v>1456.5239059999999</v>
      </c>
      <c r="L2988">
        <v>0.12593599999999999</v>
      </c>
      <c r="M2988">
        <v>3.960188</v>
      </c>
      <c r="N2988">
        <v>0.14413000000000001</v>
      </c>
      <c r="O2988">
        <v>6.2072830000000003</v>
      </c>
      <c r="P2988">
        <v>1.6206999999999999E-2</v>
      </c>
    </row>
    <row r="2989" spans="1:16" x14ac:dyDescent="0.2">
      <c r="A2989" t="s">
        <v>13</v>
      </c>
      <c r="B2989">
        <v>1037</v>
      </c>
      <c r="C2989">
        <v>1049</v>
      </c>
      <c r="D2989" t="s">
        <v>804</v>
      </c>
      <c r="G2989">
        <v>12</v>
      </c>
      <c r="H2989">
        <v>1451.8329000000001</v>
      </c>
      <c r="I2989" t="s">
        <v>38</v>
      </c>
      <c r="J2989">
        <v>0</v>
      </c>
      <c r="K2989">
        <v>1452.5637180000001</v>
      </c>
      <c r="L2989">
        <v>7.0096000000000006E-2</v>
      </c>
      <c r="M2989">
        <v>0</v>
      </c>
      <c r="N2989">
        <v>0</v>
      </c>
      <c r="O2989">
        <v>6.2693669999999999</v>
      </c>
      <c r="P2989">
        <v>3.0568999999999999E-2</v>
      </c>
    </row>
    <row r="2990" spans="1:16" x14ac:dyDescent="0.2">
      <c r="A2990" t="s">
        <v>13</v>
      </c>
      <c r="B2990">
        <v>1037</v>
      </c>
      <c r="C2990">
        <v>1049</v>
      </c>
      <c r="D2990" t="s">
        <v>804</v>
      </c>
      <c r="G2990">
        <v>12</v>
      </c>
      <c r="H2990">
        <v>1451.8329000000001</v>
      </c>
      <c r="I2990" t="s">
        <v>38</v>
      </c>
      <c r="J2990">
        <v>0.05</v>
      </c>
      <c r="K2990">
        <v>1454.8521020000001</v>
      </c>
      <c r="L2990">
        <v>6.4752000000000004E-2</v>
      </c>
      <c r="M2990">
        <v>2.2883840000000002</v>
      </c>
      <c r="N2990">
        <v>9.5426999999999998E-2</v>
      </c>
      <c r="O2990">
        <v>6.2201599999999999</v>
      </c>
      <c r="P2990">
        <v>1.3540999999999999E-2</v>
      </c>
    </row>
    <row r="2991" spans="1:16" x14ac:dyDescent="0.2">
      <c r="A2991" t="s">
        <v>13</v>
      </c>
      <c r="B2991">
        <v>1037</v>
      </c>
      <c r="C2991">
        <v>1049</v>
      </c>
      <c r="D2991" t="s">
        <v>804</v>
      </c>
      <c r="G2991">
        <v>12</v>
      </c>
      <c r="H2991">
        <v>1451.8329000000001</v>
      </c>
      <c r="I2991" t="s">
        <v>38</v>
      </c>
      <c r="J2991">
        <v>0.5</v>
      </c>
      <c r="K2991">
        <v>1455.360318</v>
      </c>
      <c r="L2991">
        <v>0.12629899999999999</v>
      </c>
      <c r="M2991">
        <v>2.7966000000000002</v>
      </c>
      <c r="N2991">
        <v>0.14444699999999999</v>
      </c>
      <c r="O2991">
        <v>6.2143660000000001</v>
      </c>
      <c r="P2991">
        <v>6.6140000000000001E-3</v>
      </c>
    </row>
    <row r="2992" spans="1:16" x14ac:dyDescent="0.2">
      <c r="A2992" t="s">
        <v>13</v>
      </c>
      <c r="B2992">
        <v>1037</v>
      </c>
      <c r="C2992">
        <v>1049</v>
      </c>
      <c r="D2992" t="s">
        <v>804</v>
      </c>
      <c r="G2992">
        <v>12</v>
      </c>
      <c r="H2992">
        <v>1451.8329000000001</v>
      </c>
      <c r="I2992" t="s">
        <v>38</v>
      </c>
      <c r="J2992">
        <v>5</v>
      </c>
      <c r="K2992">
        <v>1455.9120800000001</v>
      </c>
      <c r="L2992">
        <v>7.8630000000000005E-2</v>
      </c>
      <c r="M2992">
        <v>3.3483619999999998</v>
      </c>
      <c r="N2992">
        <v>0.105338</v>
      </c>
      <c r="O2992">
        <v>6.213101</v>
      </c>
      <c r="P2992">
        <v>1.354E-2</v>
      </c>
    </row>
    <row r="2993" spans="1:16" x14ac:dyDescent="0.2">
      <c r="A2993" t="s">
        <v>13</v>
      </c>
      <c r="B2993">
        <v>1037</v>
      </c>
      <c r="C2993">
        <v>1049</v>
      </c>
      <c r="D2993" t="s">
        <v>804</v>
      </c>
      <c r="G2993">
        <v>12</v>
      </c>
      <c r="H2993">
        <v>1451.8329000000001</v>
      </c>
      <c r="I2993" t="s">
        <v>38</v>
      </c>
      <c r="J2993">
        <v>50.000003999999997</v>
      </c>
      <c r="K2993">
        <v>1456.489266</v>
      </c>
      <c r="L2993">
        <v>0.111179</v>
      </c>
      <c r="M2993">
        <v>3.925548</v>
      </c>
      <c r="N2993">
        <v>0.13143099999999999</v>
      </c>
      <c r="O2993">
        <v>6.2195640000000001</v>
      </c>
      <c r="P2993">
        <v>1.1289E-2</v>
      </c>
    </row>
    <row r="2994" spans="1:16" x14ac:dyDescent="0.2">
      <c r="A2994" t="s">
        <v>13</v>
      </c>
      <c r="B2994">
        <v>1038</v>
      </c>
      <c r="C2994">
        <v>1050</v>
      </c>
      <c r="D2994" t="s">
        <v>805</v>
      </c>
      <c r="G2994">
        <v>12</v>
      </c>
      <c r="H2994">
        <v>1497.8535999999999</v>
      </c>
      <c r="I2994" t="s">
        <v>189</v>
      </c>
      <c r="J2994">
        <v>0</v>
      </c>
      <c r="K2994">
        <v>1498.6099839999999</v>
      </c>
      <c r="L2994">
        <v>9.8627999999999993E-2</v>
      </c>
      <c r="M2994">
        <v>0</v>
      </c>
      <c r="N2994">
        <v>0</v>
      </c>
      <c r="O2994">
        <v>9.3141250000000007</v>
      </c>
      <c r="P2994">
        <v>9.3760000000000007E-3</v>
      </c>
    </row>
    <row r="2995" spans="1:16" x14ac:dyDescent="0.2">
      <c r="A2995" t="s">
        <v>13</v>
      </c>
      <c r="B2995">
        <v>1038</v>
      </c>
      <c r="C2995">
        <v>1050</v>
      </c>
      <c r="D2995" t="s">
        <v>805</v>
      </c>
      <c r="G2995">
        <v>12</v>
      </c>
      <c r="H2995">
        <v>1497.8535999999999</v>
      </c>
      <c r="I2995" t="s">
        <v>189</v>
      </c>
      <c r="J2995">
        <v>0.05</v>
      </c>
      <c r="K2995">
        <v>1501.2942109999999</v>
      </c>
      <c r="L2995">
        <v>6.3362000000000002E-2</v>
      </c>
      <c r="M2995">
        <v>2.6842269999999999</v>
      </c>
      <c r="N2995">
        <v>0.117227</v>
      </c>
      <c r="O2995">
        <v>9.3106489999999997</v>
      </c>
      <c r="P2995">
        <v>3.1275999999999998E-2</v>
      </c>
    </row>
    <row r="2996" spans="1:16" x14ac:dyDescent="0.2">
      <c r="A2996" t="s">
        <v>13</v>
      </c>
      <c r="B2996">
        <v>1038</v>
      </c>
      <c r="C2996">
        <v>1050</v>
      </c>
      <c r="D2996" t="s">
        <v>805</v>
      </c>
      <c r="G2996">
        <v>12</v>
      </c>
      <c r="H2996">
        <v>1497.8535999999999</v>
      </c>
      <c r="I2996" t="s">
        <v>189</v>
      </c>
      <c r="J2996">
        <v>0.5</v>
      </c>
      <c r="K2996">
        <v>1501.7905579999999</v>
      </c>
      <c r="L2996">
        <v>7.7116000000000004E-2</v>
      </c>
      <c r="M2996">
        <v>3.180574</v>
      </c>
      <c r="N2996">
        <v>0.125197</v>
      </c>
      <c r="O2996">
        <v>9.2780050000000003</v>
      </c>
      <c r="P2996">
        <v>1.2607999999999999E-2</v>
      </c>
    </row>
    <row r="2997" spans="1:16" x14ac:dyDescent="0.2">
      <c r="A2997" t="s">
        <v>13</v>
      </c>
      <c r="B2997">
        <v>1038</v>
      </c>
      <c r="C2997">
        <v>1050</v>
      </c>
      <c r="D2997" t="s">
        <v>805</v>
      </c>
      <c r="G2997">
        <v>12</v>
      </c>
      <c r="H2997">
        <v>1497.8535999999999</v>
      </c>
      <c r="I2997" t="s">
        <v>189</v>
      </c>
      <c r="J2997">
        <v>5</v>
      </c>
      <c r="K2997">
        <v>1502.32024</v>
      </c>
      <c r="L2997">
        <v>5.7669999999999999E-2</v>
      </c>
      <c r="M2997">
        <v>3.7102569999999999</v>
      </c>
      <c r="N2997">
        <v>0.11425100000000001</v>
      </c>
      <c r="O2997">
        <v>9.321885</v>
      </c>
      <c r="P2997">
        <v>5.5389999999999997E-3</v>
      </c>
    </row>
    <row r="2998" spans="1:16" x14ac:dyDescent="0.2">
      <c r="A2998" t="s">
        <v>13</v>
      </c>
      <c r="B2998">
        <v>1038</v>
      </c>
      <c r="C2998">
        <v>1050</v>
      </c>
      <c r="D2998" t="s">
        <v>805</v>
      </c>
      <c r="G2998">
        <v>12</v>
      </c>
      <c r="H2998">
        <v>1497.8535999999999</v>
      </c>
      <c r="I2998" t="s">
        <v>189</v>
      </c>
      <c r="J2998">
        <v>50.000003999999997</v>
      </c>
      <c r="K2998">
        <v>1502.831105</v>
      </c>
      <c r="L2998">
        <v>0.112992</v>
      </c>
      <c r="M2998">
        <v>4.2211210000000001</v>
      </c>
      <c r="N2998">
        <v>0.149982</v>
      </c>
      <c r="O2998">
        <v>9.2373139999999996</v>
      </c>
      <c r="P2998">
        <v>3.3693000000000001E-2</v>
      </c>
    </row>
    <row r="2999" spans="1:16" x14ac:dyDescent="0.2">
      <c r="A2999" t="s">
        <v>13</v>
      </c>
      <c r="B2999">
        <v>1038</v>
      </c>
      <c r="C2999">
        <v>1050</v>
      </c>
      <c r="D2999" t="s">
        <v>805</v>
      </c>
      <c r="G2999">
        <v>12</v>
      </c>
      <c r="H2999">
        <v>1497.8535999999999</v>
      </c>
      <c r="I2999" t="s">
        <v>38</v>
      </c>
      <c r="J2999">
        <v>0</v>
      </c>
      <c r="K2999">
        <v>1498.6099839999999</v>
      </c>
      <c r="L2999">
        <v>9.8627999999999993E-2</v>
      </c>
      <c r="M2999">
        <v>0</v>
      </c>
      <c r="N2999">
        <v>0</v>
      </c>
      <c r="O2999">
        <v>9.3141250000000007</v>
      </c>
      <c r="P2999">
        <v>9.3760000000000007E-3</v>
      </c>
    </row>
    <row r="3000" spans="1:16" x14ac:dyDescent="0.2">
      <c r="A3000" t="s">
        <v>13</v>
      </c>
      <c r="B3000">
        <v>1038</v>
      </c>
      <c r="C3000">
        <v>1050</v>
      </c>
      <c r="D3000" t="s">
        <v>805</v>
      </c>
      <c r="G3000">
        <v>12</v>
      </c>
      <c r="H3000">
        <v>1497.8535999999999</v>
      </c>
      <c r="I3000" t="s">
        <v>38</v>
      </c>
      <c r="J3000">
        <v>0.05</v>
      </c>
      <c r="K3000">
        <v>1501.1876460000001</v>
      </c>
      <c r="L3000">
        <v>4.1567E-2</v>
      </c>
      <c r="M3000">
        <v>2.5776629999999998</v>
      </c>
      <c r="N3000">
        <v>0.107029</v>
      </c>
      <c r="O3000">
        <v>9.2662940000000003</v>
      </c>
      <c r="P3000">
        <v>2.2079000000000001E-2</v>
      </c>
    </row>
    <row r="3001" spans="1:16" x14ac:dyDescent="0.2">
      <c r="A3001" t="s">
        <v>13</v>
      </c>
      <c r="B3001">
        <v>1038</v>
      </c>
      <c r="C3001">
        <v>1050</v>
      </c>
      <c r="D3001" t="s">
        <v>805</v>
      </c>
      <c r="G3001">
        <v>12</v>
      </c>
      <c r="H3001">
        <v>1497.8535999999999</v>
      </c>
      <c r="I3001" t="s">
        <v>38</v>
      </c>
      <c r="J3001">
        <v>0.5</v>
      </c>
      <c r="K3001">
        <v>1501.756576</v>
      </c>
      <c r="L3001">
        <v>6.4512E-2</v>
      </c>
      <c r="M3001">
        <v>3.1465930000000002</v>
      </c>
      <c r="N3001">
        <v>0.117853</v>
      </c>
      <c r="O3001">
        <v>9.2377160000000007</v>
      </c>
      <c r="P3001">
        <v>1.2978999999999999E-2</v>
      </c>
    </row>
    <row r="3002" spans="1:16" x14ac:dyDescent="0.2">
      <c r="A3002" t="s">
        <v>13</v>
      </c>
      <c r="B3002">
        <v>1038</v>
      </c>
      <c r="C3002">
        <v>1050</v>
      </c>
      <c r="D3002" t="s">
        <v>805</v>
      </c>
      <c r="G3002">
        <v>12</v>
      </c>
      <c r="H3002">
        <v>1497.8535999999999</v>
      </c>
      <c r="I3002" t="s">
        <v>38</v>
      </c>
      <c r="J3002">
        <v>5</v>
      </c>
      <c r="K3002">
        <v>1502.257198</v>
      </c>
      <c r="L3002">
        <v>6.3402E-2</v>
      </c>
      <c r="M3002">
        <v>3.647214</v>
      </c>
      <c r="N3002">
        <v>0.11724900000000001</v>
      </c>
      <c r="O3002">
        <v>9.2485990000000005</v>
      </c>
      <c r="P3002">
        <v>2.2967999999999999E-2</v>
      </c>
    </row>
    <row r="3003" spans="1:16" x14ac:dyDescent="0.2">
      <c r="A3003" t="s">
        <v>13</v>
      </c>
      <c r="B3003">
        <v>1038</v>
      </c>
      <c r="C3003">
        <v>1050</v>
      </c>
      <c r="D3003" t="s">
        <v>805</v>
      </c>
      <c r="G3003">
        <v>12</v>
      </c>
      <c r="H3003">
        <v>1497.8535999999999</v>
      </c>
      <c r="I3003" t="s">
        <v>38</v>
      </c>
      <c r="J3003">
        <v>50.000003999999997</v>
      </c>
      <c r="K3003">
        <v>1502.7452040000001</v>
      </c>
      <c r="L3003">
        <v>3.2726999999999999E-2</v>
      </c>
      <c r="M3003">
        <v>4.1352209999999996</v>
      </c>
      <c r="N3003">
        <v>0.10391599999999999</v>
      </c>
      <c r="O3003">
        <v>9.2480340000000005</v>
      </c>
      <c r="P3003">
        <v>1.5115999999999999E-2</v>
      </c>
    </row>
    <row r="3004" spans="1:16" x14ac:dyDescent="0.2">
      <c r="A3004" t="s">
        <v>13</v>
      </c>
      <c r="B3004">
        <v>1050</v>
      </c>
      <c r="C3004">
        <v>1056</v>
      </c>
      <c r="D3004" t="s">
        <v>806</v>
      </c>
      <c r="G3004">
        <v>6</v>
      </c>
      <c r="H3004">
        <v>841.3297</v>
      </c>
      <c r="I3004" t="s">
        <v>189</v>
      </c>
      <c r="J3004">
        <v>0</v>
      </c>
      <c r="K3004">
        <v>841.769814</v>
      </c>
      <c r="L3004">
        <v>5.9617999999999997E-2</v>
      </c>
      <c r="M3004">
        <v>0</v>
      </c>
      <c r="N3004">
        <v>0</v>
      </c>
      <c r="O3004">
        <v>6.2020629999999999</v>
      </c>
      <c r="P3004">
        <v>1.4135999999999999E-2</v>
      </c>
    </row>
    <row r="3005" spans="1:16" x14ac:dyDescent="0.2">
      <c r="A3005" t="s">
        <v>13</v>
      </c>
      <c r="B3005">
        <v>1050</v>
      </c>
      <c r="C3005">
        <v>1056</v>
      </c>
      <c r="D3005" t="s">
        <v>806</v>
      </c>
      <c r="G3005">
        <v>6</v>
      </c>
      <c r="H3005">
        <v>841.3297</v>
      </c>
      <c r="I3005" t="s">
        <v>189</v>
      </c>
      <c r="J3005">
        <v>0.05</v>
      </c>
      <c r="K3005">
        <v>843.17256699999996</v>
      </c>
      <c r="L3005">
        <v>6.2870999999999996E-2</v>
      </c>
      <c r="M3005">
        <v>1.4027529999999999</v>
      </c>
      <c r="N3005">
        <v>8.6642999999999998E-2</v>
      </c>
      <c r="O3005">
        <v>6.1818439999999999</v>
      </c>
      <c r="P3005">
        <v>1.7059000000000001E-2</v>
      </c>
    </row>
    <row r="3006" spans="1:16" x14ac:dyDescent="0.2">
      <c r="A3006" t="s">
        <v>13</v>
      </c>
      <c r="B3006">
        <v>1050</v>
      </c>
      <c r="C3006">
        <v>1056</v>
      </c>
      <c r="D3006" t="s">
        <v>806</v>
      </c>
      <c r="G3006">
        <v>6</v>
      </c>
      <c r="H3006">
        <v>841.3297</v>
      </c>
      <c r="I3006" t="s">
        <v>189</v>
      </c>
      <c r="J3006">
        <v>0.5</v>
      </c>
      <c r="K3006">
        <v>843.22995500000002</v>
      </c>
      <c r="L3006">
        <v>4.7395E-2</v>
      </c>
      <c r="M3006">
        <v>1.4601409999999999</v>
      </c>
      <c r="N3006">
        <v>7.6161999999999994E-2</v>
      </c>
      <c r="O3006">
        <v>6.1780299999999997</v>
      </c>
      <c r="P3006">
        <v>7.0559999999999998E-3</v>
      </c>
    </row>
    <row r="3007" spans="1:16" x14ac:dyDescent="0.2">
      <c r="A3007" t="s">
        <v>13</v>
      </c>
      <c r="B3007">
        <v>1050</v>
      </c>
      <c r="C3007">
        <v>1056</v>
      </c>
      <c r="D3007" t="s">
        <v>806</v>
      </c>
      <c r="G3007">
        <v>6</v>
      </c>
      <c r="H3007">
        <v>841.3297</v>
      </c>
      <c r="I3007" t="s">
        <v>189</v>
      </c>
      <c r="J3007">
        <v>5</v>
      </c>
      <c r="K3007">
        <v>843.413951</v>
      </c>
      <c r="L3007">
        <v>3.6665999999999997E-2</v>
      </c>
      <c r="M3007">
        <v>1.644137</v>
      </c>
      <c r="N3007">
        <v>6.9990999999999998E-2</v>
      </c>
      <c r="O3007">
        <v>6.1824180000000002</v>
      </c>
      <c r="P3007">
        <v>1.9647999999999999E-2</v>
      </c>
    </row>
    <row r="3008" spans="1:16" x14ac:dyDescent="0.2">
      <c r="A3008" t="s">
        <v>13</v>
      </c>
      <c r="B3008">
        <v>1050</v>
      </c>
      <c r="C3008">
        <v>1056</v>
      </c>
      <c r="D3008" t="s">
        <v>806</v>
      </c>
      <c r="G3008">
        <v>6</v>
      </c>
      <c r="H3008">
        <v>841.3297</v>
      </c>
      <c r="I3008" t="s">
        <v>189</v>
      </c>
      <c r="J3008">
        <v>50.000003999999997</v>
      </c>
      <c r="K3008">
        <v>843.70379000000003</v>
      </c>
      <c r="L3008">
        <v>3.3050999999999997E-2</v>
      </c>
      <c r="M3008">
        <v>1.933975</v>
      </c>
      <c r="N3008">
        <v>6.8167000000000005E-2</v>
      </c>
      <c r="O3008">
        <v>6.1554570000000002</v>
      </c>
      <c r="P3008">
        <v>1.2238000000000001E-2</v>
      </c>
    </row>
    <row r="3009" spans="1:16" x14ac:dyDescent="0.2">
      <c r="A3009" t="s">
        <v>13</v>
      </c>
      <c r="B3009">
        <v>1050</v>
      </c>
      <c r="C3009">
        <v>1056</v>
      </c>
      <c r="D3009" t="s">
        <v>806</v>
      </c>
      <c r="G3009">
        <v>6</v>
      </c>
      <c r="H3009">
        <v>841.3297</v>
      </c>
      <c r="I3009" t="s">
        <v>38</v>
      </c>
      <c r="J3009">
        <v>0</v>
      </c>
      <c r="K3009">
        <v>841.769814</v>
      </c>
      <c r="L3009">
        <v>5.9617999999999997E-2</v>
      </c>
      <c r="M3009">
        <v>0</v>
      </c>
      <c r="N3009">
        <v>0</v>
      </c>
      <c r="O3009">
        <v>6.2020629999999999</v>
      </c>
      <c r="P3009">
        <v>1.4135999999999999E-2</v>
      </c>
    </row>
    <row r="3010" spans="1:16" x14ac:dyDescent="0.2">
      <c r="A3010" t="s">
        <v>13</v>
      </c>
      <c r="B3010">
        <v>1050</v>
      </c>
      <c r="C3010">
        <v>1056</v>
      </c>
      <c r="D3010" t="s">
        <v>806</v>
      </c>
      <c r="G3010">
        <v>6</v>
      </c>
      <c r="H3010">
        <v>841.3297</v>
      </c>
      <c r="I3010" t="s">
        <v>38</v>
      </c>
      <c r="J3010">
        <v>0.05</v>
      </c>
      <c r="K3010">
        <v>843.18641600000001</v>
      </c>
      <c r="L3010">
        <v>4.2326999999999997E-2</v>
      </c>
      <c r="M3010">
        <v>1.4166019999999999</v>
      </c>
      <c r="N3010">
        <v>7.3116E-2</v>
      </c>
      <c r="O3010">
        <v>6.169937</v>
      </c>
      <c r="P3010">
        <v>1.0159E-2</v>
      </c>
    </row>
    <row r="3011" spans="1:16" x14ac:dyDescent="0.2">
      <c r="A3011" t="s">
        <v>13</v>
      </c>
      <c r="B3011">
        <v>1050</v>
      </c>
      <c r="C3011">
        <v>1056</v>
      </c>
      <c r="D3011" t="s">
        <v>806</v>
      </c>
      <c r="G3011">
        <v>6</v>
      </c>
      <c r="H3011">
        <v>841.3297</v>
      </c>
      <c r="I3011" t="s">
        <v>38</v>
      </c>
      <c r="J3011">
        <v>0.5</v>
      </c>
      <c r="K3011">
        <v>843.18501900000001</v>
      </c>
      <c r="L3011">
        <v>2.9158E-2</v>
      </c>
      <c r="M3011">
        <v>1.415205</v>
      </c>
      <c r="N3011">
        <v>6.6366999999999995E-2</v>
      </c>
      <c r="O3011">
        <v>6.1588440000000002</v>
      </c>
      <c r="P3011">
        <v>6.7330000000000003E-3</v>
      </c>
    </row>
    <row r="3012" spans="1:16" x14ac:dyDescent="0.2">
      <c r="A3012" t="s">
        <v>13</v>
      </c>
      <c r="B3012">
        <v>1050</v>
      </c>
      <c r="C3012">
        <v>1056</v>
      </c>
      <c r="D3012" t="s">
        <v>806</v>
      </c>
      <c r="G3012">
        <v>6</v>
      </c>
      <c r="H3012">
        <v>841.3297</v>
      </c>
      <c r="I3012" t="s">
        <v>38</v>
      </c>
      <c r="J3012">
        <v>5</v>
      </c>
      <c r="K3012">
        <v>843.42587000000003</v>
      </c>
      <c r="L3012">
        <v>3.1578000000000002E-2</v>
      </c>
      <c r="M3012">
        <v>1.656056</v>
      </c>
      <c r="N3012">
        <v>6.7464999999999997E-2</v>
      </c>
      <c r="O3012">
        <v>6.1601549999999996</v>
      </c>
      <c r="P3012">
        <v>9.5820000000000002E-3</v>
      </c>
    </row>
    <row r="3013" spans="1:16" x14ac:dyDescent="0.2">
      <c r="A3013" t="s">
        <v>13</v>
      </c>
      <c r="B3013">
        <v>1050</v>
      </c>
      <c r="C3013">
        <v>1056</v>
      </c>
      <c r="D3013" t="s">
        <v>806</v>
      </c>
      <c r="G3013">
        <v>6</v>
      </c>
      <c r="H3013">
        <v>841.3297</v>
      </c>
      <c r="I3013" t="s">
        <v>38</v>
      </c>
      <c r="J3013">
        <v>50.000003999999997</v>
      </c>
      <c r="K3013">
        <v>843.64050999999995</v>
      </c>
      <c r="L3013">
        <v>3.6692000000000002E-2</v>
      </c>
      <c r="M3013">
        <v>1.8706959999999999</v>
      </c>
      <c r="N3013">
        <v>7.0003999999999997E-2</v>
      </c>
      <c r="O3013">
        <v>6.1636749999999996</v>
      </c>
      <c r="P3013">
        <v>1.2059E-2</v>
      </c>
    </row>
    <row r="3014" spans="1:16" x14ac:dyDescent="0.2">
      <c r="A3014" t="s">
        <v>13</v>
      </c>
      <c r="B3014">
        <v>1057</v>
      </c>
      <c r="C3014">
        <v>1064</v>
      </c>
      <c r="D3014" t="s">
        <v>807</v>
      </c>
      <c r="G3014">
        <v>7</v>
      </c>
      <c r="H3014">
        <v>760.3836</v>
      </c>
      <c r="I3014" t="s">
        <v>189</v>
      </c>
      <c r="J3014">
        <v>0</v>
      </c>
      <c r="K3014">
        <v>760.68007599999999</v>
      </c>
      <c r="L3014">
        <v>3.3308999999999998E-2</v>
      </c>
      <c r="M3014">
        <v>0</v>
      </c>
      <c r="N3014">
        <v>0</v>
      </c>
      <c r="O3014">
        <v>6.3826539999999996</v>
      </c>
      <c r="P3014">
        <v>1.5093000000000001E-2</v>
      </c>
    </row>
    <row r="3015" spans="1:16" x14ac:dyDescent="0.2">
      <c r="A3015" t="s">
        <v>13</v>
      </c>
      <c r="B3015">
        <v>1057</v>
      </c>
      <c r="C3015">
        <v>1064</v>
      </c>
      <c r="D3015" t="s">
        <v>807</v>
      </c>
      <c r="G3015">
        <v>7</v>
      </c>
      <c r="H3015">
        <v>760.3836</v>
      </c>
      <c r="I3015" t="s">
        <v>189</v>
      </c>
      <c r="J3015">
        <v>0.05</v>
      </c>
      <c r="K3015">
        <v>761.026387</v>
      </c>
      <c r="L3015">
        <v>4.2202000000000003E-2</v>
      </c>
      <c r="M3015">
        <v>0.34631200000000001</v>
      </c>
      <c r="N3015">
        <v>5.3763999999999999E-2</v>
      </c>
      <c r="O3015">
        <v>6.3978799999999998</v>
      </c>
      <c r="P3015">
        <v>6.7600000000000004E-3</v>
      </c>
    </row>
    <row r="3016" spans="1:16" x14ac:dyDescent="0.2">
      <c r="A3016" t="s">
        <v>13</v>
      </c>
      <c r="B3016">
        <v>1057</v>
      </c>
      <c r="C3016">
        <v>1064</v>
      </c>
      <c r="D3016" t="s">
        <v>807</v>
      </c>
      <c r="G3016">
        <v>7</v>
      </c>
      <c r="H3016">
        <v>760.3836</v>
      </c>
      <c r="I3016" t="s">
        <v>189</v>
      </c>
      <c r="J3016">
        <v>0.5</v>
      </c>
      <c r="K3016">
        <v>761.247253</v>
      </c>
      <c r="L3016">
        <v>4.7729000000000001E-2</v>
      </c>
      <c r="M3016">
        <v>0.56717700000000004</v>
      </c>
      <c r="N3016">
        <v>5.8201999999999997E-2</v>
      </c>
      <c r="O3016">
        <v>6.3799789999999996</v>
      </c>
      <c r="P3016">
        <v>5.5230000000000001E-3</v>
      </c>
    </row>
    <row r="3017" spans="1:16" x14ac:dyDescent="0.2">
      <c r="A3017" t="s">
        <v>13</v>
      </c>
      <c r="B3017">
        <v>1057</v>
      </c>
      <c r="C3017">
        <v>1064</v>
      </c>
      <c r="D3017" t="s">
        <v>807</v>
      </c>
      <c r="G3017">
        <v>7</v>
      </c>
      <c r="H3017">
        <v>760.3836</v>
      </c>
      <c r="I3017" t="s">
        <v>189</v>
      </c>
      <c r="J3017">
        <v>5</v>
      </c>
      <c r="K3017">
        <v>761.91027999999994</v>
      </c>
      <c r="L3017">
        <v>0.171486</v>
      </c>
      <c r="M3017">
        <v>1.2302040000000001</v>
      </c>
      <c r="N3017">
        <v>0.17469100000000001</v>
      </c>
      <c r="O3017">
        <v>6.4035080000000004</v>
      </c>
      <c r="P3017">
        <v>7.6800000000000002E-3</v>
      </c>
    </row>
    <row r="3018" spans="1:16" x14ac:dyDescent="0.2">
      <c r="A3018" t="s">
        <v>13</v>
      </c>
      <c r="B3018">
        <v>1057</v>
      </c>
      <c r="C3018">
        <v>1064</v>
      </c>
      <c r="D3018" t="s">
        <v>807</v>
      </c>
      <c r="G3018">
        <v>7</v>
      </c>
      <c r="H3018">
        <v>760.3836</v>
      </c>
      <c r="I3018" t="s">
        <v>189</v>
      </c>
      <c r="J3018">
        <v>50.000003999999997</v>
      </c>
      <c r="K3018">
        <v>762.18964700000004</v>
      </c>
      <c r="L3018">
        <v>6.1055999999999999E-2</v>
      </c>
      <c r="M3018">
        <v>1.509571</v>
      </c>
      <c r="N3018">
        <v>6.9551000000000002E-2</v>
      </c>
      <c r="O3018">
        <v>6.3777990000000004</v>
      </c>
      <c r="P3018">
        <v>7.9850000000000008E-3</v>
      </c>
    </row>
    <row r="3019" spans="1:16" x14ac:dyDescent="0.2">
      <c r="A3019" t="s">
        <v>13</v>
      </c>
      <c r="B3019">
        <v>1057</v>
      </c>
      <c r="C3019">
        <v>1064</v>
      </c>
      <c r="D3019" t="s">
        <v>807</v>
      </c>
      <c r="G3019">
        <v>7</v>
      </c>
      <c r="H3019">
        <v>760.3836</v>
      </c>
      <c r="I3019" t="s">
        <v>38</v>
      </c>
      <c r="J3019">
        <v>0</v>
      </c>
      <c r="K3019">
        <v>760.68007599999999</v>
      </c>
      <c r="L3019">
        <v>3.3308999999999998E-2</v>
      </c>
      <c r="M3019">
        <v>0</v>
      </c>
      <c r="N3019">
        <v>0</v>
      </c>
      <c r="O3019">
        <v>6.3826539999999996</v>
      </c>
      <c r="P3019">
        <v>1.5093000000000001E-2</v>
      </c>
    </row>
    <row r="3020" spans="1:16" x14ac:dyDescent="0.2">
      <c r="A3020" t="s">
        <v>13</v>
      </c>
      <c r="B3020">
        <v>1057</v>
      </c>
      <c r="C3020">
        <v>1064</v>
      </c>
      <c r="D3020" t="s">
        <v>807</v>
      </c>
      <c r="G3020">
        <v>7</v>
      </c>
      <c r="H3020">
        <v>760.3836</v>
      </c>
      <c r="I3020" t="s">
        <v>38</v>
      </c>
      <c r="J3020">
        <v>0.05</v>
      </c>
      <c r="K3020">
        <v>761.06055000000003</v>
      </c>
      <c r="L3020">
        <v>3.5930999999999998E-2</v>
      </c>
      <c r="M3020">
        <v>0.38047399999999998</v>
      </c>
      <c r="N3020">
        <v>4.8994999999999997E-2</v>
      </c>
      <c r="O3020">
        <v>6.3735330000000001</v>
      </c>
      <c r="P3020">
        <v>2.954E-3</v>
      </c>
    </row>
    <row r="3021" spans="1:16" x14ac:dyDescent="0.2">
      <c r="A3021" t="s">
        <v>13</v>
      </c>
      <c r="B3021">
        <v>1057</v>
      </c>
      <c r="C3021">
        <v>1064</v>
      </c>
      <c r="D3021" t="s">
        <v>807</v>
      </c>
      <c r="G3021">
        <v>7</v>
      </c>
      <c r="H3021">
        <v>760.3836</v>
      </c>
      <c r="I3021" t="s">
        <v>38</v>
      </c>
      <c r="J3021">
        <v>0.5</v>
      </c>
      <c r="K3021">
        <v>761.28759100000002</v>
      </c>
      <c r="L3021">
        <v>1.0946000000000001E-2</v>
      </c>
      <c r="M3021">
        <v>0.60751500000000003</v>
      </c>
      <c r="N3021">
        <v>3.5061000000000002E-2</v>
      </c>
      <c r="O3021">
        <v>6.3672040000000001</v>
      </c>
      <c r="P3021">
        <v>2.24E-4</v>
      </c>
    </row>
    <row r="3022" spans="1:16" x14ac:dyDescent="0.2">
      <c r="A3022" t="s">
        <v>13</v>
      </c>
      <c r="B3022">
        <v>1057</v>
      </c>
      <c r="C3022">
        <v>1064</v>
      </c>
      <c r="D3022" t="s">
        <v>807</v>
      </c>
      <c r="G3022">
        <v>7</v>
      </c>
      <c r="H3022">
        <v>760.3836</v>
      </c>
      <c r="I3022" t="s">
        <v>38</v>
      </c>
      <c r="J3022">
        <v>5</v>
      </c>
      <c r="K3022">
        <v>761.92747399999996</v>
      </c>
      <c r="L3022">
        <v>5.0160999999999997E-2</v>
      </c>
      <c r="M3022">
        <v>1.247398</v>
      </c>
      <c r="N3022">
        <v>6.0213000000000003E-2</v>
      </c>
      <c r="O3022">
        <v>6.3765029999999996</v>
      </c>
      <c r="P3022">
        <v>7.0390000000000001E-3</v>
      </c>
    </row>
    <row r="3023" spans="1:16" x14ac:dyDescent="0.2">
      <c r="A3023" t="s">
        <v>13</v>
      </c>
      <c r="B3023">
        <v>1057</v>
      </c>
      <c r="C3023">
        <v>1064</v>
      </c>
      <c r="D3023" t="s">
        <v>807</v>
      </c>
      <c r="G3023">
        <v>7</v>
      </c>
      <c r="H3023">
        <v>760.3836</v>
      </c>
      <c r="I3023" t="s">
        <v>38</v>
      </c>
      <c r="J3023">
        <v>50.000003999999997</v>
      </c>
      <c r="K3023">
        <v>762.22704299999998</v>
      </c>
      <c r="L3023">
        <v>3.0068000000000001E-2</v>
      </c>
      <c r="M3023">
        <v>1.546967</v>
      </c>
      <c r="N3023">
        <v>4.4873000000000003E-2</v>
      </c>
      <c r="O3023">
        <v>6.3779839999999997</v>
      </c>
      <c r="P3023">
        <v>4.176E-3</v>
      </c>
    </row>
    <row r="3024" spans="1:16" x14ac:dyDescent="0.2">
      <c r="A3024" t="s">
        <v>13</v>
      </c>
      <c r="B3024">
        <v>1057</v>
      </c>
      <c r="C3024">
        <v>1065</v>
      </c>
      <c r="D3024" t="s">
        <v>808</v>
      </c>
      <c r="G3024">
        <v>8</v>
      </c>
      <c r="H3024">
        <v>831.42070000000001</v>
      </c>
      <c r="I3024" t="s">
        <v>189</v>
      </c>
      <c r="J3024">
        <v>0</v>
      </c>
      <c r="K3024">
        <v>831.81257200000005</v>
      </c>
      <c r="L3024">
        <v>1.7072E-2</v>
      </c>
      <c r="M3024">
        <v>0</v>
      </c>
      <c r="N3024">
        <v>0</v>
      </c>
      <c r="O3024">
        <v>6.9093840000000002</v>
      </c>
      <c r="P3024">
        <v>7.0930000000000003E-3</v>
      </c>
    </row>
    <row r="3025" spans="1:16" x14ac:dyDescent="0.2">
      <c r="A3025" t="s">
        <v>13</v>
      </c>
      <c r="B3025">
        <v>1057</v>
      </c>
      <c r="C3025">
        <v>1065</v>
      </c>
      <c r="D3025" t="s">
        <v>808</v>
      </c>
      <c r="G3025">
        <v>8</v>
      </c>
      <c r="H3025">
        <v>831.42070000000001</v>
      </c>
      <c r="I3025" t="s">
        <v>189</v>
      </c>
      <c r="J3025">
        <v>0.05</v>
      </c>
      <c r="K3025">
        <v>832.29056700000001</v>
      </c>
      <c r="L3025">
        <v>2.0948999999999999E-2</v>
      </c>
      <c r="M3025">
        <v>0.47799599999999998</v>
      </c>
      <c r="N3025">
        <v>2.7023999999999999E-2</v>
      </c>
      <c r="O3025">
        <v>6.9135090000000003</v>
      </c>
      <c r="P3025">
        <v>8.3260000000000001E-3</v>
      </c>
    </row>
    <row r="3026" spans="1:16" x14ac:dyDescent="0.2">
      <c r="A3026" t="s">
        <v>13</v>
      </c>
      <c r="B3026">
        <v>1057</v>
      </c>
      <c r="C3026">
        <v>1065</v>
      </c>
      <c r="D3026" t="s">
        <v>808</v>
      </c>
      <c r="G3026">
        <v>8</v>
      </c>
      <c r="H3026">
        <v>831.42070000000001</v>
      </c>
      <c r="I3026" t="s">
        <v>189</v>
      </c>
      <c r="J3026">
        <v>0.5</v>
      </c>
      <c r="K3026">
        <v>832.42096400000003</v>
      </c>
      <c r="L3026">
        <v>4.0231000000000003E-2</v>
      </c>
      <c r="M3026">
        <v>0.60839200000000004</v>
      </c>
      <c r="N3026">
        <v>4.3702999999999999E-2</v>
      </c>
      <c r="O3026">
        <v>6.9073339999999996</v>
      </c>
      <c r="P3026">
        <v>3.362E-3</v>
      </c>
    </row>
    <row r="3027" spans="1:16" x14ac:dyDescent="0.2">
      <c r="A3027" t="s">
        <v>13</v>
      </c>
      <c r="B3027">
        <v>1057</v>
      </c>
      <c r="C3027">
        <v>1065</v>
      </c>
      <c r="D3027" t="s">
        <v>808</v>
      </c>
      <c r="G3027">
        <v>8</v>
      </c>
      <c r="H3027">
        <v>831.42070000000001</v>
      </c>
      <c r="I3027" t="s">
        <v>189</v>
      </c>
      <c r="J3027">
        <v>5</v>
      </c>
      <c r="K3027">
        <v>833.25698699999998</v>
      </c>
      <c r="L3027">
        <v>1.4161999999999999E-2</v>
      </c>
      <c r="M3027">
        <v>1.444415</v>
      </c>
      <c r="N3027">
        <v>2.2180999999999999E-2</v>
      </c>
      <c r="O3027">
        <v>6.9112280000000004</v>
      </c>
      <c r="P3027">
        <v>3.2680000000000001E-3</v>
      </c>
    </row>
    <row r="3028" spans="1:16" x14ac:dyDescent="0.2">
      <c r="A3028" t="s">
        <v>13</v>
      </c>
      <c r="B3028">
        <v>1057</v>
      </c>
      <c r="C3028">
        <v>1065</v>
      </c>
      <c r="D3028" t="s">
        <v>808</v>
      </c>
      <c r="G3028">
        <v>8</v>
      </c>
      <c r="H3028">
        <v>831.42070000000001</v>
      </c>
      <c r="I3028" t="s">
        <v>189</v>
      </c>
      <c r="J3028">
        <v>50.000003999999997</v>
      </c>
      <c r="K3028">
        <v>833.81997799999999</v>
      </c>
      <c r="L3028">
        <v>2.3140999999999998E-2</v>
      </c>
      <c r="M3028">
        <v>2.007406</v>
      </c>
      <c r="N3028">
        <v>2.8757000000000001E-2</v>
      </c>
      <c r="O3028">
        <v>6.8848019999999996</v>
      </c>
      <c r="P3028">
        <v>8.9829999999999997E-3</v>
      </c>
    </row>
    <row r="3029" spans="1:16" x14ac:dyDescent="0.2">
      <c r="A3029" t="s">
        <v>13</v>
      </c>
      <c r="B3029">
        <v>1057</v>
      </c>
      <c r="C3029">
        <v>1065</v>
      </c>
      <c r="D3029" t="s">
        <v>808</v>
      </c>
      <c r="G3029">
        <v>8</v>
      </c>
      <c r="H3029">
        <v>831.42070000000001</v>
      </c>
      <c r="I3029" t="s">
        <v>38</v>
      </c>
      <c r="J3029">
        <v>0</v>
      </c>
      <c r="K3029">
        <v>831.81257200000005</v>
      </c>
      <c r="L3029">
        <v>1.7072E-2</v>
      </c>
      <c r="M3029">
        <v>0</v>
      </c>
      <c r="N3029">
        <v>0</v>
      </c>
      <c r="O3029">
        <v>6.9093840000000002</v>
      </c>
      <c r="P3029">
        <v>7.0930000000000003E-3</v>
      </c>
    </row>
    <row r="3030" spans="1:16" x14ac:dyDescent="0.2">
      <c r="A3030" t="s">
        <v>13</v>
      </c>
      <c r="B3030">
        <v>1057</v>
      </c>
      <c r="C3030">
        <v>1065</v>
      </c>
      <c r="D3030" t="s">
        <v>808</v>
      </c>
      <c r="G3030">
        <v>8</v>
      </c>
      <c r="H3030">
        <v>831.42070000000001</v>
      </c>
      <c r="I3030" t="s">
        <v>38</v>
      </c>
      <c r="J3030">
        <v>0.05</v>
      </c>
      <c r="K3030">
        <v>832.238741</v>
      </c>
      <c r="L3030">
        <v>4.4367999999999998E-2</v>
      </c>
      <c r="M3030">
        <v>0.42616900000000002</v>
      </c>
      <c r="N3030">
        <v>4.7538999999999998E-2</v>
      </c>
      <c r="O3030">
        <v>6.891235</v>
      </c>
      <c r="P3030">
        <v>6.0010000000000003E-3</v>
      </c>
    </row>
    <row r="3031" spans="1:16" x14ac:dyDescent="0.2">
      <c r="A3031" t="s">
        <v>13</v>
      </c>
      <c r="B3031">
        <v>1057</v>
      </c>
      <c r="C3031">
        <v>1065</v>
      </c>
      <c r="D3031" t="s">
        <v>808</v>
      </c>
      <c r="G3031">
        <v>8</v>
      </c>
      <c r="H3031">
        <v>831.42070000000001</v>
      </c>
      <c r="I3031" t="s">
        <v>38</v>
      </c>
      <c r="J3031">
        <v>0.5</v>
      </c>
      <c r="K3031">
        <v>832.42946199999994</v>
      </c>
      <c r="L3031">
        <v>2.469E-2</v>
      </c>
      <c r="M3031">
        <v>0.61689000000000005</v>
      </c>
      <c r="N3031">
        <v>3.0016999999999999E-2</v>
      </c>
      <c r="O3031">
        <v>6.886387</v>
      </c>
      <c r="P3031">
        <v>6.9360000000000003E-3</v>
      </c>
    </row>
    <row r="3032" spans="1:16" x14ac:dyDescent="0.2">
      <c r="A3032" t="s">
        <v>13</v>
      </c>
      <c r="B3032">
        <v>1057</v>
      </c>
      <c r="C3032">
        <v>1065</v>
      </c>
      <c r="D3032" t="s">
        <v>808</v>
      </c>
      <c r="G3032">
        <v>8</v>
      </c>
      <c r="H3032">
        <v>831.42070000000001</v>
      </c>
      <c r="I3032" t="s">
        <v>38</v>
      </c>
      <c r="J3032">
        <v>5</v>
      </c>
      <c r="K3032">
        <v>833.24613899999997</v>
      </c>
      <c r="L3032">
        <v>7.5430000000000002E-3</v>
      </c>
      <c r="M3032">
        <v>1.433567</v>
      </c>
      <c r="N3032">
        <v>1.8664E-2</v>
      </c>
      <c r="O3032">
        <v>6.8907509999999998</v>
      </c>
      <c r="P3032">
        <v>4.3790000000000001E-3</v>
      </c>
    </row>
    <row r="3033" spans="1:16" x14ac:dyDescent="0.2">
      <c r="A3033" t="s">
        <v>13</v>
      </c>
      <c r="B3033">
        <v>1057</v>
      </c>
      <c r="C3033">
        <v>1065</v>
      </c>
      <c r="D3033" t="s">
        <v>808</v>
      </c>
      <c r="G3033">
        <v>8</v>
      </c>
      <c r="H3033">
        <v>831.42070000000001</v>
      </c>
      <c r="I3033" t="s">
        <v>38</v>
      </c>
      <c r="J3033">
        <v>50.000003999999997</v>
      </c>
      <c r="K3033">
        <v>833.81547499999999</v>
      </c>
      <c r="L3033">
        <v>3.0929000000000002E-2</v>
      </c>
      <c r="M3033">
        <v>2.002904</v>
      </c>
      <c r="N3033">
        <v>3.5327999999999998E-2</v>
      </c>
      <c r="O3033">
        <v>6.8871029999999998</v>
      </c>
      <c r="P3033">
        <v>5.953E-3</v>
      </c>
    </row>
    <row r="3034" spans="1:16" x14ac:dyDescent="0.2">
      <c r="A3034" t="s">
        <v>13</v>
      </c>
      <c r="B3034">
        <v>1057</v>
      </c>
      <c r="C3034">
        <v>1068</v>
      </c>
      <c r="D3034" t="s">
        <v>809</v>
      </c>
      <c r="G3034">
        <v>11</v>
      </c>
      <c r="H3034">
        <v>1171.6316999999999</v>
      </c>
      <c r="I3034" t="s">
        <v>189</v>
      </c>
      <c r="J3034">
        <v>0</v>
      </c>
      <c r="K3034">
        <v>1171.989233</v>
      </c>
      <c r="L3034">
        <v>1.936E-3</v>
      </c>
      <c r="M3034">
        <v>0</v>
      </c>
      <c r="N3034">
        <v>0</v>
      </c>
      <c r="O3034">
        <v>14.107015000000001</v>
      </c>
      <c r="P3034">
        <v>4.2110000000000003E-3</v>
      </c>
    </row>
    <row r="3035" spans="1:16" x14ac:dyDescent="0.2">
      <c r="A3035" t="s">
        <v>13</v>
      </c>
      <c r="B3035">
        <v>1057</v>
      </c>
      <c r="C3035">
        <v>1068</v>
      </c>
      <c r="D3035" t="s">
        <v>809</v>
      </c>
      <c r="G3035">
        <v>11</v>
      </c>
      <c r="H3035">
        <v>1171.6316999999999</v>
      </c>
      <c r="I3035" t="s">
        <v>189</v>
      </c>
      <c r="J3035">
        <v>0.05</v>
      </c>
      <c r="K3035">
        <v>1172.899478</v>
      </c>
      <c r="L3035">
        <v>4.9012E-2</v>
      </c>
      <c r="M3035">
        <v>0.91024499999999997</v>
      </c>
      <c r="N3035">
        <v>4.9050000000000003E-2</v>
      </c>
      <c r="O3035">
        <v>14.139908999999999</v>
      </c>
      <c r="P3035">
        <v>1.1469999999999999E-2</v>
      </c>
    </row>
    <row r="3036" spans="1:16" x14ac:dyDescent="0.2">
      <c r="A3036" t="s">
        <v>13</v>
      </c>
      <c r="B3036">
        <v>1057</v>
      </c>
      <c r="C3036">
        <v>1068</v>
      </c>
      <c r="D3036" t="s">
        <v>809</v>
      </c>
      <c r="G3036">
        <v>11</v>
      </c>
      <c r="H3036">
        <v>1171.6316999999999</v>
      </c>
      <c r="I3036" t="s">
        <v>189</v>
      </c>
      <c r="J3036">
        <v>0.5</v>
      </c>
      <c r="K3036">
        <v>1173.033653</v>
      </c>
      <c r="L3036">
        <v>5.5212999999999998E-2</v>
      </c>
      <c r="M3036">
        <v>1.0444199999999999</v>
      </c>
      <c r="N3036">
        <v>5.5246999999999997E-2</v>
      </c>
      <c r="O3036">
        <v>14.137886999999999</v>
      </c>
      <c r="P3036">
        <v>1.4623000000000001E-2</v>
      </c>
    </row>
    <row r="3037" spans="1:16" x14ac:dyDescent="0.2">
      <c r="A3037" t="s">
        <v>13</v>
      </c>
      <c r="B3037">
        <v>1057</v>
      </c>
      <c r="C3037">
        <v>1068</v>
      </c>
      <c r="D3037" t="s">
        <v>809</v>
      </c>
      <c r="G3037">
        <v>11</v>
      </c>
      <c r="H3037">
        <v>1171.6316999999999</v>
      </c>
      <c r="I3037" t="s">
        <v>189</v>
      </c>
      <c r="J3037">
        <v>5</v>
      </c>
      <c r="K3037">
        <v>1173.695911</v>
      </c>
      <c r="L3037">
        <v>0.150977</v>
      </c>
      <c r="M3037">
        <v>1.7066779999999999</v>
      </c>
      <c r="N3037">
        <v>0.15099000000000001</v>
      </c>
      <c r="O3037">
        <v>14.179777</v>
      </c>
      <c r="P3037">
        <v>2.0820000000000002E-2</v>
      </c>
    </row>
    <row r="3038" spans="1:16" x14ac:dyDescent="0.2">
      <c r="A3038" t="s">
        <v>13</v>
      </c>
      <c r="B3038">
        <v>1057</v>
      </c>
      <c r="C3038">
        <v>1068</v>
      </c>
      <c r="D3038" t="s">
        <v>809</v>
      </c>
      <c r="G3038">
        <v>11</v>
      </c>
      <c r="H3038">
        <v>1171.6316999999999</v>
      </c>
      <c r="I3038" t="s">
        <v>189</v>
      </c>
      <c r="J3038">
        <v>50.000003999999997</v>
      </c>
      <c r="K3038">
        <v>1175.003909</v>
      </c>
      <c r="L3038">
        <v>0.12139800000000001</v>
      </c>
      <c r="M3038">
        <v>3.0146760000000001</v>
      </c>
      <c r="N3038">
        <v>0.12141399999999999</v>
      </c>
      <c r="O3038">
        <v>14.138842</v>
      </c>
      <c r="P3038">
        <v>1.0454E-2</v>
      </c>
    </row>
    <row r="3039" spans="1:16" x14ac:dyDescent="0.2">
      <c r="A3039" t="s">
        <v>13</v>
      </c>
      <c r="B3039">
        <v>1057</v>
      </c>
      <c r="C3039">
        <v>1068</v>
      </c>
      <c r="D3039" t="s">
        <v>809</v>
      </c>
      <c r="G3039">
        <v>11</v>
      </c>
      <c r="H3039">
        <v>1171.6316999999999</v>
      </c>
      <c r="I3039" t="s">
        <v>38</v>
      </c>
      <c r="J3039">
        <v>0</v>
      </c>
      <c r="K3039">
        <v>1171.989233</v>
      </c>
      <c r="L3039">
        <v>1.936E-3</v>
      </c>
      <c r="M3039">
        <v>0</v>
      </c>
      <c r="N3039">
        <v>0</v>
      </c>
      <c r="O3039">
        <v>14.107015000000001</v>
      </c>
      <c r="P3039">
        <v>4.2110000000000003E-3</v>
      </c>
    </row>
    <row r="3040" spans="1:16" x14ac:dyDescent="0.2">
      <c r="A3040" t="s">
        <v>13</v>
      </c>
      <c r="B3040">
        <v>1057</v>
      </c>
      <c r="C3040">
        <v>1068</v>
      </c>
      <c r="D3040" t="s">
        <v>809</v>
      </c>
      <c r="G3040">
        <v>11</v>
      </c>
      <c r="H3040">
        <v>1171.6316999999999</v>
      </c>
      <c r="I3040" t="s">
        <v>38</v>
      </c>
      <c r="J3040">
        <v>0.05</v>
      </c>
      <c r="K3040">
        <v>1172.8034419999999</v>
      </c>
      <c r="L3040">
        <v>0.15524499999999999</v>
      </c>
      <c r="M3040">
        <v>0.81420899999999996</v>
      </c>
      <c r="N3040">
        <v>0.15525700000000001</v>
      </c>
      <c r="O3040">
        <v>14.139715000000001</v>
      </c>
      <c r="P3040">
        <v>1.1802E-2</v>
      </c>
    </row>
    <row r="3041" spans="1:16" x14ac:dyDescent="0.2">
      <c r="A3041" t="s">
        <v>13</v>
      </c>
      <c r="B3041">
        <v>1057</v>
      </c>
      <c r="C3041">
        <v>1068</v>
      </c>
      <c r="D3041" t="s">
        <v>809</v>
      </c>
      <c r="G3041">
        <v>11</v>
      </c>
      <c r="H3041">
        <v>1171.6316999999999</v>
      </c>
      <c r="I3041" t="s">
        <v>38</v>
      </c>
      <c r="J3041">
        <v>0.5</v>
      </c>
      <c r="K3041">
        <v>1173.0849949999999</v>
      </c>
      <c r="L3041">
        <v>7.1594000000000005E-2</v>
      </c>
      <c r="M3041">
        <v>1.0957619999999999</v>
      </c>
      <c r="N3041">
        <v>7.1620000000000003E-2</v>
      </c>
      <c r="O3041">
        <v>14.125378</v>
      </c>
      <c r="P3041">
        <v>2.251E-3</v>
      </c>
    </row>
    <row r="3042" spans="1:16" x14ac:dyDescent="0.2">
      <c r="A3042" t="s">
        <v>13</v>
      </c>
      <c r="B3042">
        <v>1057</v>
      </c>
      <c r="C3042">
        <v>1068</v>
      </c>
      <c r="D3042" t="s">
        <v>809</v>
      </c>
      <c r="G3042">
        <v>11</v>
      </c>
      <c r="H3042">
        <v>1171.6316999999999</v>
      </c>
      <c r="I3042" t="s">
        <v>38</v>
      </c>
      <c r="J3042">
        <v>5</v>
      </c>
      <c r="K3042">
        <v>1173.8087869999999</v>
      </c>
      <c r="L3042">
        <v>8.1363000000000005E-2</v>
      </c>
      <c r="M3042">
        <v>1.8195539999999999</v>
      </c>
      <c r="N3042">
        <v>8.1386E-2</v>
      </c>
      <c r="O3042">
        <v>14.166274</v>
      </c>
      <c r="P3042">
        <v>8.9259999999999999E-3</v>
      </c>
    </row>
    <row r="3043" spans="1:16" x14ac:dyDescent="0.2">
      <c r="A3043" t="s">
        <v>13</v>
      </c>
      <c r="B3043">
        <v>1057</v>
      </c>
      <c r="C3043">
        <v>1068</v>
      </c>
      <c r="D3043" t="s">
        <v>809</v>
      </c>
      <c r="G3043">
        <v>11</v>
      </c>
      <c r="H3043">
        <v>1171.6316999999999</v>
      </c>
      <c r="I3043" t="s">
        <v>38</v>
      </c>
      <c r="J3043">
        <v>50.000003999999997</v>
      </c>
      <c r="K3043">
        <v>1175.0171</v>
      </c>
      <c r="L3043">
        <v>7.4215000000000003E-2</v>
      </c>
      <c r="M3043">
        <v>3.0278670000000001</v>
      </c>
      <c r="N3043">
        <v>7.424E-2</v>
      </c>
      <c r="O3043">
        <v>14.145511000000001</v>
      </c>
      <c r="P3043">
        <v>8.0330000000000002E-3</v>
      </c>
    </row>
    <row r="3044" spans="1:16" x14ac:dyDescent="0.2">
      <c r="A3044" t="s">
        <v>13</v>
      </c>
      <c r="B3044">
        <v>1088</v>
      </c>
      <c r="C3044">
        <v>1097</v>
      </c>
      <c r="D3044" t="s">
        <v>810</v>
      </c>
      <c r="G3044">
        <v>9</v>
      </c>
      <c r="H3044">
        <v>1176.5677000000001</v>
      </c>
      <c r="I3044" t="s">
        <v>189</v>
      </c>
      <c r="J3044">
        <v>0</v>
      </c>
      <c r="K3044">
        <v>1177.1878300000001</v>
      </c>
      <c r="L3044">
        <v>4.3561000000000002E-2</v>
      </c>
      <c r="M3044">
        <v>0</v>
      </c>
      <c r="N3044">
        <v>0</v>
      </c>
      <c r="O3044">
        <v>5.8194850000000002</v>
      </c>
      <c r="P3044">
        <v>1.4323000000000001E-2</v>
      </c>
    </row>
    <row r="3045" spans="1:16" x14ac:dyDescent="0.2">
      <c r="A3045" t="s">
        <v>13</v>
      </c>
      <c r="B3045">
        <v>1088</v>
      </c>
      <c r="C3045">
        <v>1097</v>
      </c>
      <c r="D3045" t="s">
        <v>810</v>
      </c>
      <c r="G3045">
        <v>9</v>
      </c>
      <c r="H3045">
        <v>1176.5677000000001</v>
      </c>
      <c r="I3045" t="s">
        <v>189</v>
      </c>
      <c r="J3045">
        <v>0.05</v>
      </c>
      <c r="K3045">
        <v>1179.3018569999999</v>
      </c>
      <c r="L3045">
        <v>7.9272999999999996E-2</v>
      </c>
      <c r="M3045">
        <v>2.1140270000000001</v>
      </c>
      <c r="N3045">
        <v>9.0453000000000006E-2</v>
      </c>
      <c r="O3045">
        <v>5.8065569999999997</v>
      </c>
      <c r="P3045">
        <v>1.5805E-2</v>
      </c>
    </row>
    <row r="3046" spans="1:16" x14ac:dyDescent="0.2">
      <c r="A3046" t="s">
        <v>13</v>
      </c>
      <c r="B3046">
        <v>1088</v>
      </c>
      <c r="C3046">
        <v>1097</v>
      </c>
      <c r="D3046" t="s">
        <v>810</v>
      </c>
      <c r="G3046">
        <v>9</v>
      </c>
      <c r="H3046">
        <v>1176.5677000000001</v>
      </c>
      <c r="I3046" t="s">
        <v>189</v>
      </c>
      <c r="J3046">
        <v>0.5</v>
      </c>
      <c r="K3046">
        <v>1179.949541</v>
      </c>
      <c r="L3046">
        <v>5.1368999999999998E-2</v>
      </c>
      <c r="M3046">
        <v>2.761711</v>
      </c>
      <c r="N3046">
        <v>6.7352999999999996E-2</v>
      </c>
      <c r="O3046">
        <v>5.7943150000000001</v>
      </c>
      <c r="P3046">
        <v>5.8789999999999997E-3</v>
      </c>
    </row>
    <row r="3047" spans="1:16" x14ac:dyDescent="0.2">
      <c r="A3047" t="s">
        <v>13</v>
      </c>
      <c r="B3047">
        <v>1088</v>
      </c>
      <c r="C3047">
        <v>1097</v>
      </c>
      <c r="D3047" t="s">
        <v>810</v>
      </c>
      <c r="G3047">
        <v>9</v>
      </c>
      <c r="H3047">
        <v>1176.5677000000001</v>
      </c>
      <c r="I3047" t="s">
        <v>189</v>
      </c>
      <c r="J3047">
        <v>5</v>
      </c>
      <c r="K3047">
        <v>1180.369803</v>
      </c>
      <c r="L3047">
        <v>6.4114000000000004E-2</v>
      </c>
      <c r="M3047">
        <v>3.1819730000000002</v>
      </c>
      <c r="N3047">
        <v>7.7511999999999998E-2</v>
      </c>
      <c r="O3047">
        <v>5.8072410000000003</v>
      </c>
      <c r="P3047">
        <v>1.1074000000000001E-2</v>
      </c>
    </row>
    <row r="3048" spans="1:16" x14ac:dyDescent="0.2">
      <c r="A3048" t="s">
        <v>13</v>
      </c>
      <c r="B3048">
        <v>1088</v>
      </c>
      <c r="C3048">
        <v>1097</v>
      </c>
      <c r="D3048" t="s">
        <v>810</v>
      </c>
      <c r="G3048">
        <v>9</v>
      </c>
      <c r="H3048">
        <v>1176.5677000000001</v>
      </c>
      <c r="I3048" t="s">
        <v>189</v>
      </c>
      <c r="J3048">
        <v>50.000003999999997</v>
      </c>
      <c r="K3048">
        <v>1180.5578949999999</v>
      </c>
      <c r="L3048">
        <v>2.8382999999999999E-2</v>
      </c>
      <c r="M3048">
        <v>3.3700640000000002</v>
      </c>
      <c r="N3048">
        <v>5.1991999999999997E-2</v>
      </c>
      <c r="O3048">
        <v>5.7780950000000004</v>
      </c>
      <c r="P3048">
        <v>1.2893E-2</v>
      </c>
    </row>
    <row r="3049" spans="1:16" x14ac:dyDescent="0.2">
      <c r="A3049" t="s">
        <v>13</v>
      </c>
      <c r="B3049">
        <v>1088</v>
      </c>
      <c r="C3049">
        <v>1097</v>
      </c>
      <c r="D3049" t="s">
        <v>810</v>
      </c>
      <c r="G3049">
        <v>9</v>
      </c>
      <c r="H3049">
        <v>1176.5677000000001</v>
      </c>
      <c r="I3049" t="s">
        <v>38</v>
      </c>
      <c r="J3049">
        <v>0</v>
      </c>
      <c r="K3049">
        <v>1177.1878300000001</v>
      </c>
      <c r="L3049">
        <v>4.3561000000000002E-2</v>
      </c>
      <c r="M3049">
        <v>0</v>
      </c>
      <c r="N3049">
        <v>0</v>
      </c>
      <c r="O3049">
        <v>5.8194850000000002</v>
      </c>
      <c r="P3049">
        <v>1.4323000000000001E-2</v>
      </c>
    </row>
    <row r="3050" spans="1:16" x14ac:dyDescent="0.2">
      <c r="A3050" t="s">
        <v>13</v>
      </c>
      <c r="B3050">
        <v>1088</v>
      </c>
      <c r="C3050">
        <v>1097</v>
      </c>
      <c r="D3050" t="s">
        <v>810</v>
      </c>
      <c r="G3050">
        <v>9</v>
      </c>
      <c r="H3050">
        <v>1176.5677000000001</v>
      </c>
      <c r="I3050" t="s">
        <v>38</v>
      </c>
      <c r="J3050">
        <v>0.05</v>
      </c>
      <c r="K3050">
        <v>1179.357229</v>
      </c>
      <c r="L3050">
        <v>2.7869000000000001E-2</v>
      </c>
      <c r="M3050">
        <v>2.1693989999999999</v>
      </c>
      <c r="N3050">
        <v>5.1713000000000002E-2</v>
      </c>
      <c r="O3050">
        <v>5.7954809999999997</v>
      </c>
      <c r="P3050">
        <v>1.0545000000000001E-2</v>
      </c>
    </row>
    <row r="3051" spans="1:16" x14ac:dyDescent="0.2">
      <c r="A3051" t="s">
        <v>13</v>
      </c>
      <c r="B3051">
        <v>1088</v>
      </c>
      <c r="C3051">
        <v>1097</v>
      </c>
      <c r="D3051" t="s">
        <v>810</v>
      </c>
      <c r="G3051">
        <v>9</v>
      </c>
      <c r="H3051">
        <v>1176.5677000000001</v>
      </c>
      <c r="I3051" t="s">
        <v>38</v>
      </c>
      <c r="J3051">
        <v>0.5</v>
      </c>
      <c r="K3051">
        <v>1179.9292820000001</v>
      </c>
      <c r="L3051">
        <v>4.9206E-2</v>
      </c>
      <c r="M3051">
        <v>2.7414520000000002</v>
      </c>
      <c r="N3051">
        <v>6.5716999999999998E-2</v>
      </c>
      <c r="O3051">
        <v>5.789803</v>
      </c>
      <c r="P3051">
        <v>3.3660000000000001E-3</v>
      </c>
    </row>
    <row r="3052" spans="1:16" x14ac:dyDescent="0.2">
      <c r="A3052" t="s">
        <v>13</v>
      </c>
      <c r="B3052">
        <v>1088</v>
      </c>
      <c r="C3052">
        <v>1097</v>
      </c>
      <c r="D3052" t="s">
        <v>810</v>
      </c>
      <c r="G3052">
        <v>9</v>
      </c>
      <c r="H3052">
        <v>1176.5677000000001</v>
      </c>
      <c r="I3052" t="s">
        <v>38</v>
      </c>
      <c r="J3052">
        <v>5</v>
      </c>
      <c r="K3052">
        <v>1180.4556050000001</v>
      </c>
      <c r="L3052">
        <v>2.6689999999999998E-2</v>
      </c>
      <c r="M3052">
        <v>3.2677749999999999</v>
      </c>
      <c r="N3052">
        <v>5.1087E-2</v>
      </c>
      <c r="O3052">
        <v>5.7895409999999998</v>
      </c>
      <c r="P3052">
        <v>1.1490999999999999E-2</v>
      </c>
    </row>
    <row r="3053" spans="1:16" x14ac:dyDescent="0.2">
      <c r="A3053" t="s">
        <v>13</v>
      </c>
      <c r="B3053">
        <v>1088</v>
      </c>
      <c r="C3053">
        <v>1097</v>
      </c>
      <c r="D3053" t="s">
        <v>810</v>
      </c>
      <c r="G3053">
        <v>9</v>
      </c>
      <c r="H3053">
        <v>1176.5677000000001</v>
      </c>
      <c r="I3053" t="s">
        <v>38</v>
      </c>
      <c r="J3053">
        <v>50.000003999999997</v>
      </c>
      <c r="K3053">
        <v>1180.5675349999999</v>
      </c>
      <c r="L3053">
        <v>8.1799999999999998E-3</v>
      </c>
      <c r="M3053">
        <v>3.379705</v>
      </c>
      <c r="N3053">
        <v>4.4322E-2</v>
      </c>
      <c r="O3053">
        <v>5.7942390000000001</v>
      </c>
      <c r="P3053">
        <v>8.6339999999999993E-3</v>
      </c>
    </row>
    <row r="3054" spans="1:16" x14ac:dyDescent="0.2">
      <c r="A3054" t="s">
        <v>13</v>
      </c>
      <c r="B3054">
        <v>1088</v>
      </c>
      <c r="C3054">
        <v>1098</v>
      </c>
      <c r="D3054" t="s">
        <v>811</v>
      </c>
      <c r="G3054">
        <v>10</v>
      </c>
      <c r="H3054">
        <v>1275.6361999999999</v>
      </c>
      <c r="I3054" t="s">
        <v>189</v>
      </c>
      <c r="J3054">
        <v>0</v>
      </c>
      <c r="K3054">
        <v>1276.265451</v>
      </c>
      <c r="L3054">
        <v>3.9137999999999999E-2</v>
      </c>
      <c r="M3054">
        <v>0</v>
      </c>
      <c r="N3054">
        <v>0</v>
      </c>
      <c r="O3054">
        <v>7.1262189999999999</v>
      </c>
      <c r="P3054">
        <v>1.7950000000000001E-2</v>
      </c>
    </row>
    <row r="3055" spans="1:16" x14ac:dyDescent="0.2">
      <c r="A3055" t="s">
        <v>13</v>
      </c>
      <c r="B3055">
        <v>1088</v>
      </c>
      <c r="C3055">
        <v>1098</v>
      </c>
      <c r="D3055" t="s">
        <v>811</v>
      </c>
      <c r="G3055">
        <v>10</v>
      </c>
      <c r="H3055">
        <v>1275.6361999999999</v>
      </c>
      <c r="I3055" t="s">
        <v>189</v>
      </c>
      <c r="J3055">
        <v>0.05</v>
      </c>
      <c r="K3055">
        <v>1278.4250010000001</v>
      </c>
      <c r="L3055">
        <v>8.2472000000000004E-2</v>
      </c>
      <c r="M3055">
        <v>2.1595499999999999</v>
      </c>
      <c r="N3055">
        <v>9.1287999999999994E-2</v>
      </c>
      <c r="O3055">
        <v>7.1292989999999996</v>
      </c>
      <c r="P3055">
        <v>1.3764E-2</v>
      </c>
    </row>
    <row r="3056" spans="1:16" x14ac:dyDescent="0.2">
      <c r="A3056" t="s">
        <v>13</v>
      </c>
      <c r="B3056">
        <v>1088</v>
      </c>
      <c r="C3056">
        <v>1098</v>
      </c>
      <c r="D3056" t="s">
        <v>811</v>
      </c>
      <c r="G3056">
        <v>10</v>
      </c>
      <c r="H3056">
        <v>1275.6361999999999</v>
      </c>
      <c r="I3056" t="s">
        <v>189</v>
      </c>
      <c r="J3056">
        <v>0.5</v>
      </c>
      <c r="K3056">
        <v>1278.9754869999999</v>
      </c>
      <c r="L3056">
        <v>4.2895000000000003E-2</v>
      </c>
      <c r="M3056">
        <v>2.710035</v>
      </c>
      <c r="N3056">
        <v>5.8067000000000001E-2</v>
      </c>
      <c r="O3056">
        <v>7.1064590000000001</v>
      </c>
      <c r="P3056">
        <v>1.4319999999999999E-3</v>
      </c>
    </row>
    <row r="3057" spans="1:16" x14ac:dyDescent="0.2">
      <c r="A3057" t="s">
        <v>13</v>
      </c>
      <c r="B3057">
        <v>1088</v>
      </c>
      <c r="C3057">
        <v>1098</v>
      </c>
      <c r="D3057" t="s">
        <v>811</v>
      </c>
      <c r="G3057">
        <v>10</v>
      </c>
      <c r="H3057">
        <v>1275.6361999999999</v>
      </c>
      <c r="I3057" t="s">
        <v>189</v>
      </c>
      <c r="J3057">
        <v>5</v>
      </c>
      <c r="K3057">
        <v>1279.4678980000001</v>
      </c>
      <c r="L3057">
        <v>5.8424999999999998E-2</v>
      </c>
      <c r="M3057">
        <v>3.2024460000000001</v>
      </c>
      <c r="N3057">
        <v>7.0322999999999997E-2</v>
      </c>
      <c r="O3057">
        <v>7.1196599999999997</v>
      </c>
      <c r="P3057">
        <v>6.8440000000000003E-3</v>
      </c>
    </row>
    <row r="3058" spans="1:16" x14ac:dyDescent="0.2">
      <c r="A3058" t="s">
        <v>13</v>
      </c>
      <c r="B3058">
        <v>1088</v>
      </c>
      <c r="C3058">
        <v>1098</v>
      </c>
      <c r="D3058" t="s">
        <v>811</v>
      </c>
      <c r="G3058">
        <v>10</v>
      </c>
      <c r="H3058">
        <v>1275.6361999999999</v>
      </c>
      <c r="I3058" t="s">
        <v>189</v>
      </c>
      <c r="J3058">
        <v>50.000003999999997</v>
      </c>
      <c r="K3058">
        <v>1279.7462969999999</v>
      </c>
      <c r="L3058">
        <v>4.3820999999999999E-2</v>
      </c>
      <c r="M3058">
        <v>3.4808460000000001</v>
      </c>
      <c r="N3058">
        <v>5.8754000000000001E-2</v>
      </c>
      <c r="O3058">
        <v>7.0816049999999997</v>
      </c>
      <c r="P3058">
        <v>1.9207999999999999E-2</v>
      </c>
    </row>
    <row r="3059" spans="1:16" x14ac:dyDescent="0.2">
      <c r="A3059" t="s">
        <v>13</v>
      </c>
      <c r="B3059">
        <v>1088</v>
      </c>
      <c r="C3059">
        <v>1098</v>
      </c>
      <c r="D3059" t="s">
        <v>811</v>
      </c>
      <c r="G3059">
        <v>10</v>
      </c>
      <c r="H3059">
        <v>1275.6361999999999</v>
      </c>
      <c r="I3059" t="s">
        <v>38</v>
      </c>
      <c r="J3059">
        <v>0</v>
      </c>
      <c r="K3059">
        <v>1276.265451</v>
      </c>
      <c r="L3059">
        <v>3.9137999999999999E-2</v>
      </c>
      <c r="M3059">
        <v>0</v>
      </c>
      <c r="N3059">
        <v>0</v>
      </c>
      <c r="O3059">
        <v>7.1262189999999999</v>
      </c>
      <c r="P3059">
        <v>1.7950000000000001E-2</v>
      </c>
    </row>
    <row r="3060" spans="1:16" x14ac:dyDescent="0.2">
      <c r="A3060" t="s">
        <v>13</v>
      </c>
      <c r="B3060">
        <v>1088</v>
      </c>
      <c r="C3060">
        <v>1098</v>
      </c>
      <c r="D3060" t="s">
        <v>811</v>
      </c>
      <c r="G3060">
        <v>10</v>
      </c>
      <c r="H3060">
        <v>1275.6361999999999</v>
      </c>
      <c r="I3060" t="s">
        <v>38</v>
      </c>
      <c r="J3060">
        <v>0.05</v>
      </c>
      <c r="K3060">
        <v>1278.4263900000001</v>
      </c>
      <c r="L3060">
        <v>6.3575999999999994E-2</v>
      </c>
      <c r="M3060">
        <v>2.1609389999999999</v>
      </c>
      <c r="N3060">
        <v>7.4657000000000001E-2</v>
      </c>
      <c r="O3060">
        <v>7.098554</v>
      </c>
      <c r="P3060">
        <v>1.0592000000000001E-2</v>
      </c>
    </row>
    <row r="3061" spans="1:16" x14ac:dyDescent="0.2">
      <c r="A3061" t="s">
        <v>13</v>
      </c>
      <c r="B3061">
        <v>1088</v>
      </c>
      <c r="C3061">
        <v>1098</v>
      </c>
      <c r="D3061" t="s">
        <v>811</v>
      </c>
      <c r="G3061">
        <v>10</v>
      </c>
      <c r="H3061">
        <v>1275.6361999999999</v>
      </c>
      <c r="I3061" t="s">
        <v>38</v>
      </c>
      <c r="J3061">
        <v>0.5</v>
      </c>
      <c r="K3061">
        <v>1278.9578080000001</v>
      </c>
      <c r="L3061">
        <v>5.4314000000000001E-2</v>
      </c>
      <c r="M3061">
        <v>2.6923560000000002</v>
      </c>
      <c r="N3061">
        <v>6.6946000000000006E-2</v>
      </c>
      <c r="O3061">
        <v>7.0923809999999996</v>
      </c>
      <c r="P3061">
        <v>6.79E-3</v>
      </c>
    </row>
    <row r="3062" spans="1:16" x14ac:dyDescent="0.2">
      <c r="A3062" t="s">
        <v>13</v>
      </c>
      <c r="B3062">
        <v>1088</v>
      </c>
      <c r="C3062">
        <v>1098</v>
      </c>
      <c r="D3062" t="s">
        <v>811</v>
      </c>
      <c r="G3062">
        <v>10</v>
      </c>
      <c r="H3062">
        <v>1275.6361999999999</v>
      </c>
      <c r="I3062" t="s">
        <v>38</v>
      </c>
      <c r="J3062">
        <v>5</v>
      </c>
      <c r="K3062">
        <v>1279.4582889999999</v>
      </c>
      <c r="L3062">
        <v>5.2798999999999999E-2</v>
      </c>
      <c r="M3062">
        <v>3.1928369999999999</v>
      </c>
      <c r="N3062">
        <v>6.5723000000000004E-2</v>
      </c>
      <c r="O3062">
        <v>7.0891599999999997</v>
      </c>
      <c r="P3062">
        <v>9.698E-3</v>
      </c>
    </row>
    <row r="3063" spans="1:16" x14ac:dyDescent="0.2">
      <c r="A3063" t="s">
        <v>13</v>
      </c>
      <c r="B3063">
        <v>1088</v>
      </c>
      <c r="C3063">
        <v>1098</v>
      </c>
      <c r="D3063" t="s">
        <v>811</v>
      </c>
      <c r="G3063">
        <v>10</v>
      </c>
      <c r="H3063">
        <v>1275.6361999999999</v>
      </c>
      <c r="I3063" t="s">
        <v>38</v>
      </c>
      <c r="J3063">
        <v>50.000003999999997</v>
      </c>
      <c r="K3063">
        <v>1279.7359839999999</v>
      </c>
      <c r="L3063">
        <v>3.7835000000000001E-2</v>
      </c>
      <c r="M3063">
        <v>3.470532</v>
      </c>
      <c r="N3063">
        <v>5.4435999999999998E-2</v>
      </c>
      <c r="O3063">
        <v>7.09389</v>
      </c>
      <c r="P3063">
        <v>1.5838000000000001E-2</v>
      </c>
    </row>
    <row r="3064" spans="1:16" x14ac:dyDescent="0.2">
      <c r="A3064" t="s">
        <v>13</v>
      </c>
      <c r="B3064">
        <v>1098</v>
      </c>
      <c r="C3064">
        <v>1112</v>
      </c>
      <c r="D3064" t="s">
        <v>812</v>
      </c>
      <c r="G3064">
        <v>14</v>
      </c>
      <c r="H3064">
        <v>1640.7850000000001</v>
      </c>
      <c r="I3064" t="s">
        <v>189</v>
      </c>
      <c r="J3064">
        <v>0</v>
      </c>
      <c r="K3064">
        <v>1641.6275049999999</v>
      </c>
      <c r="L3064">
        <v>0.10556</v>
      </c>
      <c r="M3064">
        <v>0</v>
      </c>
      <c r="N3064">
        <v>0</v>
      </c>
      <c r="O3064">
        <v>10.147679999999999</v>
      </c>
      <c r="P3064">
        <v>1.5072E-2</v>
      </c>
    </row>
    <row r="3065" spans="1:16" x14ac:dyDescent="0.2">
      <c r="A3065" t="s">
        <v>13</v>
      </c>
      <c r="B3065">
        <v>1098</v>
      </c>
      <c r="C3065">
        <v>1112</v>
      </c>
      <c r="D3065" t="s">
        <v>812</v>
      </c>
      <c r="G3065">
        <v>14</v>
      </c>
      <c r="H3065">
        <v>1640.7850000000001</v>
      </c>
      <c r="I3065" t="s">
        <v>189</v>
      </c>
      <c r="J3065">
        <v>0.05</v>
      </c>
      <c r="K3065">
        <v>1644.1778629999999</v>
      </c>
      <c r="L3065">
        <v>6.7834000000000005E-2</v>
      </c>
      <c r="M3065">
        <v>2.5503580000000001</v>
      </c>
      <c r="N3065">
        <v>0.125476</v>
      </c>
      <c r="O3065">
        <v>10.160413</v>
      </c>
      <c r="P3065">
        <v>1.8834E-2</v>
      </c>
    </row>
    <row r="3066" spans="1:16" x14ac:dyDescent="0.2">
      <c r="A3066" t="s">
        <v>13</v>
      </c>
      <c r="B3066">
        <v>1098</v>
      </c>
      <c r="C3066">
        <v>1112</v>
      </c>
      <c r="D3066" t="s">
        <v>812</v>
      </c>
      <c r="G3066">
        <v>14</v>
      </c>
      <c r="H3066">
        <v>1640.7850000000001</v>
      </c>
      <c r="I3066" t="s">
        <v>189</v>
      </c>
      <c r="J3066">
        <v>0.5</v>
      </c>
      <c r="K3066">
        <v>1644.7285690000001</v>
      </c>
      <c r="L3066">
        <v>3.1085999999999999E-2</v>
      </c>
      <c r="M3066">
        <v>3.1010629999999999</v>
      </c>
      <c r="N3066">
        <v>0.110042</v>
      </c>
      <c r="O3066">
        <v>10.137729999999999</v>
      </c>
      <c r="P3066">
        <v>6.4270000000000004E-3</v>
      </c>
    </row>
    <row r="3067" spans="1:16" x14ac:dyDescent="0.2">
      <c r="A3067" t="s">
        <v>13</v>
      </c>
      <c r="B3067">
        <v>1098</v>
      </c>
      <c r="C3067">
        <v>1112</v>
      </c>
      <c r="D3067" t="s">
        <v>812</v>
      </c>
      <c r="G3067">
        <v>14</v>
      </c>
      <c r="H3067">
        <v>1640.7850000000001</v>
      </c>
      <c r="I3067" t="s">
        <v>189</v>
      </c>
      <c r="J3067">
        <v>5</v>
      </c>
      <c r="K3067">
        <v>1644.869582</v>
      </c>
      <c r="L3067">
        <v>6.0031000000000001E-2</v>
      </c>
      <c r="M3067">
        <v>3.2420770000000001</v>
      </c>
      <c r="N3067">
        <v>0.121436</v>
      </c>
      <c r="O3067">
        <v>10.173284000000001</v>
      </c>
      <c r="P3067">
        <v>9.1999999999999998E-3</v>
      </c>
    </row>
    <row r="3068" spans="1:16" x14ac:dyDescent="0.2">
      <c r="A3068" t="s">
        <v>13</v>
      </c>
      <c r="B3068">
        <v>1098</v>
      </c>
      <c r="C3068">
        <v>1112</v>
      </c>
      <c r="D3068" t="s">
        <v>812</v>
      </c>
      <c r="G3068">
        <v>14</v>
      </c>
      <c r="H3068">
        <v>1640.7850000000001</v>
      </c>
      <c r="I3068" t="s">
        <v>189</v>
      </c>
      <c r="J3068">
        <v>50.000003999999997</v>
      </c>
      <c r="K3068">
        <v>1644.9048</v>
      </c>
      <c r="L3068">
        <v>4.8372999999999999E-2</v>
      </c>
      <c r="M3068">
        <v>3.2772939999999999</v>
      </c>
      <c r="N3068">
        <v>0.116116</v>
      </c>
      <c r="O3068">
        <v>10.11744</v>
      </c>
      <c r="P3068">
        <v>1.1580999999999999E-2</v>
      </c>
    </row>
    <row r="3069" spans="1:16" x14ac:dyDescent="0.2">
      <c r="A3069" t="s">
        <v>13</v>
      </c>
      <c r="B3069">
        <v>1098</v>
      </c>
      <c r="C3069">
        <v>1112</v>
      </c>
      <c r="D3069" t="s">
        <v>812</v>
      </c>
      <c r="G3069">
        <v>14</v>
      </c>
      <c r="H3069">
        <v>1640.7850000000001</v>
      </c>
      <c r="I3069" t="s">
        <v>38</v>
      </c>
      <c r="J3069">
        <v>0</v>
      </c>
      <c r="K3069">
        <v>1641.6275049999999</v>
      </c>
      <c r="L3069">
        <v>0.10556</v>
      </c>
      <c r="M3069">
        <v>0</v>
      </c>
      <c r="N3069">
        <v>0</v>
      </c>
      <c r="O3069">
        <v>10.147679999999999</v>
      </c>
      <c r="P3069">
        <v>1.5072E-2</v>
      </c>
    </row>
    <row r="3070" spans="1:16" x14ac:dyDescent="0.2">
      <c r="A3070" t="s">
        <v>13</v>
      </c>
      <c r="B3070">
        <v>1098</v>
      </c>
      <c r="C3070">
        <v>1112</v>
      </c>
      <c r="D3070" t="s">
        <v>812</v>
      </c>
      <c r="G3070">
        <v>14</v>
      </c>
      <c r="H3070">
        <v>1640.7850000000001</v>
      </c>
      <c r="I3070" t="s">
        <v>38</v>
      </c>
      <c r="J3070">
        <v>0.05</v>
      </c>
      <c r="K3070">
        <v>1644.1608140000001</v>
      </c>
      <c r="L3070">
        <v>3.7262000000000003E-2</v>
      </c>
      <c r="M3070">
        <v>2.5333079999999999</v>
      </c>
      <c r="N3070">
        <v>0.111943</v>
      </c>
      <c r="O3070">
        <v>10.135861999999999</v>
      </c>
      <c r="P3070">
        <v>1.4645E-2</v>
      </c>
    </row>
    <row r="3071" spans="1:16" x14ac:dyDescent="0.2">
      <c r="A3071" t="s">
        <v>13</v>
      </c>
      <c r="B3071">
        <v>1098</v>
      </c>
      <c r="C3071">
        <v>1112</v>
      </c>
      <c r="D3071" t="s">
        <v>812</v>
      </c>
      <c r="G3071">
        <v>14</v>
      </c>
      <c r="H3071">
        <v>1640.7850000000001</v>
      </c>
      <c r="I3071" t="s">
        <v>38</v>
      </c>
      <c r="J3071">
        <v>0.5</v>
      </c>
      <c r="K3071">
        <v>1644.6325670000001</v>
      </c>
      <c r="L3071">
        <v>7.0452000000000001E-2</v>
      </c>
      <c r="M3071">
        <v>3.0050620000000001</v>
      </c>
      <c r="N3071">
        <v>0.126911</v>
      </c>
      <c r="O3071">
        <v>10.130189</v>
      </c>
      <c r="P3071">
        <v>1.7757999999999999E-2</v>
      </c>
    </row>
    <row r="3072" spans="1:16" x14ac:dyDescent="0.2">
      <c r="A3072" t="s">
        <v>13</v>
      </c>
      <c r="B3072">
        <v>1098</v>
      </c>
      <c r="C3072">
        <v>1112</v>
      </c>
      <c r="D3072" t="s">
        <v>812</v>
      </c>
      <c r="G3072">
        <v>14</v>
      </c>
      <c r="H3072">
        <v>1640.7850000000001</v>
      </c>
      <c r="I3072" t="s">
        <v>38</v>
      </c>
      <c r="J3072">
        <v>5</v>
      </c>
      <c r="K3072">
        <v>1644.77097</v>
      </c>
      <c r="L3072">
        <v>2.6863999999999999E-2</v>
      </c>
      <c r="M3072">
        <v>3.1434639999999998</v>
      </c>
      <c r="N3072">
        <v>0.10892499999999999</v>
      </c>
      <c r="O3072">
        <v>10.148326000000001</v>
      </c>
      <c r="P3072">
        <v>1.2536E-2</v>
      </c>
    </row>
    <row r="3073" spans="1:16" x14ac:dyDescent="0.2">
      <c r="A3073" t="s">
        <v>13</v>
      </c>
      <c r="B3073">
        <v>1098</v>
      </c>
      <c r="C3073">
        <v>1112</v>
      </c>
      <c r="D3073" t="s">
        <v>812</v>
      </c>
      <c r="G3073">
        <v>14</v>
      </c>
      <c r="H3073">
        <v>1640.7850000000001</v>
      </c>
      <c r="I3073" t="s">
        <v>38</v>
      </c>
      <c r="J3073">
        <v>50.000003999999997</v>
      </c>
      <c r="K3073">
        <v>1644.8381139999999</v>
      </c>
      <c r="L3073">
        <v>2.6099000000000001E-2</v>
      </c>
      <c r="M3073">
        <v>3.2106089999999998</v>
      </c>
      <c r="N3073">
        <v>0.108739</v>
      </c>
      <c r="O3073">
        <v>10.149036000000001</v>
      </c>
      <c r="P3073">
        <v>1.3475000000000001E-2</v>
      </c>
    </row>
    <row r="3074" spans="1:16" x14ac:dyDescent="0.2">
      <c r="A3074" t="s">
        <v>13</v>
      </c>
      <c r="B3074">
        <v>1099</v>
      </c>
      <c r="C3074">
        <v>1112</v>
      </c>
      <c r="D3074" t="s">
        <v>813</v>
      </c>
      <c r="G3074">
        <v>13</v>
      </c>
      <c r="H3074">
        <v>1541.7165</v>
      </c>
      <c r="I3074" t="s">
        <v>189</v>
      </c>
      <c r="J3074">
        <v>0</v>
      </c>
      <c r="K3074">
        <v>1542.4391559999999</v>
      </c>
      <c r="L3074">
        <v>9.5893999999999993E-2</v>
      </c>
      <c r="M3074">
        <v>0</v>
      </c>
      <c r="N3074">
        <v>0</v>
      </c>
      <c r="O3074">
        <v>9.8433480000000007</v>
      </c>
      <c r="P3074">
        <v>1.2085E-2</v>
      </c>
    </row>
    <row r="3075" spans="1:16" x14ac:dyDescent="0.2">
      <c r="A3075" t="s">
        <v>13</v>
      </c>
      <c r="B3075">
        <v>1099</v>
      </c>
      <c r="C3075">
        <v>1112</v>
      </c>
      <c r="D3075" t="s">
        <v>813</v>
      </c>
      <c r="G3075">
        <v>13</v>
      </c>
      <c r="H3075">
        <v>1541.7165</v>
      </c>
      <c r="I3075" t="s">
        <v>189</v>
      </c>
      <c r="J3075">
        <v>0.05</v>
      </c>
      <c r="K3075">
        <v>1544.9128720000001</v>
      </c>
      <c r="L3075">
        <v>6.8337999999999996E-2</v>
      </c>
      <c r="M3075">
        <v>2.473716</v>
      </c>
      <c r="N3075">
        <v>0.117752</v>
      </c>
      <c r="O3075">
        <v>9.851566</v>
      </c>
      <c r="P3075">
        <v>1.3860000000000001E-2</v>
      </c>
    </row>
    <row r="3076" spans="1:16" x14ac:dyDescent="0.2">
      <c r="A3076" t="s">
        <v>13</v>
      </c>
      <c r="B3076">
        <v>1099</v>
      </c>
      <c r="C3076">
        <v>1112</v>
      </c>
      <c r="D3076" t="s">
        <v>813</v>
      </c>
      <c r="G3076">
        <v>13</v>
      </c>
      <c r="H3076">
        <v>1541.7165</v>
      </c>
      <c r="I3076" t="s">
        <v>189</v>
      </c>
      <c r="J3076">
        <v>0.5</v>
      </c>
      <c r="K3076">
        <v>1545.4456150000001</v>
      </c>
      <c r="L3076">
        <v>3.6528999999999999E-2</v>
      </c>
      <c r="M3076">
        <v>3.006459</v>
      </c>
      <c r="N3076">
        <v>0.102616</v>
      </c>
      <c r="O3076">
        <v>9.8279449999999997</v>
      </c>
      <c r="P3076">
        <v>6.8830000000000002E-3</v>
      </c>
    </row>
    <row r="3077" spans="1:16" x14ac:dyDescent="0.2">
      <c r="A3077" t="s">
        <v>13</v>
      </c>
      <c r="B3077">
        <v>1099</v>
      </c>
      <c r="C3077">
        <v>1112</v>
      </c>
      <c r="D3077" t="s">
        <v>813</v>
      </c>
      <c r="G3077">
        <v>13</v>
      </c>
      <c r="H3077">
        <v>1541.7165</v>
      </c>
      <c r="I3077" t="s">
        <v>189</v>
      </c>
      <c r="J3077">
        <v>5</v>
      </c>
      <c r="K3077">
        <v>1545.50569</v>
      </c>
      <c r="L3077">
        <v>6.5396999999999997E-2</v>
      </c>
      <c r="M3077">
        <v>3.0665339999999999</v>
      </c>
      <c r="N3077">
        <v>0.11607000000000001</v>
      </c>
      <c r="O3077">
        <v>9.8597809999999999</v>
      </c>
      <c r="P3077">
        <v>6.816E-3</v>
      </c>
    </row>
    <row r="3078" spans="1:16" x14ac:dyDescent="0.2">
      <c r="A3078" t="s">
        <v>13</v>
      </c>
      <c r="B3078">
        <v>1099</v>
      </c>
      <c r="C3078">
        <v>1112</v>
      </c>
      <c r="D3078" t="s">
        <v>813</v>
      </c>
      <c r="G3078">
        <v>13</v>
      </c>
      <c r="H3078">
        <v>1541.7165</v>
      </c>
      <c r="I3078" t="s">
        <v>189</v>
      </c>
      <c r="J3078">
        <v>50.000003999999997</v>
      </c>
      <c r="K3078">
        <v>1545.498006</v>
      </c>
      <c r="L3078">
        <v>3.7902999999999999E-2</v>
      </c>
      <c r="M3078">
        <v>3.0588500000000001</v>
      </c>
      <c r="N3078">
        <v>0.103112</v>
      </c>
      <c r="O3078">
        <v>9.8057850000000002</v>
      </c>
      <c r="P3078">
        <v>1.0865E-2</v>
      </c>
    </row>
    <row r="3079" spans="1:16" x14ac:dyDescent="0.2">
      <c r="A3079" t="s">
        <v>13</v>
      </c>
      <c r="B3079">
        <v>1099</v>
      </c>
      <c r="C3079">
        <v>1112</v>
      </c>
      <c r="D3079" t="s">
        <v>813</v>
      </c>
      <c r="G3079">
        <v>13</v>
      </c>
      <c r="H3079">
        <v>1541.7165</v>
      </c>
      <c r="I3079" t="s">
        <v>38</v>
      </c>
      <c r="J3079">
        <v>0</v>
      </c>
      <c r="K3079">
        <v>1542.4391559999999</v>
      </c>
      <c r="L3079">
        <v>9.5893999999999993E-2</v>
      </c>
      <c r="M3079">
        <v>0</v>
      </c>
      <c r="N3079">
        <v>0</v>
      </c>
      <c r="O3079">
        <v>9.8433480000000007</v>
      </c>
      <c r="P3079">
        <v>1.2085E-2</v>
      </c>
    </row>
    <row r="3080" spans="1:16" x14ac:dyDescent="0.2">
      <c r="A3080" t="s">
        <v>13</v>
      </c>
      <c r="B3080">
        <v>1099</v>
      </c>
      <c r="C3080">
        <v>1112</v>
      </c>
      <c r="D3080" t="s">
        <v>813</v>
      </c>
      <c r="G3080">
        <v>13</v>
      </c>
      <c r="H3080">
        <v>1541.7165</v>
      </c>
      <c r="I3080" t="s">
        <v>38</v>
      </c>
      <c r="J3080">
        <v>0.05</v>
      </c>
      <c r="K3080">
        <v>1544.7918440000001</v>
      </c>
      <c r="L3080">
        <v>5.7285000000000003E-2</v>
      </c>
      <c r="M3080">
        <v>2.352687</v>
      </c>
      <c r="N3080">
        <v>0.11170099999999999</v>
      </c>
      <c r="O3080">
        <v>9.8243480000000005</v>
      </c>
      <c r="P3080">
        <v>9.3439999999999999E-3</v>
      </c>
    </row>
    <row r="3081" spans="1:16" x14ac:dyDescent="0.2">
      <c r="A3081" t="s">
        <v>13</v>
      </c>
      <c r="B3081">
        <v>1099</v>
      </c>
      <c r="C3081">
        <v>1112</v>
      </c>
      <c r="D3081" t="s">
        <v>813</v>
      </c>
      <c r="G3081">
        <v>13</v>
      </c>
      <c r="H3081">
        <v>1541.7165</v>
      </c>
      <c r="I3081" t="s">
        <v>38</v>
      </c>
      <c r="J3081">
        <v>0.5</v>
      </c>
      <c r="K3081">
        <v>1545.3862790000001</v>
      </c>
      <c r="L3081">
        <v>6.0317999999999997E-2</v>
      </c>
      <c r="M3081">
        <v>2.9471229999999999</v>
      </c>
      <c r="N3081">
        <v>0.113286</v>
      </c>
      <c r="O3081">
        <v>9.8099910000000001</v>
      </c>
      <c r="P3081">
        <v>1.8969E-2</v>
      </c>
    </row>
    <row r="3082" spans="1:16" x14ac:dyDescent="0.2">
      <c r="A3082" t="s">
        <v>13</v>
      </c>
      <c r="B3082">
        <v>1099</v>
      </c>
      <c r="C3082">
        <v>1112</v>
      </c>
      <c r="D3082" t="s">
        <v>813</v>
      </c>
      <c r="G3082">
        <v>13</v>
      </c>
      <c r="H3082">
        <v>1541.7165</v>
      </c>
      <c r="I3082" t="s">
        <v>38</v>
      </c>
      <c r="J3082">
        <v>5</v>
      </c>
      <c r="K3082">
        <v>1545.394812</v>
      </c>
      <c r="L3082">
        <v>3.7368999999999999E-2</v>
      </c>
      <c r="M3082">
        <v>2.9556559999999998</v>
      </c>
      <c r="N3082">
        <v>0.10291699999999999</v>
      </c>
      <c r="O3082">
        <v>9.8249940000000002</v>
      </c>
      <c r="P3082">
        <v>9.6679999999999995E-3</v>
      </c>
    </row>
    <row r="3083" spans="1:16" x14ac:dyDescent="0.2">
      <c r="A3083" t="s">
        <v>13</v>
      </c>
      <c r="B3083">
        <v>1099</v>
      </c>
      <c r="C3083">
        <v>1112</v>
      </c>
      <c r="D3083" t="s">
        <v>813</v>
      </c>
      <c r="G3083">
        <v>13</v>
      </c>
      <c r="H3083">
        <v>1541.7165</v>
      </c>
      <c r="I3083" t="s">
        <v>38</v>
      </c>
      <c r="J3083">
        <v>50.000003999999997</v>
      </c>
      <c r="K3083">
        <v>1545.5247179999999</v>
      </c>
      <c r="L3083">
        <v>4.0432000000000003E-2</v>
      </c>
      <c r="M3083">
        <v>3.0855619999999999</v>
      </c>
      <c r="N3083">
        <v>0.10406899999999999</v>
      </c>
      <c r="O3083">
        <v>9.8257180000000002</v>
      </c>
      <c r="P3083">
        <v>1.712E-2</v>
      </c>
    </row>
    <row r="3084" spans="1:16" x14ac:dyDescent="0.2">
      <c r="A3084" t="s">
        <v>13</v>
      </c>
      <c r="B3084">
        <v>1099</v>
      </c>
      <c r="C3084">
        <v>1113</v>
      </c>
      <c r="D3084" t="s">
        <v>814</v>
      </c>
      <c r="G3084">
        <v>14</v>
      </c>
      <c r="H3084">
        <v>1612.7537</v>
      </c>
      <c r="I3084" t="s">
        <v>189</v>
      </c>
      <c r="J3084">
        <v>0</v>
      </c>
      <c r="K3084">
        <v>1613.619811</v>
      </c>
      <c r="L3084">
        <v>4.0049000000000001E-2</v>
      </c>
      <c r="M3084">
        <v>0</v>
      </c>
      <c r="N3084">
        <v>0</v>
      </c>
      <c r="O3084">
        <v>9.3781990000000004</v>
      </c>
      <c r="P3084">
        <v>1.6067999999999999E-2</v>
      </c>
    </row>
    <row r="3085" spans="1:16" x14ac:dyDescent="0.2">
      <c r="A3085" t="s">
        <v>13</v>
      </c>
      <c r="B3085">
        <v>1099</v>
      </c>
      <c r="C3085">
        <v>1113</v>
      </c>
      <c r="D3085" t="s">
        <v>814</v>
      </c>
      <c r="G3085">
        <v>14</v>
      </c>
      <c r="H3085">
        <v>1612.7537</v>
      </c>
      <c r="I3085" t="s">
        <v>189</v>
      </c>
      <c r="J3085">
        <v>0.05</v>
      </c>
      <c r="K3085">
        <v>1616.0307</v>
      </c>
      <c r="L3085">
        <v>6.6880999999999996E-2</v>
      </c>
      <c r="M3085">
        <v>2.4108890000000001</v>
      </c>
      <c r="N3085">
        <v>7.7954999999999997E-2</v>
      </c>
      <c r="O3085">
        <v>9.3843440000000005</v>
      </c>
      <c r="P3085">
        <v>1.7989000000000002E-2</v>
      </c>
    </row>
    <row r="3086" spans="1:16" x14ac:dyDescent="0.2">
      <c r="A3086" t="s">
        <v>13</v>
      </c>
      <c r="B3086">
        <v>1099</v>
      </c>
      <c r="C3086">
        <v>1113</v>
      </c>
      <c r="D3086" t="s">
        <v>814</v>
      </c>
      <c r="G3086">
        <v>14</v>
      </c>
      <c r="H3086">
        <v>1612.7537</v>
      </c>
      <c r="I3086" t="s">
        <v>189</v>
      </c>
      <c r="J3086">
        <v>0.5</v>
      </c>
      <c r="K3086">
        <v>1616.6215139999999</v>
      </c>
      <c r="L3086">
        <v>7.7188999999999994E-2</v>
      </c>
      <c r="M3086">
        <v>3.0017019999999999</v>
      </c>
      <c r="N3086">
        <v>8.6959999999999996E-2</v>
      </c>
      <c r="O3086">
        <v>9.3551009999999994</v>
      </c>
      <c r="P3086">
        <v>7.5079999999999999E-3</v>
      </c>
    </row>
    <row r="3087" spans="1:16" x14ac:dyDescent="0.2">
      <c r="A3087" t="s">
        <v>13</v>
      </c>
      <c r="B3087">
        <v>1099</v>
      </c>
      <c r="C3087">
        <v>1113</v>
      </c>
      <c r="D3087" t="s">
        <v>814</v>
      </c>
      <c r="G3087">
        <v>14</v>
      </c>
      <c r="H3087">
        <v>1612.7537</v>
      </c>
      <c r="I3087" t="s">
        <v>189</v>
      </c>
      <c r="J3087">
        <v>5</v>
      </c>
      <c r="K3087">
        <v>1616.688756</v>
      </c>
      <c r="L3087">
        <v>0.102147</v>
      </c>
      <c r="M3087">
        <v>3.0689440000000001</v>
      </c>
      <c r="N3087">
        <v>0.109717</v>
      </c>
      <c r="O3087">
        <v>9.3902129999999993</v>
      </c>
      <c r="P3087">
        <v>8.5140000000000007E-3</v>
      </c>
    </row>
    <row r="3088" spans="1:16" x14ac:dyDescent="0.2">
      <c r="A3088" t="s">
        <v>13</v>
      </c>
      <c r="B3088">
        <v>1099</v>
      </c>
      <c r="C3088">
        <v>1113</v>
      </c>
      <c r="D3088" t="s">
        <v>814</v>
      </c>
      <c r="G3088">
        <v>14</v>
      </c>
      <c r="H3088">
        <v>1612.7537</v>
      </c>
      <c r="I3088" t="s">
        <v>189</v>
      </c>
      <c r="J3088">
        <v>50.000003999999997</v>
      </c>
      <c r="K3088">
        <v>1616.7519420000001</v>
      </c>
      <c r="L3088">
        <v>5.5284E-2</v>
      </c>
      <c r="M3088">
        <v>3.1321300000000001</v>
      </c>
      <c r="N3088">
        <v>6.8265999999999993E-2</v>
      </c>
      <c r="O3088">
        <v>9.3364750000000001</v>
      </c>
      <c r="P3088">
        <v>8.3680000000000004E-3</v>
      </c>
    </row>
    <row r="3089" spans="1:16" x14ac:dyDescent="0.2">
      <c r="A3089" t="s">
        <v>13</v>
      </c>
      <c r="B3089">
        <v>1099</v>
      </c>
      <c r="C3089">
        <v>1113</v>
      </c>
      <c r="D3089" t="s">
        <v>814</v>
      </c>
      <c r="G3089">
        <v>14</v>
      </c>
      <c r="H3089">
        <v>1612.7537</v>
      </c>
      <c r="I3089" t="s">
        <v>38</v>
      </c>
      <c r="J3089">
        <v>0</v>
      </c>
      <c r="K3089">
        <v>1613.619811</v>
      </c>
      <c r="L3089">
        <v>4.0049000000000001E-2</v>
      </c>
      <c r="M3089">
        <v>0</v>
      </c>
      <c r="N3089">
        <v>0</v>
      </c>
      <c r="O3089">
        <v>9.3781990000000004</v>
      </c>
      <c r="P3089">
        <v>1.6067999999999999E-2</v>
      </c>
    </row>
    <row r="3090" spans="1:16" x14ac:dyDescent="0.2">
      <c r="A3090" t="s">
        <v>13</v>
      </c>
      <c r="B3090">
        <v>1099</v>
      </c>
      <c r="C3090">
        <v>1113</v>
      </c>
      <c r="D3090" t="s">
        <v>814</v>
      </c>
      <c r="G3090">
        <v>14</v>
      </c>
      <c r="H3090">
        <v>1612.7537</v>
      </c>
      <c r="I3090" t="s">
        <v>38</v>
      </c>
      <c r="J3090">
        <v>0.05</v>
      </c>
      <c r="K3090">
        <v>1616.0228979999999</v>
      </c>
      <c r="L3090">
        <v>6.3946000000000003E-2</v>
      </c>
      <c r="M3090">
        <v>2.4030870000000002</v>
      </c>
      <c r="N3090">
        <v>7.5452000000000005E-2</v>
      </c>
      <c r="O3090">
        <v>9.3495790000000003</v>
      </c>
      <c r="P3090">
        <v>1.0244E-2</v>
      </c>
    </row>
    <row r="3091" spans="1:16" x14ac:dyDescent="0.2">
      <c r="A3091" t="s">
        <v>13</v>
      </c>
      <c r="B3091">
        <v>1099</v>
      </c>
      <c r="C3091">
        <v>1113</v>
      </c>
      <c r="D3091" t="s">
        <v>814</v>
      </c>
      <c r="G3091">
        <v>14</v>
      </c>
      <c r="H3091">
        <v>1612.7537</v>
      </c>
      <c r="I3091" t="s">
        <v>38</v>
      </c>
      <c r="J3091">
        <v>0.5</v>
      </c>
      <c r="K3091">
        <v>1616.541215</v>
      </c>
      <c r="L3091">
        <v>6.7533999999999997E-2</v>
      </c>
      <c r="M3091">
        <v>2.9214030000000002</v>
      </c>
      <c r="N3091">
        <v>7.8516000000000002E-2</v>
      </c>
      <c r="O3091">
        <v>9.3330719999999996</v>
      </c>
      <c r="P3091">
        <v>1.3594E-2</v>
      </c>
    </row>
    <row r="3092" spans="1:16" x14ac:dyDescent="0.2">
      <c r="A3092" t="s">
        <v>13</v>
      </c>
      <c r="B3092">
        <v>1099</v>
      </c>
      <c r="C3092">
        <v>1113</v>
      </c>
      <c r="D3092" t="s">
        <v>814</v>
      </c>
      <c r="G3092">
        <v>14</v>
      </c>
      <c r="H3092">
        <v>1612.7537</v>
      </c>
      <c r="I3092" t="s">
        <v>38</v>
      </c>
      <c r="J3092">
        <v>5</v>
      </c>
      <c r="K3092">
        <v>1616.5840780000001</v>
      </c>
      <c r="L3092">
        <v>4.9045999999999999E-2</v>
      </c>
      <c r="M3092">
        <v>2.9642659999999998</v>
      </c>
      <c r="N3092">
        <v>6.3320000000000001E-2</v>
      </c>
      <c r="O3092">
        <v>9.3482920000000007</v>
      </c>
      <c r="P3092">
        <v>8.822E-3</v>
      </c>
    </row>
    <row r="3093" spans="1:16" x14ac:dyDescent="0.2">
      <c r="A3093" t="s">
        <v>13</v>
      </c>
      <c r="B3093">
        <v>1099</v>
      </c>
      <c r="C3093">
        <v>1113</v>
      </c>
      <c r="D3093" t="s">
        <v>814</v>
      </c>
      <c r="G3093">
        <v>14</v>
      </c>
      <c r="H3093">
        <v>1612.7537</v>
      </c>
      <c r="I3093" t="s">
        <v>38</v>
      </c>
      <c r="J3093">
        <v>50.000003999999997</v>
      </c>
      <c r="K3093">
        <v>1616.725645</v>
      </c>
      <c r="L3093">
        <v>5.7106999999999998E-2</v>
      </c>
      <c r="M3093">
        <v>3.1058340000000002</v>
      </c>
      <c r="N3093">
        <v>6.9750000000000006E-2</v>
      </c>
      <c r="O3093">
        <v>9.3507079999999991</v>
      </c>
      <c r="P3093">
        <v>1.6906999999999998E-2</v>
      </c>
    </row>
    <row r="3094" spans="1:16" x14ac:dyDescent="0.2">
      <c r="A3094" t="s">
        <v>13</v>
      </c>
      <c r="B3094">
        <v>1113</v>
      </c>
      <c r="C3094">
        <v>1121</v>
      </c>
      <c r="D3094" t="s">
        <v>815</v>
      </c>
      <c r="G3094">
        <v>8</v>
      </c>
      <c r="H3094">
        <v>895.452</v>
      </c>
      <c r="I3094" t="s">
        <v>189</v>
      </c>
      <c r="J3094">
        <v>0</v>
      </c>
      <c r="K3094">
        <v>895.85886000000005</v>
      </c>
      <c r="L3094">
        <v>7.4744000000000005E-2</v>
      </c>
      <c r="M3094">
        <v>0</v>
      </c>
      <c r="N3094">
        <v>0</v>
      </c>
      <c r="O3094">
        <v>9.3117370000000008</v>
      </c>
      <c r="P3094">
        <v>1.651E-2</v>
      </c>
    </row>
    <row r="3095" spans="1:16" x14ac:dyDescent="0.2">
      <c r="A3095" t="s">
        <v>13</v>
      </c>
      <c r="B3095">
        <v>1113</v>
      </c>
      <c r="C3095">
        <v>1121</v>
      </c>
      <c r="D3095" t="s">
        <v>815</v>
      </c>
      <c r="G3095">
        <v>8</v>
      </c>
      <c r="H3095">
        <v>895.452</v>
      </c>
      <c r="I3095" t="s">
        <v>189</v>
      </c>
      <c r="J3095">
        <v>0.05</v>
      </c>
      <c r="K3095">
        <v>896.19564300000002</v>
      </c>
      <c r="L3095">
        <v>2.7515999999999999E-2</v>
      </c>
      <c r="M3095">
        <v>0.336783</v>
      </c>
      <c r="N3095">
        <v>7.9647999999999997E-2</v>
      </c>
      <c r="O3095">
        <v>9.3253970000000006</v>
      </c>
      <c r="P3095">
        <v>1.2607E-2</v>
      </c>
    </row>
    <row r="3096" spans="1:16" x14ac:dyDescent="0.2">
      <c r="A3096" t="s">
        <v>13</v>
      </c>
      <c r="B3096">
        <v>1113</v>
      </c>
      <c r="C3096">
        <v>1121</v>
      </c>
      <c r="D3096" t="s">
        <v>815</v>
      </c>
      <c r="G3096">
        <v>8</v>
      </c>
      <c r="H3096">
        <v>895.452</v>
      </c>
      <c r="I3096" t="s">
        <v>189</v>
      </c>
      <c r="J3096">
        <v>0.5</v>
      </c>
      <c r="K3096">
        <v>896.33478700000001</v>
      </c>
      <c r="L3096">
        <v>5.2290000000000001E-3</v>
      </c>
      <c r="M3096">
        <v>0.47592699999999999</v>
      </c>
      <c r="N3096">
        <v>7.4926000000000006E-2</v>
      </c>
      <c r="O3096">
        <v>9.3100039999999993</v>
      </c>
      <c r="P3096">
        <v>1.1199999999999999E-3</v>
      </c>
    </row>
    <row r="3097" spans="1:16" x14ac:dyDescent="0.2">
      <c r="A3097" t="s">
        <v>13</v>
      </c>
      <c r="B3097">
        <v>1113</v>
      </c>
      <c r="C3097">
        <v>1121</v>
      </c>
      <c r="D3097" t="s">
        <v>815</v>
      </c>
      <c r="G3097">
        <v>8</v>
      </c>
      <c r="H3097">
        <v>895.452</v>
      </c>
      <c r="I3097" t="s">
        <v>189</v>
      </c>
      <c r="J3097">
        <v>5</v>
      </c>
      <c r="K3097">
        <v>897.16082700000004</v>
      </c>
      <c r="L3097">
        <v>5.6149999999999999E-2</v>
      </c>
      <c r="M3097">
        <v>1.3019670000000001</v>
      </c>
      <c r="N3097">
        <v>9.3484999999999999E-2</v>
      </c>
      <c r="O3097">
        <v>9.3253660000000007</v>
      </c>
      <c r="P3097">
        <v>5.0790000000000002E-3</v>
      </c>
    </row>
    <row r="3098" spans="1:16" x14ac:dyDescent="0.2">
      <c r="A3098" t="s">
        <v>13</v>
      </c>
      <c r="B3098">
        <v>1113</v>
      </c>
      <c r="C3098">
        <v>1121</v>
      </c>
      <c r="D3098" t="s">
        <v>815</v>
      </c>
      <c r="G3098">
        <v>8</v>
      </c>
      <c r="H3098">
        <v>895.452</v>
      </c>
      <c r="I3098" t="s">
        <v>189</v>
      </c>
      <c r="J3098">
        <v>50.000003999999997</v>
      </c>
      <c r="K3098">
        <v>897.53780099999994</v>
      </c>
      <c r="L3098">
        <v>4.5599999999999998E-3</v>
      </c>
      <c r="M3098">
        <v>1.678941</v>
      </c>
      <c r="N3098">
        <v>7.4883000000000005E-2</v>
      </c>
      <c r="O3098">
        <v>9.2865339999999996</v>
      </c>
      <c r="P3098">
        <v>2.0282000000000001E-2</v>
      </c>
    </row>
    <row r="3099" spans="1:16" x14ac:dyDescent="0.2">
      <c r="A3099" t="s">
        <v>13</v>
      </c>
      <c r="B3099">
        <v>1113</v>
      </c>
      <c r="C3099">
        <v>1121</v>
      </c>
      <c r="D3099" t="s">
        <v>815</v>
      </c>
      <c r="G3099">
        <v>8</v>
      </c>
      <c r="H3099">
        <v>895.452</v>
      </c>
      <c r="I3099" t="s">
        <v>38</v>
      </c>
      <c r="J3099">
        <v>0</v>
      </c>
      <c r="K3099">
        <v>895.85886000000005</v>
      </c>
      <c r="L3099">
        <v>7.4744000000000005E-2</v>
      </c>
      <c r="M3099">
        <v>0</v>
      </c>
      <c r="N3099">
        <v>0</v>
      </c>
      <c r="O3099">
        <v>9.3117370000000008</v>
      </c>
      <c r="P3099">
        <v>1.651E-2</v>
      </c>
    </row>
    <row r="3100" spans="1:16" x14ac:dyDescent="0.2">
      <c r="A3100" t="s">
        <v>13</v>
      </c>
      <c r="B3100">
        <v>1113</v>
      </c>
      <c r="C3100">
        <v>1121</v>
      </c>
      <c r="D3100" t="s">
        <v>815</v>
      </c>
      <c r="G3100">
        <v>8</v>
      </c>
      <c r="H3100">
        <v>895.452</v>
      </c>
      <c r="I3100" t="s">
        <v>38</v>
      </c>
      <c r="J3100">
        <v>0.05</v>
      </c>
      <c r="K3100">
        <v>896.16754500000002</v>
      </c>
      <c r="L3100">
        <v>2.4271000000000001E-2</v>
      </c>
      <c r="M3100">
        <v>0.30868499999999999</v>
      </c>
      <c r="N3100">
        <v>7.8586000000000003E-2</v>
      </c>
      <c r="O3100">
        <v>9.3018560000000008</v>
      </c>
      <c r="P3100">
        <v>1.0461E-2</v>
      </c>
    </row>
    <row r="3101" spans="1:16" x14ac:dyDescent="0.2">
      <c r="A3101" t="s">
        <v>13</v>
      </c>
      <c r="B3101">
        <v>1113</v>
      </c>
      <c r="C3101">
        <v>1121</v>
      </c>
      <c r="D3101" t="s">
        <v>815</v>
      </c>
      <c r="G3101">
        <v>8</v>
      </c>
      <c r="H3101">
        <v>895.452</v>
      </c>
      <c r="I3101" t="s">
        <v>38</v>
      </c>
      <c r="J3101">
        <v>0.5</v>
      </c>
      <c r="K3101">
        <v>896.46318299999996</v>
      </c>
      <c r="L3101">
        <v>1.1835999999999999E-2</v>
      </c>
      <c r="M3101">
        <v>0.60432200000000003</v>
      </c>
      <c r="N3101">
        <v>7.5675000000000006E-2</v>
      </c>
      <c r="O3101">
        <v>9.2982030000000009</v>
      </c>
      <c r="P3101">
        <v>8.7089999999999997E-3</v>
      </c>
    </row>
    <row r="3102" spans="1:16" x14ac:dyDescent="0.2">
      <c r="A3102" t="s">
        <v>13</v>
      </c>
      <c r="B3102">
        <v>1113</v>
      </c>
      <c r="C3102">
        <v>1121</v>
      </c>
      <c r="D3102" t="s">
        <v>815</v>
      </c>
      <c r="G3102">
        <v>8</v>
      </c>
      <c r="H3102">
        <v>895.452</v>
      </c>
      <c r="I3102" t="s">
        <v>38</v>
      </c>
      <c r="J3102">
        <v>5</v>
      </c>
      <c r="K3102">
        <v>897.28117399999996</v>
      </c>
      <c r="L3102">
        <v>2.6849000000000001E-2</v>
      </c>
      <c r="M3102">
        <v>1.4223140000000001</v>
      </c>
      <c r="N3102">
        <v>7.9420000000000004E-2</v>
      </c>
      <c r="O3102">
        <v>9.2951329999999999</v>
      </c>
      <c r="P3102">
        <v>1.5859000000000002E-2</v>
      </c>
    </row>
    <row r="3103" spans="1:16" x14ac:dyDescent="0.2">
      <c r="A3103" t="s">
        <v>13</v>
      </c>
      <c r="B3103">
        <v>1113</v>
      </c>
      <c r="C3103">
        <v>1121</v>
      </c>
      <c r="D3103" t="s">
        <v>815</v>
      </c>
      <c r="G3103">
        <v>8</v>
      </c>
      <c r="H3103">
        <v>895.452</v>
      </c>
      <c r="I3103" t="s">
        <v>38</v>
      </c>
      <c r="J3103">
        <v>50.000003999999997</v>
      </c>
      <c r="K3103">
        <v>897.52701300000001</v>
      </c>
      <c r="L3103">
        <v>3.4528999999999997E-2</v>
      </c>
      <c r="M3103">
        <v>1.668153</v>
      </c>
      <c r="N3103">
        <v>8.2334000000000004E-2</v>
      </c>
      <c r="O3103">
        <v>9.3066929999999992</v>
      </c>
      <c r="P3103">
        <v>1.1271E-2</v>
      </c>
    </row>
    <row r="3104" spans="1:16" x14ac:dyDescent="0.2">
      <c r="A3104" t="s">
        <v>13</v>
      </c>
      <c r="B3104">
        <v>1114</v>
      </c>
      <c r="C3104">
        <v>1121</v>
      </c>
      <c r="D3104" t="s">
        <v>816</v>
      </c>
      <c r="G3104">
        <v>7</v>
      </c>
      <c r="H3104">
        <v>824.41489999999999</v>
      </c>
      <c r="I3104" t="s">
        <v>189</v>
      </c>
      <c r="J3104">
        <v>0</v>
      </c>
      <c r="K3104">
        <v>824.742254</v>
      </c>
      <c r="L3104">
        <v>2.9876E-2</v>
      </c>
      <c r="M3104">
        <v>0</v>
      </c>
      <c r="N3104">
        <v>0</v>
      </c>
      <c r="O3104">
        <v>8.9544720000000009</v>
      </c>
      <c r="P3104">
        <v>1.2825E-2</v>
      </c>
    </row>
    <row r="3105" spans="1:16" x14ac:dyDescent="0.2">
      <c r="A3105" t="s">
        <v>13</v>
      </c>
      <c r="B3105">
        <v>1114</v>
      </c>
      <c r="C3105">
        <v>1121</v>
      </c>
      <c r="D3105" t="s">
        <v>816</v>
      </c>
      <c r="G3105">
        <v>7</v>
      </c>
      <c r="H3105">
        <v>824.41489999999999</v>
      </c>
      <c r="I3105" t="s">
        <v>189</v>
      </c>
      <c r="J3105">
        <v>0.05</v>
      </c>
      <c r="K3105">
        <v>825.12579500000004</v>
      </c>
      <c r="L3105">
        <v>4.1145000000000001E-2</v>
      </c>
      <c r="M3105">
        <v>0.38353999999999999</v>
      </c>
      <c r="N3105">
        <v>5.0847999999999997E-2</v>
      </c>
      <c r="O3105">
        <v>8.9567340000000009</v>
      </c>
      <c r="P3105">
        <v>7.7809999999999997E-3</v>
      </c>
    </row>
    <row r="3106" spans="1:16" x14ac:dyDescent="0.2">
      <c r="A3106" t="s">
        <v>13</v>
      </c>
      <c r="B3106">
        <v>1114</v>
      </c>
      <c r="C3106">
        <v>1121</v>
      </c>
      <c r="D3106" t="s">
        <v>816</v>
      </c>
      <c r="G3106">
        <v>7</v>
      </c>
      <c r="H3106">
        <v>824.41489999999999</v>
      </c>
      <c r="I3106" t="s">
        <v>189</v>
      </c>
      <c r="J3106">
        <v>0.5</v>
      </c>
      <c r="K3106">
        <v>825.29898300000002</v>
      </c>
      <c r="L3106">
        <v>6.8394999999999997E-2</v>
      </c>
      <c r="M3106">
        <v>0.55672900000000003</v>
      </c>
      <c r="N3106">
        <v>7.4635999999999994E-2</v>
      </c>
      <c r="O3106">
        <v>8.9432650000000002</v>
      </c>
      <c r="P3106">
        <v>4.0470000000000002E-3</v>
      </c>
    </row>
    <row r="3107" spans="1:16" x14ac:dyDescent="0.2">
      <c r="A3107" t="s">
        <v>13</v>
      </c>
      <c r="B3107">
        <v>1114</v>
      </c>
      <c r="C3107">
        <v>1121</v>
      </c>
      <c r="D3107" t="s">
        <v>816</v>
      </c>
      <c r="G3107">
        <v>7</v>
      </c>
      <c r="H3107">
        <v>824.41489999999999</v>
      </c>
      <c r="I3107" t="s">
        <v>189</v>
      </c>
      <c r="J3107">
        <v>5</v>
      </c>
      <c r="K3107">
        <v>826.01691100000005</v>
      </c>
      <c r="L3107">
        <v>0.16344700000000001</v>
      </c>
      <c r="M3107">
        <v>1.2746569999999999</v>
      </c>
      <c r="N3107">
        <v>0.166155</v>
      </c>
      <c r="O3107">
        <v>8.9597800000000003</v>
      </c>
      <c r="P3107">
        <v>6.5100000000000002E-3</v>
      </c>
    </row>
    <row r="3108" spans="1:16" x14ac:dyDescent="0.2">
      <c r="A3108" t="s">
        <v>13</v>
      </c>
      <c r="B3108">
        <v>1114</v>
      </c>
      <c r="C3108">
        <v>1121</v>
      </c>
      <c r="D3108" t="s">
        <v>816</v>
      </c>
      <c r="G3108">
        <v>7</v>
      </c>
      <c r="H3108">
        <v>824.41489999999999</v>
      </c>
      <c r="I3108" t="s">
        <v>189</v>
      </c>
      <c r="J3108">
        <v>50.000003999999997</v>
      </c>
      <c r="K3108">
        <v>826.32841199999996</v>
      </c>
      <c r="L3108">
        <v>0.16069600000000001</v>
      </c>
      <c r="M3108">
        <v>1.586158</v>
      </c>
      <c r="N3108">
        <v>0.16345000000000001</v>
      </c>
      <c r="O3108">
        <v>8.9297380000000004</v>
      </c>
      <c r="P3108">
        <v>1.6545000000000001E-2</v>
      </c>
    </row>
    <row r="3109" spans="1:16" x14ac:dyDescent="0.2">
      <c r="A3109" t="s">
        <v>13</v>
      </c>
      <c r="B3109">
        <v>1114</v>
      </c>
      <c r="C3109">
        <v>1121</v>
      </c>
      <c r="D3109" t="s">
        <v>816</v>
      </c>
      <c r="G3109">
        <v>7</v>
      </c>
      <c r="H3109">
        <v>824.41489999999999</v>
      </c>
      <c r="I3109" t="s">
        <v>38</v>
      </c>
      <c r="J3109">
        <v>0</v>
      </c>
      <c r="K3109">
        <v>824.742254</v>
      </c>
      <c r="L3109">
        <v>2.9876E-2</v>
      </c>
      <c r="M3109">
        <v>0</v>
      </c>
      <c r="N3109">
        <v>0</v>
      </c>
      <c r="O3109">
        <v>8.9544720000000009</v>
      </c>
      <c r="P3109">
        <v>1.2825E-2</v>
      </c>
    </row>
    <row r="3110" spans="1:16" x14ac:dyDescent="0.2">
      <c r="A3110" t="s">
        <v>13</v>
      </c>
      <c r="B3110">
        <v>1114</v>
      </c>
      <c r="C3110">
        <v>1121</v>
      </c>
      <c r="D3110" t="s">
        <v>816</v>
      </c>
      <c r="G3110">
        <v>7</v>
      </c>
      <c r="H3110">
        <v>824.41489999999999</v>
      </c>
      <c r="I3110" t="s">
        <v>38</v>
      </c>
      <c r="J3110">
        <v>0.05</v>
      </c>
      <c r="K3110">
        <v>825.06050500000003</v>
      </c>
      <c r="L3110">
        <v>2.3555E-2</v>
      </c>
      <c r="M3110">
        <v>0.31825100000000001</v>
      </c>
      <c r="N3110">
        <v>3.8045000000000002E-2</v>
      </c>
      <c r="O3110">
        <v>8.9320470000000007</v>
      </c>
      <c r="P3110">
        <v>8.7620000000000007E-3</v>
      </c>
    </row>
    <row r="3111" spans="1:16" x14ac:dyDescent="0.2">
      <c r="A3111" t="s">
        <v>13</v>
      </c>
      <c r="B3111">
        <v>1114</v>
      </c>
      <c r="C3111">
        <v>1121</v>
      </c>
      <c r="D3111" t="s">
        <v>816</v>
      </c>
      <c r="G3111">
        <v>7</v>
      </c>
      <c r="H3111">
        <v>824.41489999999999</v>
      </c>
      <c r="I3111" t="s">
        <v>38</v>
      </c>
      <c r="J3111">
        <v>0.5</v>
      </c>
      <c r="K3111">
        <v>825.35178399999995</v>
      </c>
      <c r="L3111">
        <v>4.0233999999999999E-2</v>
      </c>
      <c r="M3111">
        <v>0.60953000000000002</v>
      </c>
      <c r="N3111">
        <v>5.0112999999999998E-2</v>
      </c>
      <c r="O3111">
        <v>8.9286720000000006</v>
      </c>
      <c r="P3111">
        <v>4.4990000000000004E-3</v>
      </c>
    </row>
    <row r="3112" spans="1:16" x14ac:dyDescent="0.2">
      <c r="A3112" t="s">
        <v>13</v>
      </c>
      <c r="B3112">
        <v>1114</v>
      </c>
      <c r="C3112">
        <v>1121</v>
      </c>
      <c r="D3112" t="s">
        <v>816</v>
      </c>
      <c r="G3112">
        <v>7</v>
      </c>
      <c r="H3112">
        <v>824.41489999999999</v>
      </c>
      <c r="I3112" t="s">
        <v>38</v>
      </c>
      <c r="J3112">
        <v>5</v>
      </c>
      <c r="K3112">
        <v>826.07265900000004</v>
      </c>
      <c r="L3112">
        <v>0.11461</v>
      </c>
      <c r="M3112">
        <v>1.3304050000000001</v>
      </c>
      <c r="N3112">
        <v>0.11844</v>
      </c>
      <c r="O3112">
        <v>8.9326629999999998</v>
      </c>
      <c r="P3112">
        <v>1.2912E-2</v>
      </c>
    </row>
    <row r="3113" spans="1:16" x14ac:dyDescent="0.2">
      <c r="A3113" t="s">
        <v>13</v>
      </c>
      <c r="B3113">
        <v>1114</v>
      </c>
      <c r="C3113">
        <v>1121</v>
      </c>
      <c r="D3113" t="s">
        <v>816</v>
      </c>
      <c r="G3113">
        <v>7</v>
      </c>
      <c r="H3113">
        <v>824.41489999999999</v>
      </c>
      <c r="I3113" t="s">
        <v>38</v>
      </c>
      <c r="J3113">
        <v>50.000003999999997</v>
      </c>
      <c r="K3113">
        <v>826.33462599999996</v>
      </c>
      <c r="L3113">
        <v>0.165659</v>
      </c>
      <c r="M3113">
        <v>1.592371</v>
      </c>
      <c r="N3113">
        <v>0.16833200000000001</v>
      </c>
      <c r="O3113">
        <v>8.9461370000000002</v>
      </c>
      <c r="P3113">
        <v>9.3299999999999998E-3</v>
      </c>
    </row>
    <row r="3114" spans="1:16" x14ac:dyDescent="0.2">
      <c r="A3114" t="s">
        <v>13</v>
      </c>
      <c r="B3114">
        <v>1115</v>
      </c>
      <c r="C3114">
        <v>1121</v>
      </c>
      <c r="D3114" t="s">
        <v>817</v>
      </c>
      <c r="G3114">
        <v>6</v>
      </c>
      <c r="H3114">
        <v>661.35149999999999</v>
      </c>
      <c r="I3114" t="s">
        <v>189</v>
      </c>
      <c r="J3114">
        <v>0</v>
      </c>
      <c r="K3114">
        <v>661.56617000000006</v>
      </c>
      <c r="L3114">
        <v>1.5782000000000001E-2</v>
      </c>
      <c r="M3114">
        <v>0</v>
      </c>
      <c r="N3114">
        <v>0</v>
      </c>
      <c r="O3114">
        <v>7.1001589999999997</v>
      </c>
      <c r="P3114">
        <v>1.711E-2</v>
      </c>
    </row>
    <row r="3115" spans="1:16" x14ac:dyDescent="0.2">
      <c r="A3115" t="s">
        <v>13</v>
      </c>
      <c r="B3115">
        <v>1115</v>
      </c>
      <c r="C3115">
        <v>1121</v>
      </c>
      <c r="D3115" t="s">
        <v>817</v>
      </c>
      <c r="G3115">
        <v>6</v>
      </c>
      <c r="H3115">
        <v>661.35149999999999</v>
      </c>
      <c r="I3115" t="s">
        <v>189</v>
      </c>
      <c r="J3115">
        <v>0.05</v>
      </c>
      <c r="K3115">
        <v>661.83188500000006</v>
      </c>
      <c r="L3115">
        <v>9.6664E-2</v>
      </c>
      <c r="M3115">
        <v>0.26571499999999998</v>
      </c>
      <c r="N3115">
        <v>9.7943000000000002E-2</v>
      </c>
      <c r="O3115">
        <v>7.0954350000000002</v>
      </c>
      <c r="P3115">
        <v>9.2169999999999995E-3</v>
      </c>
    </row>
    <row r="3116" spans="1:16" x14ac:dyDescent="0.2">
      <c r="A3116" t="s">
        <v>13</v>
      </c>
      <c r="B3116">
        <v>1115</v>
      </c>
      <c r="C3116">
        <v>1121</v>
      </c>
      <c r="D3116" t="s">
        <v>817</v>
      </c>
      <c r="G3116">
        <v>6</v>
      </c>
      <c r="H3116">
        <v>661.35149999999999</v>
      </c>
      <c r="I3116" t="s">
        <v>189</v>
      </c>
      <c r="J3116">
        <v>0.5</v>
      </c>
      <c r="K3116">
        <v>662.05447500000002</v>
      </c>
      <c r="L3116">
        <v>4.1554000000000001E-2</v>
      </c>
      <c r="M3116">
        <v>0.48830499999999999</v>
      </c>
      <c r="N3116">
        <v>4.4450000000000003E-2</v>
      </c>
      <c r="O3116">
        <v>7.0811320000000002</v>
      </c>
      <c r="P3116">
        <v>4.646E-3</v>
      </c>
    </row>
    <row r="3117" spans="1:16" x14ac:dyDescent="0.2">
      <c r="A3117" t="s">
        <v>13</v>
      </c>
      <c r="B3117">
        <v>1115</v>
      </c>
      <c r="C3117">
        <v>1121</v>
      </c>
      <c r="D3117" t="s">
        <v>817</v>
      </c>
      <c r="G3117">
        <v>6</v>
      </c>
      <c r="H3117">
        <v>661.35149999999999</v>
      </c>
      <c r="I3117" t="s">
        <v>189</v>
      </c>
      <c r="J3117">
        <v>5</v>
      </c>
      <c r="K3117">
        <v>662.74890100000005</v>
      </c>
      <c r="L3117">
        <v>4.7669000000000003E-2</v>
      </c>
      <c r="M3117">
        <v>1.1827319999999999</v>
      </c>
      <c r="N3117">
        <v>5.0214000000000002E-2</v>
      </c>
      <c r="O3117">
        <v>7.0967669999999998</v>
      </c>
      <c r="P3117">
        <v>8.0590000000000002E-3</v>
      </c>
    </row>
    <row r="3118" spans="1:16" x14ac:dyDescent="0.2">
      <c r="A3118" t="s">
        <v>13</v>
      </c>
      <c r="B3118">
        <v>1115</v>
      </c>
      <c r="C3118">
        <v>1121</v>
      </c>
      <c r="D3118" t="s">
        <v>817</v>
      </c>
      <c r="G3118">
        <v>6</v>
      </c>
      <c r="H3118">
        <v>661.35149999999999</v>
      </c>
      <c r="I3118" t="s">
        <v>189</v>
      </c>
      <c r="J3118">
        <v>50.000003999999997</v>
      </c>
      <c r="K3118">
        <v>663.05093999999997</v>
      </c>
      <c r="L3118">
        <v>3.5142E-2</v>
      </c>
      <c r="M3118">
        <v>1.4847699999999999</v>
      </c>
      <c r="N3118">
        <v>3.8523000000000002E-2</v>
      </c>
      <c r="O3118">
        <v>7.0675850000000002</v>
      </c>
      <c r="P3118">
        <v>1.3988E-2</v>
      </c>
    </row>
    <row r="3119" spans="1:16" x14ac:dyDescent="0.2">
      <c r="A3119" t="s">
        <v>13</v>
      </c>
      <c r="B3119">
        <v>1115</v>
      </c>
      <c r="C3119">
        <v>1121</v>
      </c>
      <c r="D3119" t="s">
        <v>817</v>
      </c>
      <c r="G3119">
        <v>6</v>
      </c>
      <c r="H3119">
        <v>661.35149999999999</v>
      </c>
      <c r="I3119" t="s">
        <v>38</v>
      </c>
      <c r="J3119">
        <v>0</v>
      </c>
      <c r="K3119">
        <v>661.56617000000006</v>
      </c>
      <c r="L3119">
        <v>1.5782000000000001E-2</v>
      </c>
      <c r="M3119">
        <v>0</v>
      </c>
      <c r="N3119">
        <v>0</v>
      </c>
      <c r="O3119">
        <v>7.1001589999999997</v>
      </c>
      <c r="P3119">
        <v>1.711E-2</v>
      </c>
    </row>
    <row r="3120" spans="1:16" x14ac:dyDescent="0.2">
      <c r="A3120" t="s">
        <v>13</v>
      </c>
      <c r="B3120">
        <v>1115</v>
      </c>
      <c r="C3120">
        <v>1121</v>
      </c>
      <c r="D3120" t="s">
        <v>817</v>
      </c>
      <c r="G3120">
        <v>6</v>
      </c>
      <c r="H3120">
        <v>661.35149999999999</v>
      </c>
      <c r="I3120" t="s">
        <v>38</v>
      </c>
      <c r="J3120">
        <v>0.05</v>
      </c>
      <c r="K3120">
        <v>661.932951</v>
      </c>
      <c r="L3120">
        <v>4.5456000000000003E-2</v>
      </c>
      <c r="M3120">
        <v>0.366782</v>
      </c>
      <c r="N3120">
        <v>4.8117E-2</v>
      </c>
      <c r="O3120">
        <v>7.0664939999999996</v>
      </c>
      <c r="P3120">
        <v>1.091E-2</v>
      </c>
    </row>
    <row r="3121" spans="1:16" x14ac:dyDescent="0.2">
      <c r="A3121" t="s">
        <v>13</v>
      </c>
      <c r="B3121">
        <v>1115</v>
      </c>
      <c r="C3121">
        <v>1121</v>
      </c>
      <c r="D3121" t="s">
        <v>817</v>
      </c>
      <c r="G3121">
        <v>6</v>
      </c>
      <c r="H3121">
        <v>661.35149999999999</v>
      </c>
      <c r="I3121" t="s">
        <v>38</v>
      </c>
      <c r="J3121">
        <v>0.5</v>
      </c>
      <c r="K3121">
        <v>662.08059700000001</v>
      </c>
      <c r="L3121">
        <v>2.7324999999999999E-2</v>
      </c>
      <c r="M3121">
        <v>0.514428</v>
      </c>
      <c r="N3121">
        <v>3.1555E-2</v>
      </c>
      <c r="O3121">
        <v>7.066503</v>
      </c>
      <c r="P3121">
        <v>1.6609999999999999E-3</v>
      </c>
    </row>
    <row r="3122" spans="1:16" x14ac:dyDescent="0.2">
      <c r="A3122" t="s">
        <v>13</v>
      </c>
      <c r="B3122">
        <v>1115</v>
      </c>
      <c r="C3122">
        <v>1121</v>
      </c>
      <c r="D3122" t="s">
        <v>817</v>
      </c>
      <c r="G3122">
        <v>6</v>
      </c>
      <c r="H3122">
        <v>661.35149999999999</v>
      </c>
      <c r="I3122" t="s">
        <v>38</v>
      </c>
      <c r="J3122">
        <v>5</v>
      </c>
      <c r="K3122">
        <v>662.79252899999994</v>
      </c>
      <c r="L3122">
        <v>9.7450000000000002E-3</v>
      </c>
      <c r="M3122">
        <v>1.226359</v>
      </c>
      <c r="N3122">
        <v>1.8547999999999999E-2</v>
      </c>
      <c r="O3122">
        <v>7.0635500000000002</v>
      </c>
      <c r="P3122">
        <v>8.7969999999999993E-3</v>
      </c>
    </row>
    <row r="3123" spans="1:16" x14ac:dyDescent="0.2">
      <c r="A3123" t="s">
        <v>13</v>
      </c>
      <c r="B3123">
        <v>1115</v>
      </c>
      <c r="C3123">
        <v>1121</v>
      </c>
      <c r="D3123" t="s">
        <v>817</v>
      </c>
      <c r="G3123">
        <v>6</v>
      </c>
      <c r="H3123">
        <v>661.35149999999999</v>
      </c>
      <c r="I3123" t="s">
        <v>38</v>
      </c>
      <c r="J3123">
        <v>50.000003999999997</v>
      </c>
      <c r="K3123">
        <v>662.99186699999996</v>
      </c>
      <c r="L3123">
        <v>7.4976000000000001E-2</v>
      </c>
      <c r="M3123">
        <v>1.425697</v>
      </c>
      <c r="N3123">
        <v>7.6619000000000007E-2</v>
      </c>
      <c r="O3123">
        <v>7.0753550000000001</v>
      </c>
      <c r="P3123">
        <v>1.0788000000000001E-2</v>
      </c>
    </row>
    <row r="3124" spans="1:16" x14ac:dyDescent="0.2">
      <c r="A3124" t="s">
        <v>13</v>
      </c>
      <c r="B3124">
        <v>1122</v>
      </c>
      <c r="C3124">
        <v>1132</v>
      </c>
      <c r="D3124" t="s">
        <v>818</v>
      </c>
      <c r="G3124">
        <v>10</v>
      </c>
      <c r="H3124">
        <v>1191.5753</v>
      </c>
      <c r="I3124" t="s">
        <v>189</v>
      </c>
      <c r="J3124">
        <v>0</v>
      </c>
      <c r="K3124">
        <v>1192.1313009999999</v>
      </c>
      <c r="L3124">
        <v>3.2413999999999998E-2</v>
      </c>
      <c r="M3124">
        <v>0</v>
      </c>
      <c r="N3124">
        <v>0</v>
      </c>
      <c r="O3124">
        <v>10.127025</v>
      </c>
      <c r="P3124">
        <v>2.1127E-2</v>
      </c>
    </row>
    <row r="3125" spans="1:16" x14ac:dyDescent="0.2">
      <c r="A3125" t="s">
        <v>13</v>
      </c>
      <c r="B3125">
        <v>1122</v>
      </c>
      <c r="C3125">
        <v>1132</v>
      </c>
      <c r="D3125" t="s">
        <v>818</v>
      </c>
      <c r="G3125">
        <v>10</v>
      </c>
      <c r="H3125">
        <v>1191.5753</v>
      </c>
      <c r="I3125" t="s">
        <v>189</v>
      </c>
      <c r="J3125">
        <v>0.05</v>
      </c>
      <c r="K3125">
        <v>1193.781804</v>
      </c>
      <c r="L3125">
        <v>4.4451999999999998E-2</v>
      </c>
      <c r="M3125">
        <v>1.6505030000000001</v>
      </c>
      <c r="N3125">
        <v>5.5015000000000001E-2</v>
      </c>
      <c r="O3125">
        <v>10.138030000000001</v>
      </c>
      <c r="P3125">
        <v>1.1868E-2</v>
      </c>
    </row>
    <row r="3126" spans="1:16" x14ac:dyDescent="0.2">
      <c r="A3126" t="s">
        <v>13</v>
      </c>
      <c r="B3126">
        <v>1122</v>
      </c>
      <c r="C3126">
        <v>1132</v>
      </c>
      <c r="D3126" t="s">
        <v>818</v>
      </c>
      <c r="G3126">
        <v>10</v>
      </c>
      <c r="H3126">
        <v>1191.5753</v>
      </c>
      <c r="I3126" t="s">
        <v>189</v>
      </c>
      <c r="J3126">
        <v>0.5</v>
      </c>
      <c r="K3126">
        <v>1194.296108</v>
      </c>
      <c r="L3126">
        <v>6.7584000000000005E-2</v>
      </c>
      <c r="M3126">
        <v>2.1648070000000001</v>
      </c>
      <c r="N3126">
        <v>7.4954999999999994E-2</v>
      </c>
      <c r="O3126">
        <v>10.348188</v>
      </c>
      <c r="P3126">
        <v>0.21440200000000001</v>
      </c>
    </row>
    <row r="3127" spans="1:16" x14ac:dyDescent="0.2">
      <c r="A3127" t="s">
        <v>13</v>
      </c>
      <c r="B3127">
        <v>1122</v>
      </c>
      <c r="C3127">
        <v>1132</v>
      </c>
      <c r="D3127" t="s">
        <v>818</v>
      </c>
      <c r="G3127">
        <v>10</v>
      </c>
      <c r="H3127">
        <v>1191.5753</v>
      </c>
      <c r="I3127" t="s">
        <v>189</v>
      </c>
      <c r="J3127">
        <v>5</v>
      </c>
      <c r="K3127">
        <v>1194.9290820000001</v>
      </c>
      <c r="L3127">
        <v>6.8398E-2</v>
      </c>
      <c r="M3127">
        <v>2.7977810000000001</v>
      </c>
      <c r="N3127">
        <v>7.5689999999999993E-2</v>
      </c>
      <c r="O3127">
        <v>10.139397000000001</v>
      </c>
      <c r="P3127">
        <v>7.3730000000000002E-3</v>
      </c>
    </row>
    <row r="3128" spans="1:16" x14ac:dyDescent="0.2">
      <c r="A3128" t="s">
        <v>13</v>
      </c>
      <c r="B3128">
        <v>1122</v>
      </c>
      <c r="C3128">
        <v>1132</v>
      </c>
      <c r="D3128" t="s">
        <v>818</v>
      </c>
      <c r="G3128">
        <v>10</v>
      </c>
      <c r="H3128">
        <v>1191.5753</v>
      </c>
      <c r="I3128" t="s">
        <v>189</v>
      </c>
      <c r="J3128">
        <v>50.000003999999997</v>
      </c>
      <c r="K3128">
        <v>1195.187287</v>
      </c>
      <c r="L3128">
        <v>6.3738000000000003E-2</v>
      </c>
      <c r="M3128">
        <v>3.0559859999999999</v>
      </c>
      <c r="N3128">
        <v>7.1507000000000001E-2</v>
      </c>
      <c r="O3128">
        <v>10.093591</v>
      </c>
      <c r="P3128">
        <v>9.4669999999999997E-3</v>
      </c>
    </row>
    <row r="3129" spans="1:16" x14ac:dyDescent="0.2">
      <c r="A3129" t="s">
        <v>13</v>
      </c>
      <c r="B3129">
        <v>1122</v>
      </c>
      <c r="C3129">
        <v>1132</v>
      </c>
      <c r="D3129" t="s">
        <v>818</v>
      </c>
      <c r="G3129">
        <v>10</v>
      </c>
      <c r="H3129">
        <v>1191.5753</v>
      </c>
      <c r="I3129" t="s">
        <v>38</v>
      </c>
      <c r="J3129">
        <v>0</v>
      </c>
      <c r="K3129">
        <v>1192.1313009999999</v>
      </c>
      <c r="L3129">
        <v>3.2413999999999998E-2</v>
      </c>
      <c r="M3129">
        <v>0</v>
      </c>
      <c r="N3129">
        <v>0</v>
      </c>
      <c r="O3129">
        <v>10.127025</v>
      </c>
      <c r="P3129">
        <v>2.1127E-2</v>
      </c>
    </row>
    <row r="3130" spans="1:16" x14ac:dyDescent="0.2">
      <c r="A3130" t="s">
        <v>13</v>
      </c>
      <c r="B3130">
        <v>1122</v>
      </c>
      <c r="C3130">
        <v>1132</v>
      </c>
      <c r="D3130" t="s">
        <v>818</v>
      </c>
      <c r="G3130">
        <v>10</v>
      </c>
      <c r="H3130">
        <v>1191.5753</v>
      </c>
      <c r="I3130" t="s">
        <v>38</v>
      </c>
      <c r="J3130">
        <v>0.05</v>
      </c>
      <c r="K3130">
        <v>1193.692945</v>
      </c>
      <c r="L3130">
        <v>6.9211999999999996E-2</v>
      </c>
      <c r="M3130">
        <v>1.561644</v>
      </c>
      <c r="N3130">
        <v>7.6425999999999994E-2</v>
      </c>
      <c r="O3130">
        <v>10.106354</v>
      </c>
      <c r="P3130">
        <v>1.0515E-2</v>
      </c>
    </row>
    <row r="3131" spans="1:16" x14ac:dyDescent="0.2">
      <c r="A3131" t="s">
        <v>13</v>
      </c>
      <c r="B3131">
        <v>1122</v>
      </c>
      <c r="C3131">
        <v>1132</v>
      </c>
      <c r="D3131" t="s">
        <v>818</v>
      </c>
      <c r="G3131">
        <v>10</v>
      </c>
      <c r="H3131">
        <v>1191.5753</v>
      </c>
      <c r="I3131" t="s">
        <v>38</v>
      </c>
      <c r="J3131">
        <v>0.5</v>
      </c>
      <c r="K3131">
        <v>1194.234203</v>
      </c>
      <c r="L3131">
        <v>4.6599000000000002E-2</v>
      </c>
      <c r="M3131">
        <v>2.102903</v>
      </c>
      <c r="N3131">
        <v>5.6764000000000002E-2</v>
      </c>
      <c r="O3131">
        <v>10.099776</v>
      </c>
      <c r="P3131">
        <v>1.2952999999999999E-2</v>
      </c>
    </row>
    <row r="3132" spans="1:16" x14ac:dyDescent="0.2">
      <c r="A3132" t="s">
        <v>13</v>
      </c>
      <c r="B3132">
        <v>1122</v>
      </c>
      <c r="C3132">
        <v>1132</v>
      </c>
      <c r="D3132" t="s">
        <v>818</v>
      </c>
      <c r="G3132">
        <v>10</v>
      </c>
      <c r="H3132">
        <v>1191.5753</v>
      </c>
      <c r="I3132" t="s">
        <v>38</v>
      </c>
      <c r="J3132">
        <v>5</v>
      </c>
      <c r="K3132">
        <v>1194.9835559999999</v>
      </c>
      <c r="L3132">
        <v>3.7367999999999998E-2</v>
      </c>
      <c r="M3132">
        <v>2.852255</v>
      </c>
      <c r="N3132">
        <v>4.9467999999999998E-2</v>
      </c>
      <c r="O3132">
        <v>10.106299</v>
      </c>
      <c r="P3132">
        <v>1.0182E-2</v>
      </c>
    </row>
    <row r="3133" spans="1:16" x14ac:dyDescent="0.2">
      <c r="A3133" t="s">
        <v>13</v>
      </c>
      <c r="B3133">
        <v>1122</v>
      </c>
      <c r="C3133">
        <v>1132</v>
      </c>
      <c r="D3133" t="s">
        <v>818</v>
      </c>
      <c r="G3133">
        <v>10</v>
      </c>
      <c r="H3133">
        <v>1191.5753</v>
      </c>
      <c r="I3133" t="s">
        <v>38</v>
      </c>
      <c r="J3133">
        <v>50.000003999999997</v>
      </c>
      <c r="K3133">
        <v>1195.171597</v>
      </c>
      <c r="L3133">
        <v>5.2248999999999997E-2</v>
      </c>
      <c r="M3133">
        <v>3.0402960000000001</v>
      </c>
      <c r="N3133">
        <v>6.1487E-2</v>
      </c>
      <c r="O3133">
        <v>10.115050999999999</v>
      </c>
      <c r="P3133">
        <v>1.4795000000000001E-2</v>
      </c>
    </row>
    <row r="3134" spans="1:16" x14ac:dyDescent="0.2">
      <c r="A3134" t="s">
        <v>13</v>
      </c>
      <c r="B3134">
        <v>1127</v>
      </c>
      <c r="C3134">
        <v>1143</v>
      </c>
      <c r="D3134" t="s">
        <v>819</v>
      </c>
      <c r="G3134">
        <v>16</v>
      </c>
      <c r="H3134">
        <v>1900.0035</v>
      </c>
      <c r="I3134" t="s">
        <v>189</v>
      </c>
      <c r="J3134">
        <v>0</v>
      </c>
      <c r="K3134">
        <v>1901.084971</v>
      </c>
      <c r="L3134">
        <v>5.0276000000000001E-2</v>
      </c>
      <c r="M3134">
        <v>0</v>
      </c>
      <c r="N3134">
        <v>0</v>
      </c>
      <c r="O3134">
        <v>8.9521069999999998</v>
      </c>
      <c r="P3134">
        <v>1.3054E-2</v>
      </c>
    </row>
    <row r="3135" spans="1:16" x14ac:dyDescent="0.2">
      <c r="A3135" t="s">
        <v>13</v>
      </c>
      <c r="B3135">
        <v>1127</v>
      </c>
      <c r="C3135">
        <v>1143</v>
      </c>
      <c r="D3135" t="s">
        <v>819</v>
      </c>
      <c r="G3135">
        <v>16</v>
      </c>
      <c r="H3135">
        <v>1900.0035</v>
      </c>
      <c r="I3135" t="s">
        <v>189</v>
      </c>
      <c r="J3135">
        <v>0.05</v>
      </c>
      <c r="K3135">
        <v>1904.145246</v>
      </c>
      <c r="L3135">
        <v>0.25355100000000003</v>
      </c>
      <c r="M3135">
        <v>3.0602749999999999</v>
      </c>
      <c r="N3135">
        <v>0.258488</v>
      </c>
      <c r="O3135">
        <v>8.9586319999999997</v>
      </c>
      <c r="P3135">
        <v>1.7874999999999999E-2</v>
      </c>
    </row>
    <row r="3136" spans="1:16" x14ac:dyDescent="0.2">
      <c r="A3136" t="s">
        <v>13</v>
      </c>
      <c r="B3136">
        <v>1127</v>
      </c>
      <c r="C3136">
        <v>1143</v>
      </c>
      <c r="D3136" t="s">
        <v>819</v>
      </c>
      <c r="G3136">
        <v>16</v>
      </c>
      <c r="H3136">
        <v>1900.0035</v>
      </c>
      <c r="I3136" t="s">
        <v>189</v>
      </c>
      <c r="J3136">
        <v>0.5</v>
      </c>
      <c r="K3136">
        <v>1905.1684439999999</v>
      </c>
      <c r="L3136">
        <v>0.34521099999999999</v>
      </c>
      <c r="M3136">
        <v>4.0834729999999997</v>
      </c>
      <c r="N3136">
        <v>0.348852</v>
      </c>
      <c r="O3136">
        <v>8.9361809999999995</v>
      </c>
      <c r="P3136">
        <v>1.0451E-2</v>
      </c>
    </row>
    <row r="3137" spans="1:16" x14ac:dyDescent="0.2">
      <c r="A3137" t="s">
        <v>13</v>
      </c>
      <c r="B3137">
        <v>1127</v>
      </c>
      <c r="C3137">
        <v>1143</v>
      </c>
      <c r="D3137" t="s">
        <v>819</v>
      </c>
      <c r="G3137">
        <v>16</v>
      </c>
      <c r="H3137">
        <v>1900.0035</v>
      </c>
      <c r="I3137" t="s">
        <v>189</v>
      </c>
      <c r="J3137">
        <v>5</v>
      </c>
      <c r="K3137">
        <v>1905.6543389999999</v>
      </c>
      <c r="L3137">
        <v>0.372145</v>
      </c>
      <c r="M3137">
        <v>4.569369</v>
      </c>
      <c r="N3137">
        <v>0.37552600000000003</v>
      </c>
      <c r="O3137">
        <v>8.9710909999999995</v>
      </c>
      <c r="P3137">
        <v>8.3840000000000008E-3</v>
      </c>
    </row>
    <row r="3138" spans="1:16" x14ac:dyDescent="0.2">
      <c r="A3138" t="s">
        <v>13</v>
      </c>
      <c r="B3138">
        <v>1127</v>
      </c>
      <c r="C3138">
        <v>1143</v>
      </c>
      <c r="D3138" t="s">
        <v>819</v>
      </c>
      <c r="G3138">
        <v>16</v>
      </c>
      <c r="H3138">
        <v>1900.0035</v>
      </c>
      <c r="I3138" t="s">
        <v>189</v>
      </c>
      <c r="J3138">
        <v>50.000003999999997</v>
      </c>
      <c r="K3138">
        <v>1905.9593870000001</v>
      </c>
      <c r="L3138">
        <v>0.27624100000000001</v>
      </c>
      <c r="M3138">
        <v>4.8744160000000001</v>
      </c>
      <c r="N3138">
        <v>0.280779</v>
      </c>
      <c r="O3138">
        <v>8.9017110000000006</v>
      </c>
      <c r="P3138">
        <v>1.6643000000000002E-2</v>
      </c>
    </row>
    <row r="3139" spans="1:16" x14ac:dyDescent="0.2">
      <c r="A3139" t="s">
        <v>13</v>
      </c>
      <c r="B3139">
        <v>1127</v>
      </c>
      <c r="C3139">
        <v>1143</v>
      </c>
      <c r="D3139" t="s">
        <v>819</v>
      </c>
      <c r="G3139">
        <v>16</v>
      </c>
      <c r="H3139">
        <v>1900.0035</v>
      </c>
      <c r="I3139" t="s">
        <v>38</v>
      </c>
      <c r="J3139">
        <v>0</v>
      </c>
      <c r="K3139">
        <v>1901.084971</v>
      </c>
      <c r="L3139">
        <v>5.0276000000000001E-2</v>
      </c>
      <c r="M3139">
        <v>0</v>
      </c>
      <c r="N3139">
        <v>0</v>
      </c>
      <c r="O3139">
        <v>8.9521069999999998</v>
      </c>
      <c r="P3139">
        <v>1.3054E-2</v>
      </c>
    </row>
    <row r="3140" spans="1:16" x14ac:dyDescent="0.2">
      <c r="A3140" t="s">
        <v>13</v>
      </c>
      <c r="B3140">
        <v>1127</v>
      </c>
      <c r="C3140">
        <v>1143</v>
      </c>
      <c r="D3140" t="s">
        <v>819</v>
      </c>
      <c r="G3140">
        <v>16</v>
      </c>
      <c r="H3140">
        <v>1900.0035</v>
      </c>
      <c r="I3140" t="s">
        <v>38</v>
      </c>
      <c r="J3140">
        <v>0.05</v>
      </c>
      <c r="K3140">
        <v>1904.041031</v>
      </c>
      <c r="L3140">
        <v>0.22423699999999999</v>
      </c>
      <c r="M3140">
        <v>2.9560599999999999</v>
      </c>
      <c r="N3140">
        <v>0.22980400000000001</v>
      </c>
      <c r="O3140">
        <v>8.9353990000000003</v>
      </c>
      <c r="P3140">
        <v>1.7416999999999998E-2</v>
      </c>
    </row>
    <row r="3141" spans="1:16" x14ac:dyDescent="0.2">
      <c r="A3141" t="s">
        <v>13</v>
      </c>
      <c r="B3141">
        <v>1127</v>
      </c>
      <c r="C3141">
        <v>1143</v>
      </c>
      <c r="D3141" t="s">
        <v>819</v>
      </c>
      <c r="G3141">
        <v>16</v>
      </c>
      <c r="H3141">
        <v>1900.0035</v>
      </c>
      <c r="I3141" t="s">
        <v>38</v>
      </c>
      <c r="J3141">
        <v>0.5</v>
      </c>
      <c r="K3141">
        <v>1905.0238240000001</v>
      </c>
      <c r="L3141">
        <v>0.31065900000000002</v>
      </c>
      <c r="M3141">
        <v>3.9388529999999999</v>
      </c>
      <c r="N3141">
        <v>0.31470100000000001</v>
      </c>
      <c r="O3141">
        <v>8.9134239999999991</v>
      </c>
      <c r="P3141">
        <v>1.3880999999999999E-2</v>
      </c>
    </row>
    <row r="3142" spans="1:16" x14ac:dyDescent="0.2">
      <c r="A3142" t="s">
        <v>13</v>
      </c>
      <c r="B3142">
        <v>1127</v>
      </c>
      <c r="C3142">
        <v>1143</v>
      </c>
      <c r="D3142" t="s">
        <v>819</v>
      </c>
      <c r="G3142">
        <v>16</v>
      </c>
      <c r="H3142">
        <v>1900.0035</v>
      </c>
      <c r="I3142" t="s">
        <v>38</v>
      </c>
      <c r="J3142">
        <v>5</v>
      </c>
      <c r="K3142">
        <v>1905.56295</v>
      </c>
      <c r="L3142">
        <v>0.304452</v>
      </c>
      <c r="M3142">
        <v>4.4779790000000004</v>
      </c>
      <c r="N3142">
        <v>0.30857499999999999</v>
      </c>
      <c r="O3142">
        <v>8.9244970000000006</v>
      </c>
      <c r="P3142">
        <v>1.1827000000000001E-2</v>
      </c>
    </row>
    <row r="3143" spans="1:16" x14ac:dyDescent="0.2">
      <c r="A3143" t="s">
        <v>13</v>
      </c>
      <c r="B3143">
        <v>1127</v>
      </c>
      <c r="C3143">
        <v>1143</v>
      </c>
      <c r="D3143" t="s">
        <v>819</v>
      </c>
      <c r="G3143">
        <v>16</v>
      </c>
      <c r="H3143">
        <v>1900.0035</v>
      </c>
      <c r="I3143" t="s">
        <v>38</v>
      </c>
      <c r="J3143">
        <v>50.000003999999997</v>
      </c>
      <c r="K3143">
        <v>1906.0082170000001</v>
      </c>
      <c r="L3143">
        <v>0.33890399999999998</v>
      </c>
      <c r="M3143">
        <v>4.9232459999999998</v>
      </c>
      <c r="N3143">
        <v>0.342613</v>
      </c>
      <c r="O3143">
        <v>8.9261359999999996</v>
      </c>
      <c r="P3143">
        <v>1.9030999999999999E-2</v>
      </c>
    </row>
    <row r="3144" spans="1:16" x14ac:dyDescent="0.2">
      <c r="A3144" t="s">
        <v>13</v>
      </c>
      <c r="B3144">
        <v>1133</v>
      </c>
      <c r="C3144">
        <v>1143</v>
      </c>
      <c r="D3144" t="s">
        <v>820</v>
      </c>
      <c r="G3144">
        <v>10</v>
      </c>
      <c r="H3144">
        <v>1297.7263</v>
      </c>
      <c r="I3144" t="s">
        <v>189</v>
      </c>
      <c r="J3144">
        <v>0</v>
      </c>
      <c r="K3144">
        <v>1298.3341290000001</v>
      </c>
      <c r="L3144">
        <v>4.4035999999999999E-2</v>
      </c>
      <c r="M3144">
        <v>0</v>
      </c>
      <c r="N3144">
        <v>0</v>
      </c>
      <c r="O3144">
        <v>9.6113429999999997</v>
      </c>
      <c r="P3144">
        <v>1.5616E-2</v>
      </c>
    </row>
    <row r="3145" spans="1:16" x14ac:dyDescent="0.2">
      <c r="A3145" t="s">
        <v>13</v>
      </c>
      <c r="B3145">
        <v>1133</v>
      </c>
      <c r="C3145">
        <v>1143</v>
      </c>
      <c r="D3145" t="s">
        <v>820</v>
      </c>
      <c r="G3145">
        <v>10</v>
      </c>
      <c r="H3145">
        <v>1297.7263</v>
      </c>
      <c r="I3145" t="s">
        <v>189</v>
      </c>
      <c r="J3145">
        <v>0.05</v>
      </c>
      <c r="K3145">
        <v>1300.6122359999999</v>
      </c>
      <c r="L3145">
        <v>0.182028</v>
      </c>
      <c r="M3145">
        <v>2.2781069999999999</v>
      </c>
      <c r="N3145">
        <v>0.187279</v>
      </c>
      <c r="O3145">
        <v>9.6133050000000004</v>
      </c>
      <c r="P3145">
        <v>2.0840000000000001E-2</v>
      </c>
    </row>
    <row r="3146" spans="1:16" x14ac:dyDescent="0.2">
      <c r="A3146" t="s">
        <v>13</v>
      </c>
      <c r="B3146">
        <v>1133</v>
      </c>
      <c r="C3146">
        <v>1143</v>
      </c>
      <c r="D3146" t="s">
        <v>820</v>
      </c>
      <c r="G3146">
        <v>10</v>
      </c>
      <c r="H3146">
        <v>1297.7263</v>
      </c>
      <c r="I3146" t="s">
        <v>189</v>
      </c>
      <c r="J3146">
        <v>0.5</v>
      </c>
      <c r="K3146">
        <v>1301.402421</v>
      </c>
      <c r="L3146">
        <v>0.19826299999999999</v>
      </c>
      <c r="M3146">
        <v>3.068292</v>
      </c>
      <c r="N3146">
        <v>0.203094</v>
      </c>
      <c r="O3146">
        <v>9.5725990000000003</v>
      </c>
      <c r="P3146">
        <v>1.3693E-2</v>
      </c>
    </row>
    <row r="3147" spans="1:16" x14ac:dyDescent="0.2">
      <c r="A3147" t="s">
        <v>13</v>
      </c>
      <c r="B3147">
        <v>1133</v>
      </c>
      <c r="C3147">
        <v>1143</v>
      </c>
      <c r="D3147" t="s">
        <v>820</v>
      </c>
      <c r="G3147">
        <v>10</v>
      </c>
      <c r="H3147">
        <v>1297.7263</v>
      </c>
      <c r="I3147" t="s">
        <v>189</v>
      </c>
      <c r="J3147">
        <v>5</v>
      </c>
      <c r="K3147">
        <v>1301.587184</v>
      </c>
      <c r="L3147">
        <v>0.22900200000000001</v>
      </c>
      <c r="M3147">
        <v>3.2530549999999998</v>
      </c>
      <c r="N3147">
        <v>0.23319799999999999</v>
      </c>
      <c r="O3147">
        <v>9.6175560000000004</v>
      </c>
      <c r="P3147">
        <v>6.7549999999999997E-3</v>
      </c>
    </row>
    <row r="3148" spans="1:16" x14ac:dyDescent="0.2">
      <c r="A3148" t="s">
        <v>13</v>
      </c>
      <c r="B3148">
        <v>1133</v>
      </c>
      <c r="C3148">
        <v>1143</v>
      </c>
      <c r="D3148" t="s">
        <v>820</v>
      </c>
      <c r="G3148">
        <v>10</v>
      </c>
      <c r="H3148">
        <v>1297.7263</v>
      </c>
      <c r="I3148" t="s">
        <v>189</v>
      </c>
      <c r="J3148">
        <v>50.000003999999997</v>
      </c>
      <c r="K3148">
        <v>1301.641926</v>
      </c>
      <c r="L3148">
        <v>0.18754199999999999</v>
      </c>
      <c r="M3148">
        <v>3.3077969999999999</v>
      </c>
      <c r="N3148">
        <v>0.19264200000000001</v>
      </c>
      <c r="O3148">
        <v>9.5402819999999995</v>
      </c>
      <c r="P3148">
        <v>2.0163E-2</v>
      </c>
    </row>
    <row r="3149" spans="1:16" x14ac:dyDescent="0.2">
      <c r="A3149" t="s">
        <v>13</v>
      </c>
      <c r="B3149">
        <v>1133</v>
      </c>
      <c r="C3149">
        <v>1143</v>
      </c>
      <c r="D3149" t="s">
        <v>820</v>
      </c>
      <c r="G3149">
        <v>10</v>
      </c>
      <c r="H3149">
        <v>1297.7263</v>
      </c>
      <c r="I3149" t="s">
        <v>38</v>
      </c>
      <c r="J3149">
        <v>0</v>
      </c>
      <c r="K3149">
        <v>1298.3341290000001</v>
      </c>
      <c r="L3149">
        <v>4.4035999999999999E-2</v>
      </c>
      <c r="M3149">
        <v>0</v>
      </c>
      <c r="N3149">
        <v>0</v>
      </c>
      <c r="O3149">
        <v>9.6113429999999997</v>
      </c>
      <c r="P3149">
        <v>1.5616E-2</v>
      </c>
    </row>
    <row r="3150" spans="1:16" x14ac:dyDescent="0.2">
      <c r="A3150" t="s">
        <v>13</v>
      </c>
      <c r="B3150">
        <v>1133</v>
      </c>
      <c r="C3150">
        <v>1143</v>
      </c>
      <c r="D3150" t="s">
        <v>820</v>
      </c>
      <c r="G3150">
        <v>10</v>
      </c>
      <c r="H3150">
        <v>1297.7263</v>
      </c>
      <c r="I3150" t="s">
        <v>38</v>
      </c>
      <c r="J3150">
        <v>0.05</v>
      </c>
      <c r="K3150">
        <v>1300.5217680000001</v>
      </c>
      <c r="L3150">
        <v>0.114122</v>
      </c>
      <c r="M3150">
        <v>2.1876389999999999</v>
      </c>
      <c r="N3150">
        <v>0.122323</v>
      </c>
      <c r="O3150">
        <v>9.5770649999999993</v>
      </c>
      <c r="P3150">
        <v>8.9210000000000001E-3</v>
      </c>
    </row>
    <row r="3151" spans="1:16" x14ac:dyDescent="0.2">
      <c r="A3151" t="s">
        <v>13</v>
      </c>
      <c r="B3151">
        <v>1133</v>
      </c>
      <c r="C3151">
        <v>1143</v>
      </c>
      <c r="D3151" t="s">
        <v>820</v>
      </c>
      <c r="G3151">
        <v>10</v>
      </c>
      <c r="H3151">
        <v>1297.7263</v>
      </c>
      <c r="I3151" t="s">
        <v>38</v>
      </c>
      <c r="J3151">
        <v>0.5</v>
      </c>
      <c r="K3151">
        <v>1301.299043</v>
      </c>
      <c r="L3151">
        <v>0.16705</v>
      </c>
      <c r="M3151">
        <v>2.9649139999999998</v>
      </c>
      <c r="N3151">
        <v>0.17275599999999999</v>
      </c>
      <c r="O3151">
        <v>9.5402120000000004</v>
      </c>
      <c r="P3151">
        <v>1.6847999999999998E-2</v>
      </c>
    </row>
    <row r="3152" spans="1:16" x14ac:dyDescent="0.2">
      <c r="A3152" t="s">
        <v>13</v>
      </c>
      <c r="B3152">
        <v>1133</v>
      </c>
      <c r="C3152">
        <v>1143</v>
      </c>
      <c r="D3152" t="s">
        <v>820</v>
      </c>
      <c r="G3152">
        <v>10</v>
      </c>
      <c r="H3152">
        <v>1297.7263</v>
      </c>
      <c r="I3152" t="s">
        <v>38</v>
      </c>
      <c r="J3152">
        <v>5</v>
      </c>
      <c r="K3152">
        <v>1301.5226580000001</v>
      </c>
      <c r="L3152">
        <v>0.20272899999999999</v>
      </c>
      <c r="M3152">
        <v>3.1885289999999999</v>
      </c>
      <c r="N3152">
        <v>0.207456</v>
      </c>
      <c r="O3152">
        <v>9.5675329999999992</v>
      </c>
      <c r="P3152">
        <v>1.9647999999999999E-2</v>
      </c>
    </row>
    <row r="3153" spans="1:16" x14ac:dyDescent="0.2">
      <c r="A3153" t="s">
        <v>13</v>
      </c>
      <c r="B3153">
        <v>1133</v>
      </c>
      <c r="C3153">
        <v>1143</v>
      </c>
      <c r="D3153" t="s">
        <v>820</v>
      </c>
      <c r="G3153">
        <v>10</v>
      </c>
      <c r="H3153">
        <v>1297.7263</v>
      </c>
      <c r="I3153" t="s">
        <v>38</v>
      </c>
      <c r="J3153">
        <v>50.000003999999997</v>
      </c>
      <c r="K3153">
        <v>1301.6293519999999</v>
      </c>
      <c r="L3153">
        <v>0.14891799999999999</v>
      </c>
      <c r="M3153">
        <v>3.295223</v>
      </c>
      <c r="N3153">
        <v>0.15529299999999999</v>
      </c>
      <c r="O3153">
        <v>9.5505969999999998</v>
      </c>
      <c r="P3153">
        <v>1.8447000000000002E-2</v>
      </c>
    </row>
    <row r="3154" spans="1:16" x14ac:dyDescent="0.2">
      <c r="A3154" t="s">
        <v>13</v>
      </c>
      <c r="B3154">
        <v>1148</v>
      </c>
      <c r="C3154">
        <v>1155</v>
      </c>
      <c r="D3154" t="s">
        <v>821</v>
      </c>
      <c r="G3154">
        <v>7</v>
      </c>
      <c r="H3154">
        <v>971.44039999999995</v>
      </c>
      <c r="I3154" t="s">
        <v>189</v>
      </c>
      <c r="J3154">
        <v>0</v>
      </c>
      <c r="K3154">
        <v>972.09179400000005</v>
      </c>
      <c r="L3154">
        <v>4.2169999999999999E-2</v>
      </c>
      <c r="M3154">
        <v>0</v>
      </c>
      <c r="N3154">
        <v>0</v>
      </c>
      <c r="O3154">
        <v>11.461452</v>
      </c>
      <c r="P3154">
        <v>1.3509999999999999E-2</v>
      </c>
    </row>
    <row r="3155" spans="1:16" x14ac:dyDescent="0.2">
      <c r="A3155" t="s">
        <v>13</v>
      </c>
      <c r="B3155">
        <v>1148</v>
      </c>
      <c r="C3155">
        <v>1155</v>
      </c>
      <c r="D3155" t="s">
        <v>821</v>
      </c>
      <c r="G3155">
        <v>7</v>
      </c>
      <c r="H3155">
        <v>971.44039999999995</v>
      </c>
      <c r="I3155" t="s">
        <v>189</v>
      </c>
      <c r="J3155">
        <v>0.05</v>
      </c>
      <c r="K3155">
        <v>972.33646099999999</v>
      </c>
      <c r="L3155">
        <v>4.7501000000000002E-2</v>
      </c>
      <c r="M3155">
        <v>0.244667</v>
      </c>
      <c r="N3155">
        <v>6.3519000000000006E-2</v>
      </c>
      <c r="O3155">
        <v>11.456064</v>
      </c>
      <c r="P3155">
        <v>2.1007999999999999E-2</v>
      </c>
    </row>
    <row r="3156" spans="1:16" x14ac:dyDescent="0.2">
      <c r="A3156" t="s">
        <v>13</v>
      </c>
      <c r="B3156">
        <v>1148</v>
      </c>
      <c r="C3156">
        <v>1155</v>
      </c>
      <c r="D3156" t="s">
        <v>821</v>
      </c>
      <c r="G3156">
        <v>7</v>
      </c>
      <c r="H3156">
        <v>971.44039999999995</v>
      </c>
      <c r="I3156" t="s">
        <v>189</v>
      </c>
      <c r="J3156">
        <v>0.5</v>
      </c>
      <c r="K3156">
        <v>972.82314699999995</v>
      </c>
      <c r="L3156">
        <v>3.3674999999999997E-2</v>
      </c>
      <c r="M3156">
        <v>0.73135300000000003</v>
      </c>
      <c r="N3156">
        <v>5.3966E-2</v>
      </c>
      <c r="O3156">
        <v>11.44692</v>
      </c>
      <c r="P3156">
        <v>1.6858999999999999E-2</v>
      </c>
    </row>
    <row r="3157" spans="1:16" x14ac:dyDescent="0.2">
      <c r="A3157" t="s">
        <v>13</v>
      </c>
      <c r="B3157">
        <v>1148</v>
      </c>
      <c r="C3157">
        <v>1155</v>
      </c>
      <c r="D3157" t="s">
        <v>821</v>
      </c>
      <c r="G3157">
        <v>7</v>
      </c>
      <c r="H3157">
        <v>971.44039999999995</v>
      </c>
      <c r="I3157" t="s">
        <v>189</v>
      </c>
      <c r="J3157">
        <v>5</v>
      </c>
      <c r="K3157">
        <v>973.20233599999995</v>
      </c>
      <c r="L3157">
        <v>2.6286E-2</v>
      </c>
      <c r="M3157">
        <v>1.1105419999999999</v>
      </c>
      <c r="N3157">
        <v>4.9690999999999999E-2</v>
      </c>
      <c r="O3157">
        <v>11.478154999999999</v>
      </c>
      <c r="P3157">
        <v>5.182E-3</v>
      </c>
    </row>
    <row r="3158" spans="1:16" x14ac:dyDescent="0.2">
      <c r="A3158" t="s">
        <v>13</v>
      </c>
      <c r="B3158">
        <v>1148</v>
      </c>
      <c r="C3158">
        <v>1155</v>
      </c>
      <c r="D3158" t="s">
        <v>821</v>
      </c>
      <c r="G3158">
        <v>7</v>
      </c>
      <c r="H3158">
        <v>971.44039999999995</v>
      </c>
      <c r="I3158" t="s">
        <v>189</v>
      </c>
      <c r="J3158">
        <v>50.000003999999997</v>
      </c>
      <c r="K3158">
        <v>973.60999000000004</v>
      </c>
      <c r="L3158">
        <v>3.7394999999999998E-2</v>
      </c>
      <c r="M3158">
        <v>1.5181960000000001</v>
      </c>
      <c r="N3158">
        <v>5.6362000000000002E-2</v>
      </c>
      <c r="O3158">
        <v>11.418255</v>
      </c>
      <c r="P3158">
        <v>2.7942000000000002E-2</v>
      </c>
    </row>
    <row r="3159" spans="1:16" x14ac:dyDescent="0.2">
      <c r="A3159" t="s">
        <v>13</v>
      </c>
      <c r="B3159">
        <v>1148</v>
      </c>
      <c r="C3159">
        <v>1155</v>
      </c>
      <c r="D3159" t="s">
        <v>821</v>
      </c>
      <c r="G3159">
        <v>7</v>
      </c>
      <c r="H3159">
        <v>971.44039999999995</v>
      </c>
      <c r="I3159" t="s">
        <v>38</v>
      </c>
      <c r="J3159">
        <v>0</v>
      </c>
      <c r="K3159">
        <v>972.09179400000005</v>
      </c>
      <c r="L3159">
        <v>4.2169999999999999E-2</v>
      </c>
      <c r="M3159">
        <v>0</v>
      </c>
      <c r="N3159">
        <v>0</v>
      </c>
      <c r="O3159">
        <v>11.461452</v>
      </c>
      <c r="P3159">
        <v>1.3509999999999999E-2</v>
      </c>
    </row>
    <row r="3160" spans="1:16" x14ac:dyDescent="0.2">
      <c r="A3160" t="s">
        <v>13</v>
      </c>
      <c r="B3160">
        <v>1148</v>
      </c>
      <c r="C3160">
        <v>1155</v>
      </c>
      <c r="D3160" t="s">
        <v>821</v>
      </c>
      <c r="G3160">
        <v>7</v>
      </c>
      <c r="H3160">
        <v>971.44039999999995</v>
      </c>
      <c r="I3160" t="s">
        <v>38</v>
      </c>
      <c r="J3160">
        <v>0.05</v>
      </c>
      <c r="K3160">
        <v>972.32785999999999</v>
      </c>
      <c r="L3160">
        <v>2.7524E-2</v>
      </c>
      <c r="M3160">
        <v>0.236066</v>
      </c>
      <c r="N3160">
        <v>5.0356999999999999E-2</v>
      </c>
      <c r="O3160">
        <v>11.460504999999999</v>
      </c>
      <c r="P3160">
        <v>1.4449999999999999E-2</v>
      </c>
    </row>
    <row r="3161" spans="1:16" x14ac:dyDescent="0.2">
      <c r="A3161" t="s">
        <v>13</v>
      </c>
      <c r="B3161">
        <v>1148</v>
      </c>
      <c r="C3161">
        <v>1155</v>
      </c>
      <c r="D3161" t="s">
        <v>821</v>
      </c>
      <c r="G3161">
        <v>7</v>
      </c>
      <c r="H3161">
        <v>971.44039999999995</v>
      </c>
      <c r="I3161" t="s">
        <v>38</v>
      </c>
      <c r="J3161">
        <v>0.5</v>
      </c>
      <c r="K3161">
        <v>972.80118300000004</v>
      </c>
      <c r="L3161">
        <v>3.1794999999999997E-2</v>
      </c>
      <c r="M3161">
        <v>0.70938900000000005</v>
      </c>
      <c r="N3161">
        <v>5.2812999999999999E-2</v>
      </c>
      <c r="O3161">
        <v>11.421526</v>
      </c>
      <c r="P3161">
        <v>1.6761999999999999E-2</v>
      </c>
    </row>
    <row r="3162" spans="1:16" x14ac:dyDescent="0.2">
      <c r="A3162" t="s">
        <v>13</v>
      </c>
      <c r="B3162">
        <v>1148</v>
      </c>
      <c r="C3162">
        <v>1155</v>
      </c>
      <c r="D3162" t="s">
        <v>821</v>
      </c>
      <c r="G3162">
        <v>7</v>
      </c>
      <c r="H3162">
        <v>971.44039999999995</v>
      </c>
      <c r="I3162" t="s">
        <v>38</v>
      </c>
      <c r="J3162">
        <v>5</v>
      </c>
      <c r="K3162">
        <v>973.15197699999999</v>
      </c>
      <c r="L3162">
        <v>2.419E-2</v>
      </c>
      <c r="M3162">
        <v>1.0601830000000001</v>
      </c>
      <c r="N3162">
        <v>4.8614999999999998E-2</v>
      </c>
      <c r="O3162">
        <v>11.451447</v>
      </c>
      <c r="P3162">
        <v>1.7527999999999998E-2</v>
      </c>
    </row>
    <row r="3163" spans="1:16" x14ac:dyDescent="0.2">
      <c r="A3163" t="s">
        <v>13</v>
      </c>
      <c r="B3163">
        <v>1148</v>
      </c>
      <c r="C3163">
        <v>1155</v>
      </c>
      <c r="D3163" t="s">
        <v>821</v>
      </c>
      <c r="G3163">
        <v>7</v>
      </c>
      <c r="H3163">
        <v>971.44039999999995</v>
      </c>
      <c r="I3163" t="s">
        <v>38</v>
      </c>
      <c r="J3163">
        <v>50.000003999999997</v>
      </c>
      <c r="K3163">
        <v>973.62009799999998</v>
      </c>
      <c r="L3163">
        <v>4.4006999999999998E-2</v>
      </c>
      <c r="M3163">
        <v>1.5283040000000001</v>
      </c>
      <c r="N3163">
        <v>6.0949999999999997E-2</v>
      </c>
      <c r="O3163">
        <v>11.433664</v>
      </c>
      <c r="P3163">
        <v>1.1143E-2</v>
      </c>
    </row>
    <row r="3164" spans="1:16" x14ac:dyDescent="0.2">
      <c r="A3164" t="s">
        <v>13</v>
      </c>
      <c r="B3164">
        <v>1156</v>
      </c>
      <c r="C3164">
        <v>1167</v>
      </c>
      <c r="D3164" t="s">
        <v>822</v>
      </c>
      <c r="G3164">
        <v>11</v>
      </c>
      <c r="H3164">
        <v>1143.4843000000001</v>
      </c>
      <c r="I3164" t="s">
        <v>189</v>
      </c>
      <c r="J3164">
        <v>0</v>
      </c>
      <c r="K3164">
        <v>1144.1993339999999</v>
      </c>
      <c r="L3164">
        <v>4.0955999999999999E-2</v>
      </c>
      <c r="M3164">
        <v>0</v>
      </c>
      <c r="N3164">
        <v>0</v>
      </c>
      <c r="O3164">
        <v>10.735887999999999</v>
      </c>
      <c r="P3164">
        <v>6.3010000000000002E-3</v>
      </c>
    </row>
    <row r="3165" spans="1:16" x14ac:dyDescent="0.2">
      <c r="A3165" t="s">
        <v>13</v>
      </c>
      <c r="B3165">
        <v>1156</v>
      </c>
      <c r="C3165">
        <v>1167</v>
      </c>
      <c r="D3165" t="s">
        <v>822</v>
      </c>
      <c r="G3165">
        <v>11</v>
      </c>
      <c r="H3165">
        <v>1143.4843000000001</v>
      </c>
      <c r="I3165" t="s">
        <v>189</v>
      </c>
      <c r="J3165">
        <v>0.05</v>
      </c>
      <c r="K3165">
        <v>1144.7987700000001</v>
      </c>
      <c r="L3165">
        <v>6.7443000000000003E-2</v>
      </c>
      <c r="M3165">
        <v>0.59943599999999997</v>
      </c>
      <c r="N3165">
        <v>7.8905000000000003E-2</v>
      </c>
      <c r="O3165">
        <v>10.746119</v>
      </c>
      <c r="P3165">
        <v>1.1207E-2</v>
      </c>
    </row>
    <row r="3166" spans="1:16" x14ac:dyDescent="0.2">
      <c r="A3166" t="s">
        <v>13</v>
      </c>
      <c r="B3166">
        <v>1156</v>
      </c>
      <c r="C3166">
        <v>1167</v>
      </c>
      <c r="D3166" t="s">
        <v>822</v>
      </c>
      <c r="G3166">
        <v>11</v>
      </c>
      <c r="H3166">
        <v>1143.4843000000001</v>
      </c>
      <c r="I3166" t="s">
        <v>189</v>
      </c>
      <c r="J3166">
        <v>0.5</v>
      </c>
      <c r="K3166">
        <v>1144.8382369999999</v>
      </c>
      <c r="L3166">
        <v>8.2577999999999999E-2</v>
      </c>
      <c r="M3166">
        <v>0.638903</v>
      </c>
      <c r="N3166">
        <v>9.2176999999999995E-2</v>
      </c>
      <c r="O3166">
        <v>10.743562000000001</v>
      </c>
      <c r="P3166">
        <v>7.8139999999999998E-3</v>
      </c>
    </row>
    <row r="3167" spans="1:16" x14ac:dyDescent="0.2">
      <c r="A3167" t="s">
        <v>13</v>
      </c>
      <c r="B3167">
        <v>1156</v>
      </c>
      <c r="C3167">
        <v>1167</v>
      </c>
      <c r="D3167" t="s">
        <v>822</v>
      </c>
      <c r="G3167">
        <v>11</v>
      </c>
      <c r="H3167">
        <v>1143.4843000000001</v>
      </c>
      <c r="I3167" t="s">
        <v>189</v>
      </c>
      <c r="J3167">
        <v>5</v>
      </c>
      <c r="K3167">
        <v>1144.8892960000001</v>
      </c>
      <c r="L3167">
        <v>0.115173</v>
      </c>
      <c r="M3167">
        <v>0.68996199999999996</v>
      </c>
      <c r="N3167">
        <v>0.122239</v>
      </c>
      <c r="O3167">
        <v>10.770489</v>
      </c>
      <c r="P3167">
        <v>7.2659999999999999E-3</v>
      </c>
    </row>
    <row r="3168" spans="1:16" x14ac:dyDescent="0.2">
      <c r="A3168" t="s">
        <v>13</v>
      </c>
      <c r="B3168">
        <v>1156</v>
      </c>
      <c r="C3168">
        <v>1167</v>
      </c>
      <c r="D3168" t="s">
        <v>822</v>
      </c>
      <c r="G3168">
        <v>11</v>
      </c>
      <c r="H3168">
        <v>1143.4843000000001</v>
      </c>
      <c r="I3168" t="s">
        <v>189</v>
      </c>
      <c r="J3168">
        <v>50.000003999999997</v>
      </c>
      <c r="K3168">
        <v>1145.1800249999999</v>
      </c>
      <c r="L3168">
        <v>0.133602</v>
      </c>
      <c r="M3168">
        <v>0.98069099999999998</v>
      </c>
      <c r="N3168">
        <v>0.139739</v>
      </c>
      <c r="O3168">
        <v>10.737049000000001</v>
      </c>
      <c r="P3168">
        <v>6.3990000000000002E-3</v>
      </c>
    </row>
    <row r="3169" spans="1:16" x14ac:dyDescent="0.2">
      <c r="A3169" t="s">
        <v>13</v>
      </c>
      <c r="B3169">
        <v>1156</v>
      </c>
      <c r="C3169">
        <v>1167</v>
      </c>
      <c r="D3169" t="s">
        <v>822</v>
      </c>
      <c r="G3169">
        <v>11</v>
      </c>
      <c r="H3169">
        <v>1143.4843000000001</v>
      </c>
      <c r="I3169" t="s">
        <v>38</v>
      </c>
      <c r="J3169">
        <v>0</v>
      </c>
      <c r="K3169">
        <v>1144.1993339999999</v>
      </c>
      <c r="L3169">
        <v>4.0955999999999999E-2</v>
      </c>
      <c r="M3169">
        <v>0</v>
      </c>
      <c r="N3169">
        <v>0</v>
      </c>
      <c r="O3169">
        <v>10.735887999999999</v>
      </c>
      <c r="P3169">
        <v>6.3010000000000002E-3</v>
      </c>
    </row>
    <row r="3170" spans="1:16" x14ac:dyDescent="0.2">
      <c r="A3170" t="s">
        <v>13</v>
      </c>
      <c r="B3170">
        <v>1156</v>
      </c>
      <c r="C3170">
        <v>1167</v>
      </c>
      <c r="D3170" t="s">
        <v>822</v>
      </c>
      <c r="G3170">
        <v>11</v>
      </c>
      <c r="H3170">
        <v>1143.4843000000001</v>
      </c>
      <c r="I3170" t="s">
        <v>38</v>
      </c>
      <c r="J3170">
        <v>0.05</v>
      </c>
      <c r="K3170">
        <v>1144.6910150000001</v>
      </c>
      <c r="L3170">
        <v>7.2664000000000006E-2</v>
      </c>
      <c r="M3170">
        <v>0.49168099999999998</v>
      </c>
      <c r="N3170">
        <v>8.3412E-2</v>
      </c>
      <c r="O3170">
        <v>10.743292</v>
      </c>
      <c r="P3170">
        <v>8.7510000000000001E-3</v>
      </c>
    </row>
    <row r="3171" spans="1:16" x14ac:dyDescent="0.2">
      <c r="A3171" t="s">
        <v>13</v>
      </c>
      <c r="B3171">
        <v>1156</v>
      </c>
      <c r="C3171">
        <v>1167</v>
      </c>
      <c r="D3171" t="s">
        <v>822</v>
      </c>
      <c r="G3171">
        <v>11</v>
      </c>
      <c r="H3171">
        <v>1143.4843000000001</v>
      </c>
      <c r="I3171" t="s">
        <v>38</v>
      </c>
      <c r="J3171">
        <v>0.5</v>
      </c>
      <c r="K3171">
        <v>1144.7493010000001</v>
      </c>
      <c r="L3171">
        <v>7.2297E-2</v>
      </c>
      <c r="M3171">
        <v>0.54996800000000001</v>
      </c>
      <c r="N3171">
        <v>8.3091999999999999E-2</v>
      </c>
      <c r="O3171">
        <v>10.742316000000001</v>
      </c>
      <c r="P3171">
        <v>2.0716999999999999E-2</v>
      </c>
    </row>
    <row r="3172" spans="1:16" x14ac:dyDescent="0.2">
      <c r="A3172" t="s">
        <v>13</v>
      </c>
      <c r="B3172">
        <v>1156</v>
      </c>
      <c r="C3172">
        <v>1167</v>
      </c>
      <c r="D3172" t="s">
        <v>822</v>
      </c>
      <c r="G3172">
        <v>11</v>
      </c>
      <c r="H3172">
        <v>1143.4843000000001</v>
      </c>
      <c r="I3172" t="s">
        <v>38</v>
      </c>
      <c r="J3172">
        <v>5</v>
      </c>
      <c r="K3172">
        <v>1144.769029</v>
      </c>
      <c r="L3172">
        <v>8.0197000000000004E-2</v>
      </c>
      <c r="M3172">
        <v>0.56969499999999995</v>
      </c>
      <c r="N3172">
        <v>9.0050000000000005E-2</v>
      </c>
      <c r="O3172">
        <v>10.762916000000001</v>
      </c>
      <c r="P3172">
        <v>6.5050000000000004E-3</v>
      </c>
    </row>
    <row r="3173" spans="1:16" x14ac:dyDescent="0.2">
      <c r="A3173" t="s">
        <v>13</v>
      </c>
      <c r="B3173">
        <v>1156</v>
      </c>
      <c r="C3173">
        <v>1167</v>
      </c>
      <c r="D3173" t="s">
        <v>822</v>
      </c>
      <c r="G3173">
        <v>11</v>
      </c>
      <c r="H3173">
        <v>1143.4843000000001</v>
      </c>
      <c r="I3173" t="s">
        <v>38</v>
      </c>
      <c r="J3173">
        <v>50.000003999999997</v>
      </c>
      <c r="K3173">
        <v>1145.0411329999999</v>
      </c>
      <c r="L3173">
        <v>0.102835</v>
      </c>
      <c r="M3173">
        <v>0.84179899999999996</v>
      </c>
      <c r="N3173">
        <v>0.11069</v>
      </c>
      <c r="O3173">
        <v>10.747802</v>
      </c>
      <c r="P3173">
        <v>1.2813E-2</v>
      </c>
    </row>
    <row r="3174" spans="1:16" x14ac:dyDescent="0.2">
      <c r="A3174" t="s">
        <v>13</v>
      </c>
      <c r="B3174">
        <v>1168</v>
      </c>
      <c r="C3174">
        <v>1178</v>
      </c>
      <c r="D3174" t="s">
        <v>823</v>
      </c>
      <c r="G3174">
        <v>9</v>
      </c>
      <c r="H3174">
        <v>1379.6776</v>
      </c>
      <c r="I3174" t="s">
        <v>189</v>
      </c>
      <c r="J3174">
        <v>0</v>
      </c>
      <c r="K3174">
        <v>1380.514698</v>
      </c>
      <c r="L3174">
        <v>5.6737000000000003E-2</v>
      </c>
      <c r="M3174">
        <v>0</v>
      </c>
      <c r="N3174">
        <v>0</v>
      </c>
      <c r="O3174">
        <v>14.923348000000001</v>
      </c>
      <c r="P3174">
        <v>4.0350000000000004E-3</v>
      </c>
    </row>
    <row r="3175" spans="1:16" x14ac:dyDescent="0.2">
      <c r="A3175" t="s">
        <v>13</v>
      </c>
      <c r="B3175">
        <v>1168</v>
      </c>
      <c r="C3175">
        <v>1178</v>
      </c>
      <c r="D3175" t="s">
        <v>823</v>
      </c>
      <c r="G3175">
        <v>9</v>
      </c>
      <c r="H3175">
        <v>1379.6776</v>
      </c>
      <c r="I3175" t="s">
        <v>189</v>
      </c>
      <c r="J3175">
        <v>0.05</v>
      </c>
      <c r="K3175">
        <v>1381.114863</v>
      </c>
      <c r="L3175">
        <v>3.1477999999999999E-2</v>
      </c>
      <c r="M3175">
        <v>0.60016499999999995</v>
      </c>
      <c r="N3175">
        <v>6.4883999999999997E-2</v>
      </c>
      <c r="O3175">
        <v>14.959671999999999</v>
      </c>
      <c r="P3175">
        <v>1.2363000000000001E-2</v>
      </c>
    </row>
    <row r="3176" spans="1:16" x14ac:dyDescent="0.2">
      <c r="A3176" t="s">
        <v>13</v>
      </c>
      <c r="B3176">
        <v>1168</v>
      </c>
      <c r="C3176">
        <v>1178</v>
      </c>
      <c r="D3176" t="s">
        <v>823</v>
      </c>
      <c r="G3176">
        <v>9</v>
      </c>
      <c r="H3176">
        <v>1379.6776</v>
      </c>
      <c r="I3176" t="s">
        <v>189</v>
      </c>
      <c r="J3176">
        <v>0.5</v>
      </c>
      <c r="K3176">
        <v>1381.3659789999999</v>
      </c>
      <c r="L3176">
        <v>1.2624E-2</v>
      </c>
      <c r="M3176">
        <v>0.85128099999999995</v>
      </c>
      <c r="N3176">
        <v>5.8125000000000003E-2</v>
      </c>
      <c r="O3176">
        <v>14.942888</v>
      </c>
      <c r="P3176">
        <v>1.3695000000000001E-2</v>
      </c>
    </row>
    <row r="3177" spans="1:16" x14ac:dyDescent="0.2">
      <c r="A3177" t="s">
        <v>13</v>
      </c>
      <c r="B3177">
        <v>1168</v>
      </c>
      <c r="C3177">
        <v>1178</v>
      </c>
      <c r="D3177" t="s">
        <v>823</v>
      </c>
      <c r="G3177">
        <v>9</v>
      </c>
      <c r="H3177">
        <v>1379.6776</v>
      </c>
      <c r="I3177" t="s">
        <v>189</v>
      </c>
      <c r="J3177">
        <v>5</v>
      </c>
      <c r="K3177">
        <v>1381.576556</v>
      </c>
      <c r="L3177">
        <v>2.8778000000000001E-2</v>
      </c>
      <c r="M3177">
        <v>1.061858</v>
      </c>
      <c r="N3177">
        <v>6.3617999999999994E-2</v>
      </c>
      <c r="O3177">
        <v>14.999915</v>
      </c>
      <c r="P3177">
        <v>2.5194000000000001E-2</v>
      </c>
    </row>
    <row r="3178" spans="1:16" x14ac:dyDescent="0.2">
      <c r="A3178" t="s">
        <v>13</v>
      </c>
      <c r="B3178">
        <v>1168</v>
      </c>
      <c r="C3178">
        <v>1178</v>
      </c>
      <c r="D3178" t="s">
        <v>823</v>
      </c>
      <c r="G3178">
        <v>9</v>
      </c>
      <c r="H3178">
        <v>1379.6776</v>
      </c>
      <c r="I3178" t="s">
        <v>189</v>
      </c>
      <c r="J3178">
        <v>50.000003999999997</v>
      </c>
      <c r="K3178">
        <v>1381.753158</v>
      </c>
      <c r="L3178">
        <v>5.6860000000000001E-2</v>
      </c>
      <c r="M3178">
        <v>1.2384599999999999</v>
      </c>
      <c r="N3178">
        <v>8.0324999999999994E-2</v>
      </c>
      <c r="O3178">
        <v>14.946065000000001</v>
      </c>
      <c r="P3178">
        <v>7.4359999999999999E-3</v>
      </c>
    </row>
    <row r="3179" spans="1:16" x14ac:dyDescent="0.2">
      <c r="A3179" t="s">
        <v>13</v>
      </c>
      <c r="B3179">
        <v>1168</v>
      </c>
      <c r="C3179">
        <v>1178</v>
      </c>
      <c r="D3179" t="s">
        <v>823</v>
      </c>
      <c r="G3179">
        <v>9</v>
      </c>
      <c r="H3179">
        <v>1379.6776</v>
      </c>
      <c r="I3179" t="s">
        <v>38</v>
      </c>
      <c r="J3179">
        <v>0</v>
      </c>
      <c r="K3179">
        <v>1380.514698</v>
      </c>
      <c r="L3179">
        <v>5.6737000000000003E-2</v>
      </c>
      <c r="M3179">
        <v>0</v>
      </c>
      <c r="N3179">
        <v>0</v>
      </c>
      <c r="O3179">
        <v>14.923348000000001</v>
      </c>
      <c r="P3179">
        <v>4.0350000000000004E-3</v>
      </c>
    </row>
    <row r="3180" spans="1:16" x14ac:dyDescent="0.2">
      <c r="A3180" t="s">
        <v>13</v>
      </c>
      <c r="B3180">
        <v>1168</v>
      </c>
      <c r="C3180">
        <v>1178</v>
      </c>
      <c r="D3180" t="s">
        <v>823</v>
      </c>
      <c r="G3180">
        <v>9</v>
      </c>
      <c r="H3180">
        <v>1379.6776</v>
      </c>
      <c r="I3180" t="s">
        <v>38</v>
      </c>
      <c r="J3180">
        <v>0.05</v>
      </c>
      <c r="K3180">
        <v>1381.058931</v>
      </c>
      <c r="L3180">
        <v>4.8063000000000002E-2</v>
      </c>
      <c r="M3180">
        <v>0.54423200000000005</v>
      </c>
      <c r="N3180">
        <v>7.4357999999999994E-2</v>
      </c>
      <c r="O3180">
        <v>14.941248999999999</v>
      </c>
      <c r="P3180">
        <v>1.4733E-2</v>
      </c>
    </row>
    <row r="3181" spans="1:16" x14ac:dyDescent="0.2">
      <c r="A3181" t="s">
        <v>13</v>
      </c>
      <c r="B3181">
        <v>1168</v>
      </c>
      <c r="C3181">
        <v>1178</v>
      </c>
      <c r="D3181" t="s">
        <v>823</v>
      </c>
      <c r="G3181">
        <v>9</v>
      </c>
      <c r="H3181">
        <v>1379.6776</v>
      </c>
      <c r="I3181" t="s">
        <v>38</v>
      </c>
      <c r="J3181">
        <v>0.5</v>
      </c>
      <c r="K3181">
        <v>1381.306857</v>
      </c>
      <c r="L3181">
        <v>9.3200000000000005E-2</v>
      </c>
      <c r="M3181">
        <v>0.79215899999999995</v>
      </c>
      <c r="N3181">
        <v>0.109112</v>
      </c>
      <c r="O3181">
        <v>14.935116000000001</v>
      </c>
      <c r="P3181">
        <v>4.2290000000000001E-3</v>
      </c>
    </row>
    <row r="3182" spans="1:16" x14ac:dyDescent="0.2">
      <c r="A3182" t="s">
        <v>13</v>
      </c>
      <c r="B3182">
        <v>1168</v>
      </c>
      <c r="C3182">
        <v>1178</v>
      </c>
      <c r="D3182" t="s">
        <v>823</v>
      </c>
      <c r="G3182">
        <v>9</v>
      </c>
      <c r="H3182">
        <v>1379.6776</v>
      </c>
      <c r="I3182" t="s">
        <v>38</v>
      </c>
      <c r="J3182">
        <v>5</v>
      </c>
      <c r="K3182">
        <v>1381.5060900000001</v>
      </c>
      <c r="L3182">
        <v>3.0522000000000001E-2</v>
      </c>
      <c r="M3182">
        <v>0.99139100000000002</v>
      </c>
      <c r="N3182">
        <v>6.4425999999999997E-2</v>
      </c>
      <c r="O3182">
        <v>14.979654</v>
      </c>
      <c r="P3182">
        <v>1.4271000000000001E-2</v>
      </c>
    </row>
    <row r="3183" spans="1:16" x14ac:dyDescent="0.2">
      <c r="A3183" t="s">
        <v>13</v>
      </c>
      <c r="B3183">
        <v>1168</v>
      </c>
      <c r="C3183">
        <v>1178</v>
      </c>
      <c r="D3183" t="s">
        <v>823</v>
      </c>
      <c r="G3183">
        <v>9</v>
      </c>
      <c r="H3183">
        <v>1379.6776</v>
      </c>
      <c r="I3183" t="s">
        <v>38</v>
      </c>
      <c r="J3183">
        <v>50.000003999999997</v>
      </c>
      <c r="K3183">
        <v>1381.6187520000001</v>
      </c>
      <c r="L3183">
        <v>1.1578E-2</v>
      </c>
      <c r="M3183">
        <v>1.104053</v>
      </c>
      <c r="N3183">
        <v>5.7905999999999999E-2</v>
      </c>
      <c r="O3183">
        <v>14.95523</v>
      </c>
      <c r="P3183">
        <v>1.4484E-2</v>
      </c>
    </row>
    <row r="3184" spans="1:16" x14ac:dyDescent="0.2">
      <c r="A3184" t="s">
        <v>13</v>
      </c>
      <c r="B3184">
        <v>1200</v>
      </c>
      <c r="C3184">
        <v>1208</v>
      </c>
      <c r="D3184" t="s">
        <v>824</v>
      </c>
      <c r="G3184">
        <v>8</v>
      </c>
      <c r="H3184">
        <v>885.47889999999995</v>
      </c>
      <c r="I3184" t="s">
        <v>189</v>
      </c>
      <c r="J3184">
        <v>0</v>
      </c>
      <c r="K3184">
        <v>885.87136799999996</v>
      </c>
      <c r="L3184">
        <v>1.6313999999999999E-2</v>
      </c>
      <c r="M3184">
        <v>0</v>
      </c>
      <c r="N3184">
        <v>0</v>
      </c>
      <c r="O3184">
        <v>5.3864470000000004</v>
      </c>
      <c r="P3184">
        <v>5.3179999999999998E-3</v>
      </c>
    </row>
    <row r="3185" spans="1:16" x14ac:dyDescent="0.2">
      <c r="A3185" t="s">
        <v>13</v>
      </c>
      <c r="B3185">
        <v>1200</v>
      </c>
      <c r="C3185">
        <v>1208</v>
      </c>
      <c r="D3185" t="s">
        <v>824</v>
      </c>
      <c r="G3185">
        <v>8</v>
      </c>
      <c r="H3185">
        <v>885.47889999999995</v>
      </c>
      <c r="I3185" t="s">
        <v>189</v>
      </c>
      <c r="J3185">
        <v>0.05</v>
      </c>
      <c r="K3185">
        <v>886.17345599999999</v>
      </c>
      <c r="L3185">
        <v>5.5120000000000002E-2</v>
      </c>
      <c r="M3185">
        <v>0.30208800000000002</v>
      </c>
      <c r="N3185">
        <v>5.7484E-2</v>
      </c>
      <c r="O3185">
        <v>5.3916389999999996</v>
      </c>
      <c r="P3185">
        <v>1.3113E-2</v>
      </c>
    </row>
    <row r="3186" spans="1:16" x14ac:dyDescent="0.2">
      <c r="A3186" t="s">
        <v>13</v>
      </c>
      <c r="B3186">
        <v>1200</v>
      </c>
      <c r="C3186">
        <v>1208</v>
      </c>
      <c r="D3186" t="s">
        <v>824</v>
      </c>
      <c r="G3186">
        <v>8</v>
      </c>
      <c r="H3186">
        <v>885.47889999999995</v>
      </c>
      <c r="I3186" t="s">
        <v>189</v>
      </c>
      <c r="J3186">
        <v>0.5</v>
      </c>
      <c r="K3186">
        <v>886.24465199999997</v>
      </c>
      <c r="L3186">
        <v>6.5248E-2</v>
      </c>
      <c r="M3186">
        <v>0.373284</v>
      </c>
      <c r="N3186">
        <v>6.7256999999999997E-2</v>
      </c>
      <c r="O3186">
        <v>5.3810440000000002</v>
      </c>
      <c r="P3186">
        <v>3.777E-3</v>
      </c>
    </row>
    <row r="3187" spans="1:16" x14ac:dyDescent="0.2">
      <c r="A3187" t="s">
        <v>13</v>
      </c>
      <c r="B3187">
        <v>1200</v>
      </c>
      <c r="C3187">
        <v>1208</v>
      </c>
      <c r="D3187" t="s">
        <v>824</v>
      </c>
      <c r="G3187">
        <v>8</v>
      </c>
      <c r="H3187">
        <v>885.47889999999995</v>
      </c>
      <c r="I3187" t="s">
        <v>189</v>
      </c>
      <c r="J3187">
        <v>5</v>
      </c>
      <c r="K3187">
        <v>886.35301800000002</v>
      </c>
      <c r="L3187">
        <v>5.0500999999999997E-2</v>
      </c>
      <c r="M3187">
        <v>0.48165000000000002</v>
      </c>
      <c r="N3187">
        <v>5.3071E-2</v>
      </c>
      <c r="O3187">
        <v>5.4022810000000003</v>
      </c>
      <c r="P3187">
        <v>1.0947E-2</v>
      </c>
    </row>
    <row r="3188" spans="1:16" x14ac:dyDescent="0.2">
      <c r="A3188" t="s">
        <v>13</v>
      </c>
      <c r="B3188">
        <v>1200</v>
      </c>
      <c r="C3188">
        <v>1208</v>
      </c>
      <c r="D3188" t="s">
        <v>824</v>
      </c>
      <c r="G3188">
        <v>8</v>
      </c>
      <c r="H3188">
        <v>885.47889999999995</v>
      </c>
      <c r="I3188" t="s">
        <v>189</v>
      </c>
      <c r="J3188">
        <v>50.000003999999997</v>
      </c>
      <c r="K3188">
        <v>886.80472099999997</v>
      </c>
      <c r="L3188">
        <v>0.13306499999999999</v>
      </c>
      <c r="M3188">
        <v>0.93335299999999999</v>
      </c>
      <c r="N3188">
        <v>0.13406100000000001</v>
      </c>
      <c r="O3188">
        <v>5.374517</v>
      </c>
      <c r="P3188">
        <v>1.1728000000000001E-2</v>
      </c>
    </row>
    <row r="3189" spans="1:16" x14ac:dyDescent="0.2">
      <c r="A3189" t="s">
        <v>13</v>
      </c>
      <c r="B3189">
        <v>1200</v>
      </c>
      <c r="C3189">
        <v>1208</v>
      </c>
      <c r="D3189" t="s">
        <v>824</v>
      </c>
      <c r="G3189">
        <v>8</v>
      </c>
      <c r="H3189">
        <v>885.47889999999995</v>
      </c>
      <c r="I3189" t="s">
        <v>38</v>
      </c>
      <c r="J3189">
        <v>0</v>
      </c>
      <c r="K3189">
        <v>885.87136799999996</v>
      </c>
      <c r="L3189">
        <v>1.6313999999999999E-2</v>
      </c>
      <c r="M3189">
        <v>0</v>
      </c>
      <c r="N3189">
        <v>0</v>
      </c>
      <c r="O3189">
        <v>5.3864470000000004</v>
      </c>
      <c r="P3189">
        <v>5.3179999999999998E-3</v>
      </c>
    </row>
    <row r="3190" spans="1:16" x14ac:dyDescent="0.2">
      <c r="A3190" t="s">
        <v>13</v>
      </c>
      <c r="B3190">
        <v>1200</v>
      </c>
      <c r="C3190">
        <v>1208</v>
      </c>
      <c r="D3190" t="s">
        <v>824</v>
      </c>
      <c r="G3190">
        <v>8</v>
      </c>
      <c r="H3190">
        <v>885.47889999999995</v>
      </c>
      <c r="I3190" t="s">
        <v>38</v>
      </c>
      <c r="J3190">
        <v>0.05</v>
      </c>
      <c r="K3190">
        <v>886.20499299999994</v>
      </c>
      <c r="L3190">
        <v>2.7321999999999999E-2</v>
      </c>
      <c r="M3190">
        <v>0.333625</v>
      </c>
      <c r="N3190">
        <v>3.1822000000000003E-2</v>
      </c>
      <c r="O3190">
        <v>5.3778579999999998</v>
      </c>
      <c r="P3190">
        <v>9.5969999999999996E-3</v>
      </c>
    </row>
    <row r="3191" spans="1:16" x14ac:dyDescent="0.2">
      <c r="A3191" t="s">
        <v>13</v>
      </c>
      <c r="B3191">
        <v>1200</v>
      </c>
      <c r="C3191">
        <v>1208</v>
      </c>
      <c r="D3191" t="s">
        <v>824</v>
      </c>
      <c r="G3191">
        <v>8</v>
      </c>
      <c r="H3191">
        <v>885.47889999999995</v>
      </c>
      <c r="I3191" t="s">
        <v>38</v>
      </c>
      <c r="J3191">
        <v>0.5</v>
      </c>
      <c r="K3191">
        <v>886.27312900000004</v>
      </c>
      <c r="L3191">
        <v>6.3825000000000007E-2</v>
      </c>
      <c r="M3191">
        <v>0.40176099999999998</v>
      </c>
      <c r="N3191">
        <v>6.5877000000000005E-2</v>
      </c>
      <c r="O3191">
        <v>5.3757859999999997</v>
      </c>
      <c r="P3191">
        <v>7.4819999999999999E-3</v>
      </c>
    </row>
    <row r="3192" spans="1:16" x14ac:dyDescent="0.2">
      <c r="A3192" t="s">
        <v>13</v>
      </c>
      <c r="B3192">
        <v>1200</v>
      </c>
      <c r="C3192">
        <v>1208</v>
      </c>
      <c r="D3192" t="s">
        <v>824</v>
      </c>
      <c r="G3192">
        <v>8</v>
      </c>
      <c r="H3192">
        <v>885.47889999999995</v>
      </c>
      <c r="I3192" t="s">
        <v>38</v>
      </c>
      <c r="J3192">
        <v>5</v>
      </c>
      <c r="K3192">
        <v>886.36632099999997</v>
      </c>
      <c r="L3192">
        <v>9.6325999999999995E-2</v>
      </c>
      <c r="M3192">
        <v>0.49495299999999998</v>
      </c>
      <c r="N3192">
        <v>9.7697999999999993E-2</v>
      </c>
      <c r="O3192">
        <v>5.3824870000000002</v>
      </c>
      <c r="P3192">
        <v>9.2160000000000002E-3</v>
      </c>
    </row>
    <row r="3193" spans="1:16" x14ac:dyDescent="0.2">
      <c r="A3193" t="s">
        <v>13</v>
      </c>
      <c r="B3193">
        <v>1200</v>
      </c>
      <c r="C3193">
        <v>1208</v>
      </c>
      <c r="D3193" t="s">
        <v>824</v>
      </c>
      <c r="G3193">
        <v>8</v>
      </c>
      <c r="H3193">
        <v>885.47889999999995</v>
      </c>
      <c r="I3193" t="s">
        <v>38</v>
      </c>
      <c r="J3193">
        <v>50.000003999999997</v>
      </c>
      <c r="K3193">
        <v>886.831412</v>
      </c>
      <c r="L3193">
        <v>0.126802</v>
      </c>
      <c r="M3193">
        <v>0.96004400000000001</v>
      </c>
      <c r="N3193">
        <v>0.12784799999999999</v>
      </c>
      <c r="O3193">
        <v>5.3737519999999996</v>
      </c>
      <c r="P3193">
        <v>4.7470000000000004E-3</v>
      </c>
    </row>
    <row r="3194" spans="1:16" x14ac:dyDescent="0.2">
      <c r="A3194" t="s">
        <v>13</v>
      </c>
      <c r="B3194">
        <v>1203</v>
      </c>
      <c r="C3194">
        <v>1212</v>
      </c>
      <c r="D3194" t="s">
        <v>825</v>
      </c>
      <c r="G3194">
        <v>9</v>
      </c>
      <c r="H3194">
        <v>1048.4728</v>
      </c>
      <c r="I3194" t="s">
        <v>189</v>
      </c>
      <c r="J3194">
        <v>0</v>
      </c>
      <c r="K3194">
        <v>1048.9927680000001</v>
      </c>
      <c r="L3194">
        <v>2.6168E-2</v>
      </c>
      <c r="M3194">
        <v>0</v>
      </c>
      <c r="N3194">
        <v>0</v>
      </c>
      <c r="O3194">
        <v>7.4219249999999999</v>
      </c>
      <c r="P3194">
        <v>1.7165E-2</v>
      </c>
    </row>
    <row r="3195" spans="1:16" x14ac:dyDescent="0.2">
      <c r="A3195" t="s">
        <v>13</v>
      </c>
      <c r="B3195">
        <v>1203</v>
      </c>
      <c r="C3195">
        <v>1212</v>
      </c>
      <c r="D3195" t="s">
        <v>825</v>
      </c>
      <c r="G3195">
        <v>9</v>
      </c>
      <c r="H3195">
        <v>1048.4728</v>
      </c>
      <c r="I3195" t="s">
        <v>189</v>
      </c>
      <c r="J3195">
        <v>0.05</v>
      </c>
      <c r="K3195">
        <v>1049.4226200000001</v>
      </c>
      <c r="L3195">
        <v>6.6961999999999994E-2</v>
      </c>
      <c r="M3195">
        <v>0.42985200000000001</v>
      </c>
      <c r="N3195">
        <v>7.1894E-2</v>
      </c>
      <c r="O3195">
        <v>7.4140439999999996</v>
      </c>
      <c r="P3195">
        <v>1.0838E-2</v>
      </c>
    </row>
    <row r="3196" spans="1:16" x14ac:dyDescent="0.2">
      <c r="A3196" t="s">
        <v>13</v>
      </c>
      <c r="B3196">
        <v>1203</v>
      </c>
      <c r="C3196">
        <v>1212</v>
      </c>
      <c r="D3196" t="s">
        <v>825</v>
      </c>
      <c r="G3196">
        <v>9</v>
      </c>
      <c r="H3196">
        <v>1048.4728</v>
      </c>
      <c r="I3196" t="s">
        <v>189</v>
      </c>
      <c r="J3196">
        <v>0.5</v>
      </c>
      <c r="K3196">
        <v>1049.475465</v>
      </c>
      <c r="L3196">
        <v>6.6599000000000005E-2</v>
      </c>
      <c r="M3196">
        <v>0.48269699999999999</v>
      </c>
      <c r="N3196">
        <v>7.1555999999999995E-2</v>
      </c>
      <c r="O3196">
        <v>7.4051169999999997</v>
      </c>
      <c r="P3196">
        <v>3.4640000000000001E-3</v>
      </c>
    </row>
    <row r="3197" spans="1:16" x14ac:dyDescent="0.2">
      <c r="A3197" t="s">
        <v>13</v>
      </c>
      <c r="B3197">
        <v>1203</v>
      </c>
      <c r="C3197">
        <v>1212</v>
      </c>
      <c r="D3197" t="s">
        <v>825</v>
      </c>
      <c r="G3197">
        <v>9</v>
      </c>
      <c r="H3197">
        <v>1048.4728</v>
      </c>
      <c r="I3197" t="s">
        <v>189</v>
      </c>
      <c r="J3197">
        <v>5</v>
      </c>
      <c r="K3197">
        <v>1049.616865</v>
      </c>
      <c r="L3197">
        <v>3.9861000000000001E-2</v>
      </c>
      <c r="M3197">
        <v>0.62409700000000001</v>
      </c>
      <c r="N3197">
        <v>4.7683000000000003E-2</v>
      </c>
      <c r="O3197">
        <v>7.4121240000000004</v>
      </c>
      <c r="P3197">
        <v>1.3854999999999999E-2</v>
      </c>
    </row>
    <row r="3198" spans="1:16" x14ac:dyDescent="0.2">
      <c r="A3198" t="s">
        <v>13</v>
      </c>
      <c r="B3198">
        <v>1203</v>
      </c>
      <c r="C3198">
        <v>1212</v>
      </c>
      <c r="D3198" t="s">
        <v>825</v>
      </c>
      <c r="G3198">
        <v>9</v>
      </c>
      <c r="H3198">
        <v>1048.4728</v>
      </c>
      <c r="I3198" t="s">
        <v>189</v>
      </c>
      <c r="J3198">
        <v>50.000003999999997</v>
      </c>
      <c r="K3198">
        <v>1049.9966999999999</v>
      </c>
      <c r="L3198">
        <v>8.1971000000000002E-2</v>
      </c>
      <c r="M3198">
        <v>1.003932</v>
      </c>
      <c r="N3198">
        <v>8.6046999999999998E-2</v>
      </c>
      <c r="O3198">
        <v>7.3998980000000003</v>
      </c>
      <c r="P3198">
        <v>2.0124E-2</v>
      </c>
    </row>
    <row r="3199" spans="1:16" x14ac:dyDescent="0.2">
      <c r="A3199" t="s">
        <v>13</v>
      </c>
      <c r="B3199">
        <v>1203</v>
      </c>
      <c r="C3199">
        <v>1212</v>
      </c>
      <c r="D3199" t="s">
        <v>825</v>
      </c>
      <c r="G3199">
        <v>9</v>
      </c>
      <c r="H3199">
        <v>1048.4728</v>
      </c>
      <c r="I3199" t="s">
        <v>38</v>
      </c>
      <c r="J3199">
        <v>0</v>
      </c>
      <c r="K3199">
        <v>1048.9927680000001</v>
      </c>
      <c r="L3199">
        <v>2.6168E-2</v>
      </c>
      <c r="M3199">
        <v>0</v>
      </c>
      <c r="N3199">
        <v>0</v>
      </c>
      <c r="O3199">
        <v>7.4219249999999999</v>
      </c>
      <c r="P3199">
        <v>1.7165E-2</v>
      </c>
    </row>
    <row r="3200" spans="1:16" x14ac:dyDescent="0.2">
      <c r="A3200" t="s">
        <v>13</v>
      </c>
      <c r="B3200">
        <v>1203</v>
      </c>
      <c r="C3200">
        <v>1212</v>
      </c>
      <c r="D3200" t="s">
        <v>825</v>
      </c>
      <c r="G3200">
        <v>9</v>
      </c>
      <c r="H3200">
        <v>1048.4728</v>
      </c>
      <c r="I3200" t="s">
        <v>38</v>
      </c>
      <c r="J3200">
        <v>0.05</v>
      </c>
      <c r="K3200">
        <v>1049.418723</v>
      </c>
      <c r="L3200">
        <v>0.162824</v>
      </c>
      <c r="M3200">
        <v>0.42595499999999997</v>
      </c>
      <c r="N3200">
        <v>0.164913</v>
      </c>
      <c r="O3200">
        <v>7.4010540000000002</v>
      </c>
      <c r="P3200">
        <v>1.0416E-2</v>
      </c>
    </row>
    <row r="3201" spans="1:16" x14ac:dyDescent="0.2">
      <c r="A3201" t="s">
        <v>13</v>
      </c>
      <c r="B3201">
        <v>1203</v>
      </c>
      <c r="C3201">
        <v>1212</v>
      </c>
      <c r="D3201" t="s">
        <v>825</v>
      </c>
      <c r="G3201">
        <v>9</v>
      </c>
      <c r="H3201">
        <v>1048.4728</v>
      </c>
      <c r="I3201" t="s">
        <v>38</v>
      </c>
      <c r="J3201">
        <v>0.5</v>
      </c>
      <c r="K3201">
        <v>1049.4568380000001</v>
      </c>
      <c r="L3201">
        <v>8.2740999999999995E-2</v>
      </c>
      <c r="M3201">
        <v>0.46406999999999998</v>
      </c>
      <c r="N3201">
        <v>8.6779999999999996E-2</v>
      </c>
      <c r="O3201">
        <v>7.4042320000000004</v>
      </c>
      <c r="P3201">
        <v>3.0490000000000001E-3</v>
      </c>
    </row>
    <row r="3202" spans="1:16" x14ac:dyDescent="0.2">
      <c r="A3202" t="s">
        <v>13</v>
      </c>
      <c r="B3202">
        <v>1203</v>
      </c>
      <c r="C3202">
        <v>1212</v>
      </c>
      <c r="D3202" t="s">
        <v>825</v>
      </c>
      <c r="G3202">
        <v>9</v>
      </c>
      <c r="H3202">
        <v>1048.4728</v>
      </c>
      <c r="I3202" t="s">
        <v>38</v>
      </c>
      <c r="J3202">
        <v>5</v>
      </c>
      <c r="K3202">
        <v>1049.5398029999999</v>
      </c>
      <c r="L3202">
        <v>0.12923200000000001</v>
      </c>
      <c r="M3202">
        <v>0.54703500000000005</v>
      </c>
      <c r="N3202">
        <v>0.131855</v>
      </c>
      <c r="O3202">
        <v>7.3989719999999997</v>
      </c>
      <c r="P3202">
        <v>1.0444E-2</v>
      </c>
    </row>
    <row r="3203" spans="1:16" x14ac:dyDescent="0.2">
      <c r="A3203" t="s">
        <v>13</v>
      </c>
      <c r="B3203">
        <v>1203</v>
      </c>
      <c r="C3203">
        <v>1212</v>
      </c>
      <c r="D3203" t="s">
        <v>825</v>
      </c>
      <c r="G3203">
        <v>9</v>
      </c>
      <c r="H3203">
        <v>1048.4728</v>
      </c>
      <c r="I3203" t="s">
        <v>38</v>
      </c>
      <c r="J3203">
        <v>50.000003999999997</v>
      </c>
      <c r="K3203">
        <v>1049.926917</v>
      </c>
      <c r="L3203">
        <v>0.12995599999999999</v>
      </c>
      <c r="M3203">
        <v>0.93414900000000001</v>
      </c>
      <c r="N3203">
        <v>0.13256399999999999</v>
      </c>
      <c r="O3203">
        <v>7.4140180000000004</v>
      </c>
      <c r="P3203">
        <v>1.0352999999999999E-2</v>
      </c>
    </row>
    <row r="3204" spans="1:16" x14ac:dyDescent="0.2">
      <c r="A3204" t="s">
        <v>13</v>
      </c>
      <c r="B3204">
        <v>1213</v>
      </c>
      <c r="C3204">
        <v>1224</v>
      </c>
      <c r="D3204" t="s">
        <v>826</v>
      </c>
      <c r="G3204">
        <v>11</v>
      </c>
      <c r="H3204">
        <v>1526.7056</v>
      </c>
      <c r="I3204" t="s">
        <v>189</v>
      </c>
      <c r="J3204">
        <v>0</v>
      </c>
      <c r="K3204">
        <v>1527.6519719999999</v>
      </c>
      <c r="L3204">
        <v>0.141681</v>
      </c>
      <c r="M3204">
        <v>0</v>
      </c>
      <c r="N3204">
        <v>0</v>
      </c>
      <c r="O3204">
        <v>12.818664999999999</v>
      </c>
      <c r="P3204">
        <v>1.3857E-2</v>
      </c>
    </row>
    <row r="3205" spans="1:16" x14ac:dyDescent="0.2">
      <c r="A3205" t="s">
        <v>13</v>
      </c>
      <c r="B3205">
        <v>1213</v>
      </c>
      <c r="C3205">
        <v>1224</v>
      </c>
      <c r="D3205" t="s">
        <v>826</v>
      </c>
      <c r="G3205">
        <v>11</v>
      </c>
      <c r="H3205">
        <v>1526.7056</v>
      </c>
      <c r="I3205" t="s">
        <v>189</v>
      </c>
      <c r="J3205">
        <v>0.05</v>
      </c>
      <c r="K3205">
        <v>1528.301393</v>
      </c>
      <c r="L3205">
        <v>8.5786000000000001E-2</v>
      </c>
      <c r="M3205">
        <v>0.64942200000000005</v>
      </c>
      <c r="N3205">
        <v>0.165628</v>
      </c>
      <c r="O3205">
        <v>12.835585999999999</v>
      </c>
      <c r="P3205">
        <v>9.4780000000000003E-3</v>
      </c>
    </row>
    <row r="3206" spans="1:16" x14ac:dyDescent="0.2">
      <c r="A3206" t="s">
        <v>13</v>
      </c>
      <c r="B3206">
        <v>1213</v>
      </c>
      <c r="C3206">
        <v>1224</v>
      </c>
      <c r="D3206" t="s">
        <v>826</v>
      </c>
      <c r="G3206">
        <v>11</v>
      </c>
      <c r="H3206">
        <v>1526.7056</v>
      </c>
      <c r="I3206" t="s">
        <v>189</v>
      </c>
      <c r="J3206">
        <v>0.5</v>
      </c>
      <c r="K3206">
        <v>1528.5669370000001</v>
      </c>
      <c r="L3206">
        <v>8.9052000000000006E-2</v>
      </c>
      <c r="M3206">
        <v>0.91496599999999995</v>
      </c>
      <c r="N3206">
        <v>0.16734299999999999</v>
      </c>
      <c r="O3206">
        <v>12.819190000000001</v>
      </c>
      <c r="P3206">
        <v>1.0625000000000001E-2</v>
      </c>
    </row>
    <row r="3207" spans="1:16" x14ac:dyDescent="0.2">
      <c r="A3207" t="s">
        <v>13</v>
      </c>
      <c r="B3207">
        <v>1213</v>
      </c>
      <c r="C3207">
        <v>1224</v>
      </c>
      <c r="D3207" t="s">
        <v>826</v>
      </c>
      <c r="G3207">
        <v>11</v>
      </c>
      <c r="H3207">
        <v>1526.7056</v>
      </c>
      <c r="I3207" t="s">
        <v>189</v>
      </c>
      <c r="J3207">
        <v>5</v>
      </c>
      <c r="K3207">
        <v>1529.012117</v>
      </c>
      <c r="L3207">
        <v>6.1459E-2</v>
      </c>
      <c r="M3207">
        <v>1.3601449999999999</v>
      </c>
      <c r="N3207">
        <v>0.15443699999999999</v>
      </c>
      <c r="O3207">
        <v>12.865988</v>
      </c>
      <c r="P3207">
        <v>1.7555999999999999E-2</v>
      </c>
    </row>
    <row r="3208" spans="1:16" x14ac:dyDescent="0.2">
      <c r="A3208" t="s">
        <v>13</v>
      </c>
      <c r="B3208">
        <v>1213</v>
      </c>
      <c r="C3208">
        <v>1224</v>
      </c>
      <c r="D3208" t="s">
        <v>826</v>
      </c>
      <c r="G3208">
        <v>11</v>
      </c>
      <c r="H3208">
        <v>1526.7056</v>
      </c>
      <c r="I3208" t="s">
        <v>189</v>
      </c>
      <c r="J3208">
        <v>50.000003999999997</v>
      </c>
      <c r="K3208">
        <v>1529.8352600000001</v>
      </c>
      <c r="L3208">
        <v>6.4305000000000001E-2</v>
      </c>
      <c r="M3208">
        <v>2.1832889999999998</v>
      </c>
      <c r="N3208">
        <v>0.15559100000000001</v>
      </c>
      <c r="O3208">
        <v>12.798045999999999</v>
      </c>
      <c r="P3208">
        <v>1.3705E-2</v>
      </c>
    </row>
    <row r="3209" spans="1:16" x14ac:dyDescent="0.2">
      <c r="A3209" t="s">
        <v>13</v>
      </c>
      <c r="B3209">
        <v>1213</v>
      </c>
      <c r="C3209">
        <v>1224</v>
      </c>
      <c r="D3209" t="s">
        <v>826</v>
      </c>
      <c r="G3209">
        <v>11</v>
      </c>
      <c r="H3209">
        <v>1526.7056</v>
      </c>
      <c r="I3209" t="s">
        <v>38</v>
      </c>
      <c r="J3209">
        <v>0</v>
      </c>
      <c r="K3209">
        <v>1527.6519719999999</v>
      </c>
      <c r="L3209">
        <v>0.141681</v>
      </c>
      <c r="M3209">
        <v>0</v>
      </c>
      <c r="N3209">
        <v>0</v>
      </c>
      <c r="O3209">
        <v>12.818664999999999</v>
      </c>
      <c r="P3209">
        <v>1.3857E-2</v>
      </c>
    </row>
    <row r="3210" spans="1:16" x14ac:dyDescent="0.2">
      <c r="A3210" t="s">
        <v>13</v>
      </c>
      <c r="B3210">
        <v>1213</v>
      </c>
      <c r="C3210">
        <v>1224</v>
      </c>
      <c r="D3210" t="s">
        <v>826</v>
      </c>
      <c r="G3210">
        <v>11</v>
      </c>
      <c r="H3210">
        <v>1526.7056</v>
      </c>
      <c r="I3210" t="s">
        <v>38</v>
      </c>
      <c r="J3210">
        <v>0.05</v>
      </c>
      <c r="K3210">
        <v>1528.315143</v>
      </c>
      <c r="L3210">
        <v>0.160611</v>
      </c>
      <c r="M3210">
        <v>0.66317199999999998</v>
      </c>
      <c r="N3210">
        <v>0.214171</v>
      </c>
      <c r="O3210">
        <v>12.808999</v>
      </c>
      <c r="P3210">
        <v>1.6284E-2</v>
      </c>
    </row>
    <row r="3211" spans="1:16" x14ac:dyDescent="0.2">
      <c r="A3211" t="s">
        <v>13</v>
      </c>
      <c r="B3211">
        <v>1213</v>
      </c>
      <c r="C3211">
        <v>1224</v>
      </c>
      <c r="D3211" t="s">
        <v>826</v>
      </c>
      <c r="G3211">
        <v>11</v>
      </c>
      <c r="H3211">
        <v>1526.7056</v>
      </c>
      <c r="I3211" t="s">
        <v>38</v>
      </c>
      <c r="J3211">
        <v>0.5</v>
      </c>
      <c r="K3211">
        <v>1528.4806819999999</v>
      </c>
      <c r="L3211">
        <v>7.6289999999999997E-2</v>
      </c>
      <c r="M3211">
        <v>0.82871099999999998</v>
      </c>
      <c r="N3211">
        <v>0.160915</v>
      </c>
      <c r="O3211">
        <v>12.792989</v>
      </c>
      <c r="P3211">
        <v>9.4909999999999994E-3</v>
      </c>
    </row>
    <row r="3212" spans="1:16" x14ac:dyDescent="0.2">
      <c r="A3212" t="s">
        <v>13</v>
      </c>
      <c r="B3212">
        <v>1213</v>
      </c>
      <c r="C3212">
        <v>1224</v>
      </c>
      <c r="D3212" t="s">
        <v>826</v>
      </c>
      <c r="G3212">
        <v>11</v>
      </c>
      <c r="H3212">
        <v>1526.7056</v>
      </c>
      <c r="I3212" t="s">
        <v>38</v>
      </c>
      <c r="J3212">
        <v>5</v>
      </c>
      <c r="K3212">
        <v>1528.9475689999999</v>
      </c>
      <c r="L3212">
        <v>7.0794999999999997E-2</v>
      </c>
      <c r="M3212">
        <v>1.2955970000000001</v>
      </c>
      <c r="N3212">
        <v>0.158384</v>
      </c>
      <c r="O3212">
        <v>12.827309</v>
      </c>
      <c r="P3212">
        <v>1.5122E-2</v>
      </c>
    </row>
    <row r="3213" spans="1:16" x14ac:dyDescent="0.2">
      <c r="A3213" t="s">
        <v>13</v>
      </c>
      <c r="B3213">
        <v>1213</v>
      </c>
      <c r="C3213">
        <v>1224</v>
      </c>
      <c r="D3213" t="s">
        <v>826</v>
      </c>
      <c r="G3213">
        <v>11</v>
      </c>
      <c r="H3213">
        <v>1526.7056</v>
      </c>
      <c r="I3213" t="s">
        <v>38</v>
      </c>
      <c r="J3213">
        <v>50.000003999999997</v>
      </c>
      <c r="K3213">
        <v>1529.83943</v>
      </c>
      <c r="L3213">
        <v>9.4133999999999995E-2</v>
      </c>
      <c r="M3213">
        <v>2.187459</v>
      </c>
      <c r="N3213">
        <v>0.170102</v>
      </c>
      <c r="O3213">
        <v>12.821075</v>
      </c>
      <c r="P3213">
        <v>1.6716999999999999E-2</v>
      </c>
    </row>
    <row r="3214" spans="1:16" x14ac:dyDescent="0.2">
      <c r="A3214" t="s">
        <v>13</v>
      </c>
      <c r="B3214">
        <v>1213</v>
      </c>
      <c r="C3214">
        <v>1225</v>
      </c>
      <c r="D3214" t="s">
        <v>827</v>
      </c>
      <c r="G3214">
        <v>12</v>
      </c>
      <c r="H3214">
        <v>1712.7850000000001</v>
      </c>
      <c r="I3214" t="s">
        <v>189</v>
      </c>
      <c r="J3214">
        <v>0</v>
      </c>
      <c r="K3214">
        <v>1713.759362</v>
      </c>
      <c r="L3214">
        <v>4.0464E-2</v>
      </c>
      <c r="M3214">
        <v>0</v>
      </c>
      <c r="N3214">
        <v>0</v>
      </c>
      <c r="O3214">
        <v>15.287807000000001</v>
      </c>
      <c r="P3214">
        <v>1.9078999999999999E-2</v>
      </c>
    </row>
    <row r="3215" spans="1:16" x14ac:dyDescent="0.2">
      <c r="A3215" t="s">
        <v>13</v>
      </c>
      <c r="B3215">
        <v>1213</v>
      </c>
      <c r="C3215">
        <v>1225</v>
      </c>
      <c r="D3215" t="s">
        <v>827</v>
      </c>
      <c r="G3215">
        <v>12</v>
      </c>
      <c r="H3215">
        <v>1712.7850000000001</v>
      </c>
      <c r="I3215" t="s">
        <v>189</v>
      </c>
      <c r="J3215">
        <v>0.05</v>
      </c>
      <c r="K3215">
        <v>1714.435866</v>
      </c>
      <c r="L3215">
        <v>2.7036000000000001E-2</v>
      </c>
      <c r="M3215">
        <v>0.67650399999999999</v>
      </c>
      <c r="N3215">
        <v>4.8665E-2</v>
      </c>
      <c r="O3215">
        <v>15.315537000000001</v>
      </c>
      <c r="P3215">
        <v>2.8344000000000001E-2</v>
      </c>
    </row>
    <row r="3216" spans="1:16" x14ac:dyDescent="0.2">
      <c r="A3216" t="s">
        <v>13</v>
      </c>
      <c r="B3216">
        <v>1213</v>
      </c>
      <c r="C3216">
        <v>1225</v>
      </c>
      <c r="D3216" t="s">
        <v>827</v>
      </c>
      <c r="G3216">
        <v>12</v>
      </c>
      <c r="H3216">
        <v>1712.7850000000001</v>
      </c>
      <c r="I3216" t="s">
        <v>189</v>
      </c>
      <c r="J3216">
        <v>0.5</v>
      </c>
      <c r="K3216">
        <v>1714.6296440000001</v>
      </c>
      <c r="L3216">
        <v>3.8580999999999997E-2</v>
      </c>
      <c r="M3216">
        <v>0.870282</v>
      </c>
      <c r="N3216">
        <v>5.5909E-2</v>
      </c>
      <c r="O3216">
        <v>15.293079000000001</v>
      </c>
      <c r="P3216">
        <v>1.5904000000000001E-2</v>
      </c>
    </row>
    <row r="3217" spans="1:16" x14ac:dyDescent="0.2">
      <c r="A3217" t="s">
        <v>13</v>
      </c>
      <c r="B3217">
        <v>1213</v>
      </c>
      <c r="C3217">
        <v>1225</v>
      </c>
      <c r="D3217" t="s">
        <v>827</v>
      </c>
      <c r="G3217">
        <v>12</v>
      </c>
      <c r="H3217">
        <v>1712.7850000000001</v>
      </c>
      <c r="I3217" t="s">
        <v>189</v>
      </c>
      <c r="J3217">
        <v>5</v>
      </c>
      <c r="K3217">
        <v>1715.153722</v>
      </c>
      <c r="L3217">
        <v>5.0289E-2</v>
      </c>
      <c r="M3217">
        <v>1.39436</v>
      </c>
      <c r="N3217">
        <v>6.4546999999999993E-2</v>
      </c>
      <c r="O3217">
        <v>15.343816</v>
      </c>
      <c r="P3217">
        <v>1.2821000000000001E-2</v>
      </c>
    </row>
    <row r="3218" spans="1:16" x14ac:dyDescent="0.2">
      <c r="A3218" t="s">
        <v>13</v>
      </c>
      <c r="B3218">
        <v>1213</v>
      </c>
      <c r="C3218">
        <v>1225</v>
      </c>
      <c r="D3218" t="s">
        <v>827</v>
      </c>
      <c r="G3218">
        <v>12</v>
      </c>
      <c r="H3218">
        <v>1712.7850000000001</v>
      </c>
      <c r="I3218" t="s">
        <v>189</v>
      </c>
      <c r="J3218">
        <v>50.000003999999997</v>
      </c>
      <c r="K3218">
        <v>1715.8484559999999</v>
      </c>
      <c r="L3218">
        <v>3.3599999999999998E-2</v>
      </c>
      <c r="M3218">
        <v>2.0890939999999998</v>
      </c>
      <c r="N3218">
        <v>5.2595999999999997E-2</v>
      </c>
      <c r="O3218">
        <v>15.292840999999999</v>
      </c>
      <c r="P3218">
        <v>1.2782E-2</v>
      </c>
    </row>
    <row r="3219" spans="1:16" x14ac:dyDescent="0.2">
      <c r="A3219" t="s">
        <v>13</v>
      </c>
      <c r="B3219">
        <v>1213</v>
      </c>
      <c r="C3219">
        <v>1225</v>
      </c>
      <c r="D3219" t="s">
        <v>827</v>
      </c>
      <c r="G3219">
        <v>12</v>
      </c>
      <c r="H3219">
        <v>1712.7850000000001</v>
      </c>
      <c r="I3219" t="s">
        <v>38</v>
      </c>
      <c r="J3219">
        <v>0</v>
      </c>
      <c r="K3219">
        <v>1713.759362</v>
      </c>
      <c r="L3219">
        <v>4.0464E-2</v>
      </c>
      <c r="M3219">
        <v>0</v>
      </c>
      <c r="N3219">
        <v>0</v>
      </c>
      <c r="O3219">
        <v>15.287807000000001</v>
      </c>
      <c r="P3219">
        <v>1.9078999999999999E-2</v>
      </c>
    </row>
    <row r="3220" spans="1:16" x14ac:dyDescent="0.2">
      <c r="A3220" t="s">
        <v>13</v>
      </c>
      <c r="B3220">
        <v>1213</v>
      </c>
      <c r="C3220">
        <v>1225</v>
      </c>
      <c r="D3220" t="s">
        <v>827</v>
      </c>
      <c r="G3220">
        <v>12</v>
      </c>
      <c r="H3220">
        <v>1712.7850000000001</v>
      </c>
      <c r="I3220" t="s">
        <v>38</v>
      </c>
      <c r="J3220">
        <v>0.05</v>
      </c>
      <c r="K3220">
        <v>1714.3457539999999</v>
      </c>
      <c r="L3220">
        <v>7.8299999999999995E-2</v>
      </c>
      <c r="M3220">
        <v>0.58639200000000002</v>
      </c>
      <c r="N3220">
        <v>8.8137999999999994E-2</v>
      </c>
      <c r="O3220">
        <v>15.293547999999999</v>
      </c>
      <c r="P3220">
        <v>9.3069999999999993E-3</v>
      </c>
    </row>
    <row r="3221" spans="1:16" x14ac:dyDescent="0.2">
      <c r="A3221" t="s">
        <v>13</v>
      </c>
      <c r="B3221">
        <v>1213</v>
      </c>
      <c r="C3221">
        <v>1225</v>
      </c>
      <c r="D3221" t="s">
        <v>827</v>
      </c>
      <c r="G3221">
        <v>12</v>
      </c>
      <c r="H3221">
        <v>1712.7850000000001</v>
      </c>
      <c r="I3221" t="s">
        <v>38</v>
      </c>
      <c r="J3221">
        <v>0.5</v>
      </c>
      <c r="K3221">
        <v>1714.651656</v>
      </c>
      <c r="L3221">
        <v>5.8257999999999997E-2</v>
      </c>
      <c r="M3221">
        <v>0.89229400000000003</v>
      </c>
      <c r="N3221">
        <v>7.0931999999999995E-2</v>
      </c>
      <c r="O3221">
        <v>15.277653000000001</v>
      </c>
      <c r="P3221">
        <v>1.0562999999999999E-2</v>
      </c>
    </row>
    <row r="3222" spans="1:16" x14ac:dyDescent="0.2">
      <c r="A3222" t="s">
        <v>13</v>
      </c>
      <c r="B3222">
        <v>1213</v>
      </c>
      <c r="C3222">
        <v>1225</v>
      </c>
      <c r="D3222" t="s">
        <v>827</v>
      </c>
      <c r="G3222">
        <v>12</v>
      </c>
      <c r="H3222">
        <v>1712.7850000000001</v>
      </c>
      <c r="I3222" t="s">
        <v>38</v>
      </c>
      <c r="J3222">
        <v>5</v>
      </c>
      <c r="K3222">
        <v>1715.132155</v>
      </c>
      <c r="L3222">
        <v>6.9266999999999995E-2</v>
      </c>
      <c r="M3222">
        <v>1.3727929999999999</v>
      </c>
      <c r="N3222">
        <v>8.022E-2</v>
      </c>
      <c r="O3222">
        <v>15.327379000000001</v>
      </c>
      <c r="P3222">
        <v>1.4045E-2</v>
      </c>
    </row>
    <row r="3223" spans="1:16" x14ac:dyDescent="0.2">
      <c r="A3223" t="s">
        <v>13</v>
      </c>
      <c r="B3223">
        <v>1213</v>
      </c>
      <c r="C3223">
        <v>1225</v>
      </c>
      <c r="D3223" t="s">
        <v>827</v>
      </c>
      <c r="G3223">
        <v>12</v>
      </c>
      <c r="H3223">
        <v>1712.7850000000001</v>
      </c>
      <c r="I3223" t="s">
        <v>38</v>
      </c>
      <c r="J3223">
        <v>50.000003999999997</v>
      </c>
      <c r="K3223">
        <v>1715.751696</v>
      </c>
      <c r="L3223">
        <v>3.4247E-2</v>
      </c>
      <c r="M3223">
        <v>1.992334</v>
      </c>
      <c r="N3223">
        <v>5.3011000000000003E-2</v>
      </c>
      <c r="O3223">
        <v>15.300526</v>
      </c>
      <c r="P3223">
        <v>1.9452000000000001E-2</v>
      </c>
    </row>
    <row r="3224" spans="1:16" x14ac:dyDescent="0.2">
      <c r="A3224" t="s">
        <v>13</v>
      </c>
      <c r="B3224">
        <v>1225</v>
      </c>
      <c r="C3224">
        <v>1246</v>
      </c>
      <c r="D3224" t="s">
        <v>828</v>
      </c>
      <c r="G3224">
        <v>17</v>
      </c>
      <c r="H3224">
        <v>2360.1669999999999</v>
      </c>
      <c r="I3224" t="s">
        <v>189</v>
      </c>
      <c r="J3224">
        <v>0</v>
      </c>
      <c r="K3224">
        <v>2361.4448940000002</v>
      </c>
      <c r="L3224">
        <v>4.1744000000000003E-2</v>
      </c>
      <c r="M3224">
        <v>0</v>
      </c>
      <c r="N3224">
        <v>0</v>
      </c>
      <c r="O3224">
        <v>11.919862999999999</v>
      </c>
      <c r="P3224">
        <v>1.1376000000000001E-2</v>
      </c>
    </row>
    <row r="3225" spans="1:16" x14ac:dyDescent="0.2">
      <c r="A3225" t="s">
        <v>13</v>
      </c>
      <c r="B3225">
        <v>1225</v>
      </c>
      <c r="C3225">
        <v>1246</v>
      </c>
      <c r="D3225" t="s">
        <v>828</v>
      </c>
      <c r="G3225">
        <v>17</v>
      </c>
      <c r="H3225">
        <v>2360.1669999999999</v>
      </c>
      <c r="I3225" t="s">
        <v>189</v>
      </c>
      <c r="J3225">
        <v>0.05</v>
      </c>
      <c r="K3225">
        <v>2365.1400629999998</v>
      </c>
      <c r="L3225">
        <v>4.6880999999999999E-2</v>
      </c>
      <c r="M3225">
        <v>3.6951689999999999</v>
      </c>
      <c r="N3225">
        <v>6.2771999999999994E-2</v>
      </c>
      <c r="O3225">
        <v>11.936633</v>
      </c>
      <c r="P3225">
        <v>2.3022999999999998E-2</v>
      </c>
    </row>
    <row r="3226" spans="1:16" x14ac:dyDescent="0.2">
      <c r="A3226" t="s">
        <v>13</v>
      </c>
      <c r="B3226">
        <v>1225</v>
      </c>
      <c r="C3226">
        <v>1246</v>
      </c>
      <c r="D3226" t="s">
        <v>828</v>
      </c>
      <c r="G3226">
        <v>17</v>
      </c>
      <c r="H3226">
        <v>2360.1669999999999</v>
      </c>
      <c r="I3226" t="s">
        <v>189</v>
      </c>
      <c r="J3226">
        <v>0.5</v>
      </c>
      <c r="K3226">
        <v>2366.4127370000001</v>
      </c>
      <c r="L3226">
        <v>8.1209000000000003E-2</v>
      </c>
      <c r="M3226">
        <v>4.9678430000000002</v>
      </c>
      <c r="N3226">
        <v>9.1310000000000002E-2</v>
      </c>
      <c r="O3226">
        <v>11.917197</v>
      </c>
      <c r="P3226">
        <v>1.1891000000000001E-2</v>
      </c>
    </row>
    <row r="3227" spans="1:16" x14ac:dyDescent="0.2">
      <c r="A3227" t="s">
        <v>13</v>
      </c>
      <c r="B3227">
        <v>1225</v>
      </c>
      <c r="C3227">
        <v>1246</v>
      </c>
      <c r="D3227" t="s">
        <v>828</v>
      </c>
      <c r="G3227">
        <v>17</v>
      </c>
      <c r="H3227">
        <v>2360.1669999999999</v>
      </c>
      <c r="I3227" t="s">
        <v>189</v>
      </c>
      <c r="J3227">
        <v>5</v>
      </c>
      <c r="K3227">
        <v>2367.3374210000002</v>
      </c>
      <c r="L3227">
        <v>4.6309000000000003E-2</v>
      </c>
      <c r="M3227">
        <v>5.8925270000000003</v>
      </c>
      <c r="N3227">
        <v>6.2345999999999999E-2</v>
      </c>
      <c r="O3227">
        <v>11.960140000000001</v>
      </c>
      <c r="P3227">
        <v>1.4319999999999999E-2</v>
      </c>
    </row>
    <row r="3228" spans="1:16" x14ac:dyDescent="0.2">
      <c r="A3228" t="s">
        <v>13</v>
      </c>
      <c r="B3228">
        <v>1225</v>
      </c>
      <c r="C3228">
        <v>1246</v>
      </c>
      <c r="D3228" t="s">
        <v>828</v>
      </c>
      <c r="G3228">
        <v>17</v>
      </c>
      <c r="H3228">
        <v>2360.1669999999999</v>
      </c>
      <c r="I3228" t="s">
        <v>189</v>
      </c>
      <c r="J3228">
        <v>50.000003999999997</v>
      </c>
      <c r="K3228">
        <v>2367.7590690000002</v>
      </c>
      <c r="L3228">
        <v>9.7133999999999998E-2</v>
      </c>
      <c r="M3228">
        <v>6.3141749999999996</v>
      </c>
      <c r="N3228">
        <v>0.105724</v>
      </c>
      <c r="O3228">
        <v>11.899467</v>
      </c>
      <c r="P3228">
        <v>1.8110999999999999E-2</v>
      </c>
    </row>
    <row r="3229" spans="1:16" x14ac:dyDescent="0.2">
      <c r="A3229" t="s">
        <v>13</v>
      </c>
      <c r="B3229">
        <v>1225</v>
      </c>
      <c r="C3229">
        <v>1246</v>
      </c>
      <c r="D3229" t="s">
        <v>828</v>
      </c>
      <c r="G3229">
        <v>17</v>
      </c>
      <c r="H3229">
        <v>2360.1669999999999</v>
      </c>
      <c r="I3229" t="s">
        <v>38</v>
      </c>
      <c r="J3229">
        <v>0</v>
      </c>
      <c r="K3229">
        <v>2361.4448940000002</v>
      </c>
      <c r="L3229">
        <v>4.1744000000000003E-2</v>
      </c>
      <c r="M3229">
        <v>0</v>
      </c>
      <c r="N3229">
        <v>0</v>
      </c>
      <c r="O3229">
        <v>11.919862999999999</v>
      </c>
      <c r="P3229">
        <v>1.1376000000000001E-2</v>
      </c>
    </row>
    <row r="3230" spans="1:16" x14ac:dyDescent="0.2">
      <c r="A3230" t="s">
        <v>13</v>
      </c>
      <c r="B3230">
        <v>1225</v>
      </c>
      <c r="C3230">
        <v>1246</v>
      </c>
      <c r="D3230" t="s">
        <v>828</v>
      </c>
      <c r="G3230">
        <v>17</v>
      </c>
      <c r="H3230">
        <v>2360.1669999999999</v>
      </c>
      <c r="I3230" t="s">
        <v>38</v>
      </c>
      <c r="J3230">
        <v>0.05</v>
      </c>
      <c r="K3230">
        <v>2365.19245</v>
      </c>
      <c r="L3230">
        <v>2.4590000000000001E-2</v>
      </c>
      <c r="M3230">
        <v>3.7475559999999999</v>
      </c>
      <c r="N3230">
        <v>4.8447999999999998E-2</v>
      </c>
      <c r="O3230">
        <v>11.909352</v>
      </c>
      <c r="P3230">
        <v>1.3447000000000001E-2</v>
      </c>
    </row>
    <row r="3231" spans="1:16" x14ac:dyDescent="0.2">
      <c r="A3231" t="s">
        <v>13</v>
      </c>
      <c r="B3231">
        <v>1225</v>
      </c>
      <c r="C3231">
        <v>1246</v>
      </c>
      <c r="D3231" t="s">
        <v>828</v>
      </c>
      <c r="G3231">
        <v>17</v>
      </c>
      <c r="H3231">
        <v>2360.1669999999999</v>
      </c>
      <c r="I3231" t="s">
        <v>38</v>
      </c>
      <c r="J3231">
        <v>0.5</v>
      </c>
      <c r="K3231">
        <v>2366.250047</v>
      </c>
      <c r="L3231">
        <v>3.6908000000000003E-2</v>
      </c>
      <c r="M3231">
        <v>4.8051529999999998</v>
      </c>
      <c r="N3231">
        <v>5.5719999999999999E-2</v>
      </c>
      <c r="O3231">
        <v>11.894401999999999</v>
      </c>
      <c r="P3231">
        <v>6.2189999999999997E-3</v>
      </c>
    </row>
    <row r="3232" spans="1:16" x14ac:dyDescent="0.2">
      <c r="A3232" t="s">
        <v>13</v>
      </c>
      <c r="B3232">
        <v>1225</v>
      </c>
      <c r="C3232">
        <v>1246</v>
      </c>
      <c r="D3232" t="s">
        <v>828</v>
      </c>
      <c r="G3232">
        <v>17</v>
      </c>
      <c r="H3232">
        <v>2360.1669999999999</v>
      </c>
      <c r="I3232" t="s">
        <v>38</v>
      </c>
      <c r="J3232">
        <v>5</v>
      </c>
      <c r="K3232">
        <v>2367.3343709999999</v>
      </c>
      <c r="L3232">
        <v>4.8648999999999998E-2</v>
      </c>
      <c r="M3232">
        <v>5.8894760000000002</v>
      </c>
      <c r="N3232">
        <v>6.4103999999999994E-2</v>
      </c>
      <c r="O3232">
        <v>11.925509999999999</v>
      </c>
      <c r="P3232">
        <v>1.5049999999999999E-2</v>
      </c>
    </row>
    <row r="3233" spans="1:16" x14ac:dyDescent="0.2">
      <c r="A3233" t="s">
        <v>13</v>
      </c>
      <c r="B3233">
        <v>1225</v>
      </c>
      <c r="C3233">
        <v>1246</v>
      </c>
      <c r="D3233" t="s">
        <v>828</v>
      </c>
      <c r="G3233">
        <v>17</v>
      </c>
      <c r="H3233">
        <v>2360.1669999999999</v>
      </c>
      <c r="I3233" t="s">
        <v>38</v>
      </c>
      <c r="J3233">
        <v>50.000003999999997</v>
      </c>
      <c r="K3233">
        <v>2367.8527789999998</v>
      </c>
      <c r="L3233">
        <v>4.3652999999999997E-2</v>
      </c>
      <c r="M3233">
        <v>6.4078850000000003</v>
      </c>
      <c r="N3233">
        <v>6.0400000000000002E-2</v>
      </c>
      <c r="O3233">
        <v>11.916039</v>
      </c>
      <c r="P3233">
        <v>1.2488000000000001E-2</v>
      </c>
    </row>
    <row r="3234" spans="1:16" x14ac:dyDescent="0.2">
      <c r="A3234" t="s">
        <v>13</v>
      </c>
      <c r="B3234">
        <v>1235</v>
      </c>
      <c r="C3234">
        <v>1256</v>
      </c>
      <c r="D3234" t="s">
        <v>829</v>
      </c>
      <c r="G3234">
        <v>17</v>
      </c>
      <c r="H3234">
        <v>2302.1284999999998</v>
      </c>
      <c r="I3234" t="s">
        <v>189</v>
      </c>
      <c r="J3234">
        <v>0</v>
      </c>
      <c r="K3234">
        <v>2303.4017309999999</v>
      </c>
      <c r="L3234">
        <v>6.0409999999999998E-2</v>
      </c>
      <c r="M3234">
        <v>0</v>
      </c>
      <c r="N3234">
        <v>0</v>
      </c>
      <c r="O3234">
        <v>11.257116</v>
      </c>
      <c r="P3234">
        <v>1.7648E-2</v>
      </c>
    </row>
    <row r="3235" spans="1:16" x14ac:dyDescent="0.2">
      <c r="A3235" t="s">
        <v>13</v>
      </c>
      <c r="B3235">
        <v>1235</v>
      </c>
      <c r="C3235">
        <v>1256</v>
      </c>
      <c r="D3235" t="s">
        <v>829</v>
      </c>
      <c r="G3235">
        <v>17</v>
      </c>
      <c r="H3235">
        <v>2302.1284999999998</v>
      </c>
      <c r="I3235" t="s">
        <v>189</v>
      </c>
      <c r="J3235">
        <v>0.05</v>
      </c>
      <c r="K3235">
        <v>2305.8024999999998</v>
      </c>
      <c r="L3235">
        <v>7.8298999999999994E-2</v>
      </c>
      <c r="M3235">
        <v>2.4007689999999999</v>
      </c>
      <c r="N3235">
        <v>9.8893999999999996E-2</v>
      </c>
      <c r="O3235">
        <v>11.276688</v>
      </c>
      <c r="P3235">
        <v>2.1337999999999999E-2</v>
      </c>
    </row>
    <row r="3236" spans="1:16" x14ac:dyDescent="0.2">
      <c r="A3236" t="s">
        <v>13</v>
      </c>
      <c r="B3236">
        <v>1235</v>
      </c>
      <c r="C3236">
        <v>1256</v>
      </c>
      <c r="D3236" t="s">
        <v>829</v>
      </c>
      <c r="G3236">
        <v>17</v>
      </c>
      <c r="H3236">
        <v>2302.1284999999998</v>
      </c>
      <c r="I3236" t="s">
        <v>189</v>
      </c>
      <c r="J3236">
        <v>0.5</v>
      </c>
      <c r="K3236">
        <v>2306.5782669999999</v>
      </c>
      <c r="L3236">
        <v>3.6400000000000002E-2</v>
      </c>
      <c r="M3236">
        <v>3.176536</v>
      </c>
      <c r="N3236">
        <v>7.0528999999999994E-2</v>
      </c>
      <c r="O3236">
        <v>11.268305</v>
      </c>
      <c r="P3236">
        <v>8.1869999999999998E-3</v>
      </c>
    </row>
    <row r="3237" spans="1:16" x14ac:dyDescent="0.2">
      <c r="A3237" t="s">
        <v>13</v>
      </c>
      <c r="B3237">
        <v>1235</v>
      </c>
      <c r="C3237">
        <v>1256</v>
      </c>
      <c r="D3237" t="s">
        <v>829</v>
      </c>
      <c r="G3237">
        <v>17</v>
      </c>
      <c r="H3237">
        <v>2302.1284999999998</v>
      </c>
      <c r="I3237" t="s">
        <v>189</v>
      </c>
      <c r="J3237">
        <v>5</v>
      </c>
      <c r="K3237">
        <v>2307.1382490000001</v>
      </c>
      <c r="L3237">
        <v>0.30268600000000001</v>
      </c>
      <c r="M3237">
        <v>3.7365179999999998</v>
      </c>
      <c r="N3237">
        <v>0.30865599999999999</v>
      </c>
      <c r="O3237">
        <v>11.312348999999999</v>
      </c>
      <c r="P3237">
        <v>1.1150999999999999E-2</v>
      </c>
    </row>
    <row r="3238" spans="1:16" x14ac:dyDescent="0.2">
      <c r="A3238" t="s">
        <v>13</v>
      </c>
      <c r="B3238">
        <v>1235</v>
      </c>
      <c r="C3238">
        <v>1256</v>
      </c>
      <c r="D3238" t="s">
        <v>829</v>
      </c>
      <c r="G3238">
        <v>17</v>
      </c>
      <c r="H3238">
        <v>2302.1284999999998</v>
      </c>
      <c r="I3238" t="s">
        <v>189</v>
      </c>
      <c r="J3238">
        <v>50.000003999999997</v>
      </c>
      <c r="K3238">
        <v>2307.6960730000001</v>
      </c>
      <c r="L3238">
        <v>0.36258499999999999</v>
      </c>
      <c r="M3238">
        <v>4.2943420000000003</v>
      </c>
      <c r="N3238">
        <v>0.36758299999999999</v>
      </c>
      <c r="O3238">
        <v>11.246278999999999</v>
      </c>
      <c r="P3238">
        <v>1.2185E-2</v>
      </c>
    </row>
    <row r="3239" spans="1:16" x14ac:dyDescent="0.2">
      <c r="A3239" t="s">
        <v>13</v>
      </c>
      <c r="B3239">
        <v>1235</v>
      </c>
      <c r="C3239">
        <v>1256</v>
      </c>
      <c r="D3239" t="s">
        <v>829</v>
      </c>
      <c r="G3239">
        <v>17</v>
      </c>
      <c r="H3239">
        <v>2302.1284999999998</v>
      </c>
      <c r="I3239" t="s">
        <v>38</v>
      </c>
      <c r="J3239">
        <v>0</v>
      </c>
      <c r="K3239">
        <v>2303.4017309999999</v>
      </c>
      <c r="L3239">
        <v>6.0409999999999998E-2</v>
      </c>
      <c r="M3239">
        <v>0</v>
      </c>
      <c r="N3239">
        <v>0</v>
      </c>
      <c r="O3239">
        <v>11.257116</v>
      </c>
      <c r="P3239">
        <v>1.7648E-2</v>
      </c>
    </row>
    <row r="3240" spans="1:16" x14ac:dyDescent="0.2">
      <c r="A3240" t="s">
        <v>13</v>
      </c>
      <c r="B3240">
        <v>1235</v>
      </c>
      <c r="C3240">
        <v>1256</v>
      </c>
      <c r="D3240" t="s">
        <v>829</v>
      </c>
      <c r="G3240">
        <v>17</v>
      </c>
      <c r="H3240">
        <v>2302.1284999999998</v>
      </c>
      <c r="I3240" t="s">
        <v>38</v>
      </c>
      <c r="J3240">
        <v>0.05</v>
      </c>
      <c r="K3240">
        <v>2305.6620360000002</v>
      </c>
      <c r="L3240">
        <v>9.6383999999999997E-2</v>
      </c>
      <c r="M3240">
        <v>2.2603049999999998</v>
      </c>
      <c r="N3240">
        <v>0.113751</v>
      </c>
      <c r="O3240">
        <v>11.258620000000001</v>
      </c>
      <c r="P3240">
        <v>1.4683E-2</v>
      </c>
    </row>
    <row r="3241" spans="1:16" x14ac:dyDescent="0.2">
      <c r="A3241" t="s">
        <v>13</v>
      </c>
      <c r="B3241">
        <v>1235</v>
      </c>
      <c r="C3241">
        <v>1256</v>
      </c>
      <c r="D3241" t="s">
        <v>829</v>
      </c>
      <c r="G3241">
        <v>17</v>
      </c>
      <c r="H3241">
        <v>2302.1284999999998</v>
      </c>
      <c r="I3241" t="s">
        <v>38</v>
      </c>
      <c r="J3241">
        <v>0.5</v>
      </c>
      <c r="K3241">
        <v>2306.561338</v>
      </c>
      <c r="L3241">
        <v>6.8512000000000003E-2</v>
      </c>
      <c r="M3241">
        <v>3.1596069999999998</v>
      </c>
      <c r="N3241">
        <v>9.1341000000000006E-2</v>
      </c>
      <c r="O3241">
        <v>11.251286</v>
      </c>
      <c r="P3241">
        <v>1.8755000000000001E-2</v>
      </c>
    </row>
    <row r="3242" spans="1:16" x14ac:dyDescent="0.2">
      <c r="A3242" t="s">
        <v>13</v>
      </c>
      <c r="B3242">
        <v>1235</v>
      </c>
      <c r="C3242">
        <v>1256</v>
      </c>
      <c r="D3242" t="s">
        <v>829</v>
      </c>
      <c r="G3242">
        <v>17</v>
      </c>
      <c r="H3242">
        <v>2302.1284999999998</v>
      </c>
      <c r="I3242" t="s">
        <v>38</v>
      </c>
      <c r="J3242">
        <v>5</v>
      </c>
      <c r="K3242">
        <v>2307.0568950000002</v>
      </c>
      <c r="L3242">
        <v>0.103863</v>
      </c>
      <c r="M3242">
        <v>3.6551640000000001</v>
      </c>
      <c r="N3242">
        <v>0.120154</v>
      </c>
      <c r="O3242">
        <v>11.281078000000001</v>
      </c>
      <c r="P3242">
        <v>1.022E-2</v>
      </c>
    </row>
    <row r="3243" spans="1:16" x14ac:dyDescent="0.2">
      <c r="A3243" t="s">
        <v>13</v>
      </c>
      <c r="B3243">
        <v>1235</v>
      </c>
      <c r="C3243">
        <v>1256</v>
      </c>
      <c r="D3243" t="s">
        <v>829</v>
      </c>
      <c r="G3243">
        <v>17</v>
      </c>
      <c r="H3243">
        <v>2302.1284999999998</v>
      </c>
      <c r="I3243" t="s">
        <v>38</v>
      </c>
      <c r="J3243">
        <v>50.000003999999997</v>
      </c>
      <c r="K3243">
        <v>2307.8131509999998</v>
      </c>
      <c r="L3243">
        <v>6.0193000000000003E-2</v>
      </c>
      <c r="M3243">
        <v>4.4114199999999997</v>
      </c>
      <c r="N3243">
        <v>8.5278999999999994E-2</v>
      </c>
      <c r="O3243">
        <v>11.269251000000001</v>
      </c>
      <c r="P3243">
        <v>1.2526000000000001E-2</v>
      </c>
    </row>
    <row r="3244" spans="1:16" x14ac:dyDescent="0.2">
      <c r="A3244" t="s">
        <v>13</v>
      </c>
      <c r="B3244">
        <v>1247</v>
      </c>
      <c r="C3244">
        <v>1256</v>
      </c>
      <c r="D3244" t="s">
        <v>830</v>
      </c>
      <c r="G3244">
        <v>7</v>
      </c>
      <c r="H3244">
        <v>986.46119999999996</v>
      </c>
      <c r="I3244" t="s">
        <v>189</v>
      </c>
      <c r="J3244">
        <v>0</v>
      </c>
      <c r="K3244">
        <v>987.00963000000002</v>
      </c>
      <c r="L3244">
        <v>1.6392E-2</v>
      </c>
      <c r="M3244">
        <v>0</v>
      </c>
      <c r="N3244">
        <v>0</v>
      </c>
      <c r="O3244">
        <v>10.417809999999999</v>
      </c>
      <c r="P3244">
        <v>1.6095000000000002E-2</v>
      </c>
    </row>
    <row r="3245" spans="1:16" x14ac:dyDescent="0.2">
      <c r="A3245" t="s">
        <v>13</v>
      </c>
      <c r="B3245">
        <v>1247</v>
      </c>
      <c r="C3245">
        <v>1256</v>
      </c>
      <c r="D3245" t="s">
        <v>830</v>
      </c>
      <c r="G3245">
        <v>7</v>
      </c>
      <c r="H3245">
        <v>986.46119999999996</v>
      </c>
      <c r="I3245" t="s">
        <v>189</v>
      </c>
      <c r="J3245">
        <v>0.05</v>
      </c>
      <c r="K3245">
        <v>988.40878399999997</v>
      </c>
      <c r="L3245">
        <v>2.4379000000000001E-2</v>
      </c>
      <c r="M3245">
        <v>1.399154</v>
      </c>
      <c r="N3245">
        <v>2.9378000000000001E-2</v>
      </c>
      <c r="O3245">
        <v>10.439387</v>
      </c>
      <c r="P3245">
        <v>7.796E-3</v>
      </c>
    </row>
    <row r="3246" spans="1:16" x14ac:dyDescent="0.2">
      <c r="A3246" t="s">
        <v>13</v>
      </c>
      <c r="B3246">
        <v>1247</v>
      </c>
      <c r="C3246">
        <v>1256</v>
      </c>
      <c r="D3246" t="s">
        <v>830</v>
      </c>
      <c r="G3246">
        <v>7</v>
      </c>
      <c r="H3246">
        <v>986.46119999999996</v>
      </c>
      <c r="I3246" t="s">
        <v>189</v>
      </c>
      <c r="J3246">
        <v>0.5</v>
      </c>
      <c r="K3246">
        <v>988.769677</v>
      </c>
      <c r="L3246">
        <v>1.7849E-2</v>
      </c>
      <c r="M3246">
        <v>1.7600469999999999</v>
      </c>
      <c r="N3246">
        <v>2.4233999999999999E-2</v>
      </c>
      <c r="O3246">
        <v>10.423322000000001</v>
      </c>
      <c r="P3246">
        <v>8.5599999999999999E-3</v>
      </c>
    </row>
    <row r="3247" spans="1:16" x14ac:dyDescent="0.2">
      <c r="A3247" t="s">
        <v>13</v>
      </c>
      <c r="B3247">
        <v>1247</v>
      </c>
      <c r="C3247">
        <v>1256</v>
      </c>
      <c r="D3247" t="s">
        <v>830</v>
      </c>
      <c r="G3247">
        <v>7</v>
      </c>
      <c r="H3247">
        <v>986.46119999999996</v>
      </c>
      <c r="I3247" t="s">
        <v>189</v>
      </c>
      <c r="J3247">
        <v>5</v>
      </c>
      <c r="K3247">
        <v>988.91741300000001</v>
      </c>
      <c r="L3247">
        <v>4.4602000000000003E-2</v>
      </c>
      <c r="M3247">
        <v>1.907783</v>
      </c>
      <c r="N3247">
        <v>4.7518999999999999E-2</v>
      </c>
      <c r="O3247">
        <v>10.448861000000001</v>
      </c>
      <c r="P3247">
        <v>1.2547000000000001E-2</v>
      </c>
    </row>
    <row r="3248" spans="1:16" x14ac:dyDescent="0.2">
      <c r="A3248" t="s">
        <v>13</v>
      </c>
      <c r="B3248">
        <v>1247</v>
      </c>
      <c r="C3248">
        <v>1256</v>
      </c>
      <c r="D3248" t="s">
        <v>830</v>
      </c>
      <c r="G3248">
        <v>7</v>
      </c>
      <c r="H3248">
        <v>986.46119999999996</v>
      </c>
      <c r="I3248" t="s">
        <v>189</v>
      </c>
      <c r="J3248">
        <v>50.000003999999997</v>
      </c>
      <c r="K3248">
        <v>988.93507199999999</v>
      </c>
      <c r="L3248">
        <v>1.9161000000000001E-2</v>
      </c>
      <c r="M3248">
        <v>1.9254420000000001</v>
      </c>
      <c r="N3248">
        <v>2.5215000000000001E-2</v>
      </c>
      <c r="O3248">
        <v>10.401882000000001</v>
      </c>
      <c r="P3248">
        <v>7.6750000000000004E-3</v>
      </c>
    </row>
    <row r="3249" spans="1:16" x14ac:dyDescent="0.2">
      <c r="A3249" t="s">
        <v>13</v>
      </c>
      <c r="B3249">
        <v>1247</v>
      </c>
      <c r="C3249">
        <v>1256</v>
      </c>
      <c r="D3249" t="s">
        <v>830</v>
      </c>
      <c r="G3249">
        <v>7</v>
      </c>
      <c r="H3249">
        <v>986.46119999999996</v>
      </c>
      <c r="I3249" t="s">
        <v>38</v>
      </c>
      <c r="J3249">
        <v>0</v>
      </c>
      <c r="K3249">
        <v>987.00963000000002</v>
      </c>
      <c r="L3249">
        <v>1.6392E-2</v>
      </c>
      <c r="M3249">
        <v>0</v>
      </c>
      <c r="N3249">
        <v>0</v>
      </c>
      <c r="O3249">
        <v>10.417809999999999</v>
      </c>
      <c r="P3249">
        <v>1.6095000000000002E-2</v>
      </c>
    </row>
    <row r="3250" spans="1:16" x14ac:dyDescent="0.2">
      <c r="A3250" t="s">
        <v>13</v>
      </c>
      <c r="B3250">
        <v>1247</v>
      </c>
      <c r="C3250">
        <v>1256</v>
      </c>
      <c r="D3250" t="s">
        <v>830</v>
      </c>
      <c r="G3250">
        <v>7</v>
      </c>
      <c r="H3250">
        <v>986.46119999999996</v>
      </c>
      <c r="I3250" t="s">
        <v>38</v>
      </c>
      <c r="J3250">
        <v>0.05</v>
      </c>
      <c r="K3250">
        <v>988.41963699999997</v>
      </c>
      <c r="L3250">
        <v>1.8016999999999998E-2</v>
      </c>
      <c r="M3250">
        <v>1.410007</v>
      </c>
      <c r="N3250">
        <v>2.4358000000000001E-2</v>
      </c>
      <c r="O3250">
        <v>10.406150999999999</v>
      </c>
      <c r="P3250">
        <v>9.7619999999999998E-3</v>
      </c>
    </row>
    <row r="3251" spans="1:16" x14ac:dyDescent="0.2">
      <c r="A3251" t="s">
        <v>13</v>
      </c>
      <c r="B3251">
        <v>1247</v>
      </c>
      <c r="C3251">
        <v>1256</v>
      </c>
      <c r="D3251" t="s">
        <v>830</v>
      </c>
      <c r="G3251">
        <v>7</v>
      </c>
      <c r="H3251">
        <v>986.46119999999996</v>
      </c>
      <c r="I3251" t="s">
        <v>38</v>
      </c>
      <c r="J3251">
        <v>0.5</v>
      </c>
      <c r="K3251">
        <v>988.73218199999997</v>
      </c>
      <c r="L3251">
        <v>8.7119999999999993E-3</v>
      </c>
      <c r="M3251">
        <v>1.7225520000000001</v>
      </c>
      <c r="N3251">
        <v>1.8563E-2</v>
      </c>
      <c r="O3251">
        <v>10.411495</v>
      </c>
      <c r="P3251">
        <v>1.3776999999999999E-2</v>
      </c>
    </row>
    <row r="3252" spans="1:16" x14ac:dyDescent="0.2">
      <c r="A3252" t="s">
        <v>13</v>
      </c>
      <c r="B3252">
        <v>1247</v>
      </c>
      <c r="C3252">
        <v>1256</v>
      </c>
      <c r="D3252" t="s">
        <v>830</v>
      </c>
      <c r="G3252">
        <v>7</v>
      </c>
      <c r="H3252">
        <v>986.46119999999996</v>
      </c>
      <c r="I3252" t="s">
        <v>38</v>
      </c>
      <c r="J3252">
        <v>5</v>
      </c>
      <c r="K3252">
        <v>988.85610999999994</v>
      </c>
      <c r="L3252">
        <v>2.1104000000000001E-2</v>
      </c>
      <c r="M3252">
        <v>1.8464799999999999</v>
      </c>
      <c r="N3252">
        <v>2.6721999999999999E-2</v>
      </c>
      <c r="O3252">
        <v>10.419720999999999</v>
      </c>
      <c r="P3252">
        <v>2.9480000000000001E-3</v>
      </c>
    </row>
    <row r="3253" spans="1:16" x14ac:dyDescent="0.2">
      <c r="A3253" t="s">
        <v>13</v>
      </c>
      <c r="B3253">
        <v>1247</v>
      </c>
      <c r="C3253">
        <v>1256</v>
      </c>
      <c r="D3253" t="s">
        <v>830</v>
      </c>
      <c r="G3253">
        <v>7</v>
      </c>
      <c r="H3253">
        <v>986.46119999999996</v>
      </c>
      <c r="I3253" t="s">
        <v>38</v>
      </c>
      <c r="J3253">
        <v>50.000003999999997</v>
      </c>
      <c r="K3253">
        <v>988.87698999999998</v>
      </c>
      <c r="L3253">
        <v>1.1590000000000001E-3</v>
      </c>
      <c r="M3253">
        <v>1.867359</v>
      </c>
      <c r="N3253">
        <v>1.6433E-2</v>
      </c>
      <c r="O3253">
        <v>10.430797</v>
      </c>
      <c r="P3253">
        <v>1.2607E-2</v>
      </c>
    </row>
    <row r="3254" spans="1:16" x14ac:dyDescent="0.2">
      <c r="A3254" t="s">
        <v>13</v>
      </c>
      <c r="B3254">
        <v>1257</v>
      </c>
      <c r="C3254">
        <v>1263</v>
      </c>
      <c r="D3254" t="s">
        <v>831</v>
      </c>
      <c r="G3254">
        <v>6</v>
      </c>
      <c r="H3254">
        <v>694.30759999999998</v>
      </c>
      <c r="I3254" t="s">
        <v>189</v>
      </c>
      <c r="J3254">
        <v>0</v>
      </c>
      <c r="K3254">
        <v>694.57719099999997</v>
      </c>
      <c r="L3254">
        <v>4.731E-3</v>
      </c>
      <c r="M3254">
        <v>0</v>
      </c>
      <c r="N3254">
        <v>0</v>
      </c>
      <c r="O3254">
        <v>6.7333540000000003</v>
      </c>
      <c r="P3254">
        <v>7.3619999999999996E-3</v>
      </c>
    </row>
    <row r="3255" spans="1:16" x14ac:dyDescent="0.2">
      <c r="A3255" t="s">
        <v>13</v>
      </c>
      <c r="B3255">
        <v>1257</v>
      </c>
      <c r="C3255">
        <v>1263</v>
      </c>
      <c r="D3255" t="s">
        <v>831</v>
      </c>
      <c r="G3255">
        <v>6</v>
      </c>
      <c r="H3255">
        <v>694.30759999999998</v>
      </c>
      <c r="I3255" t="s">
        <v>189</v>
      </c>
      <c r="J3255">
        <v>0.05</v>
      </c>
      <c r="K3255">
        <v>694.98417300000006</v>
      </c>
      <c r="L3255">
        <v>5.0601E-2</v>
      </c>
      <c r="M3255">
        <v>0.40698299999999998</v>
      </c>
      <c r="N3255">
        <v>5.0821999999999999E-2</v>
      </c>
      <c r="O3255">
        <v>6.7253889999999998</v>
      </c>
      <c r="P3255">
        <v>4.8199999999999996E-3</v>
      </c>
    </row>
    <row r="3256" spans="1:16" x14ac:dyDescent="0.2">
      <c r="A3256" t="s">
        <v>13</v>
      </c>
      <c r="B3256">
        <v>1257</v>
      </c>
      <c r="C3256">
        <v>1263</v>
      </c>
      <c r="D3256" t="s">
        <v>831</v>
      </c>
      <c r="G3256">
        <v>6</v>
      </c>
      <c r="H3256">
        <v>694.30759999999998</v>
      </c>
      <c r="I3256" t="s">
        <v>189</v>
      </c>
      <c r="J3256">
        <v>0.5</v>
      </c>
      <c r="K3256">
        <v>694.89731700000004</v>
      </c>
      <c r="L3256">
        <v>3.6492999999999998E-2</v>
      </c>
      <c r="M3256">
        <v>0.32012600000000002</v>
      </c>
      <c r="N3256">
        <v>3.6797999999999997E-2</v>
      </c>
      <c r="O3256">
        <v>6.7242860000000002</v>
      </c>
      <c r="P3256">
        <v>2.0860000000000002E-3</v>
      </c>
    </row>
    <row r="3257" spans="1:16" x14ac:dyDescent="0.2">
      <c r="A3257" t="s">
        <v>13</v>
      </c>
      <c r="B3257">
        <v>1257</v>
      </c>
      <c r="C3257">
        <v>1263</v>
      </c>
      <c r="D3257" t="s">
        <v>831</v>
      </c>
      <c r="G3257">
        <v>6</v>
      </c>
      <c r="H3257">
        <v>694.30759999999998</v>
      </c>
      <c r="I3257" t="s">
        <v>189</v>
      </c>
      <c r="J3257">
        <v>5</v>
      </c>
      <c r="K3257">
        <v>695.26516000000004</v>
      </c>
      <c r="L3257">
        <v>2.6483E-2</v>
      </c>
      <c r="M3257">
        <v>0.68796999999999997</v>
      </c>
      <c r="N3257">
        <v>2.6901999999999999E-2</v>
      </c>
      <c r="O3257">
        <v>6.7166920000000001</v>
      </c>
      <c r="P3257">
        <v>7.1500000000000001E-3</v>
      </c>
    </row>
    <row r="3258" spans="1:16" x14ac:dyDescent="0.2">
      <c r="A3258" t="s">
        <v>13</v>
      </c>
      <c r="B3258">
        <v>1257</v>
      </c>
      <c r="C3258">
        <v>1263</v>
      </c>
      <c r="D3258" t="s">
        <v>831</v>
      </c>
      <c r="G3258">
        <v>6</v>
      </c>
      <c r="H3258">
        <v>694.30759999999998</v>
      </c>
      <c r="I3258" t="s">
        <v>189</v>
      </c>
      <c r="J3258">
        <v>50.000003999999997</v>
      </c>
      <c r="K3258">
        <v>695.82115999999996</v>
      </c>
      <c r="L3258">
        <v>2.2225000000000002E-2</v>
      </c>
      <c r="M3258">
        <v>1.2439690000000001</v>
      </c>
      <c r="N3258">
        <v>2.2723E-2</v>
      </c>
      <c r="O3258">
        <v>6.7005629999999998</v>
      </c>
      <c r="P3258">
        <v>5.7710000000000001E-3</v>
      </c>
    </row>
    <row r="3259" spans="1:16" x14ac:dyDescent="0.2">
      <c r="A3259" t="s">
        <v>13</v>
      </c>
      <c r="B3259">
        <v>1257</v>
      </c>
      <c r="C3259">
        <v>1263</v>
      </c>
      <c r="D3259" t="s">
        <v>831</v>
      </c>
      <c r="G3259">
        <v>6</v>
      </c>
      <c r="H3259">
        <v>694.30759999999998</v>
      </c>
      <c r="I3259" t="s">
        <v>38</v>
      </c>
      <c r="J3259">
        <v>0</v>
      </c>
      <c r="K3259">
        <v>694.57719099999997</v>
      </c>
      <c r="L3259">
        <v>4.731E-3</v>
      </c>
      <c r="M3259">
        <v>0</v>
      </c>
      <c r="N3259">
        <v>0</v>
      </c>
      <c r="O3259">
        <v>6.7333540000000003</v>
      </c>
      <c r="P3259">
        <v>7.3619999999999996E-3</v>
      </c>
    </row>
    <row r="3260" spans="1:16" x14ac:dyDescent="0.2">
      <c r="A3260" t="s">
        <v>13</v>
      </c>
      <c r="B3260">
        <v>1257</v>
      </c>
      <c r="C3260">
        <v>1263</v>
      </c>
      <c r="D3260" t="s">
        <v>831</v>
      </c>
      <c r="G3260">
        <v>6</v>
      </c>
      <c r="H3260">
        <v>694.30759999999998</v>
      </c>
      <c r="I3260" t="s">
        <v>38</v>
      </c>
      <c r="J3260">
        <v>0.05</v>
      </c>
      <c r="K3260">
        <v>694.91423399999996</v>
      </c>
      <c r="L3260">
        <v>2.0353E-2</v>
      </c>
      <c r="M3260">
        <v>0.33704299999999998</v>
      </c>
      <c r="N3260">
        <v>2.0896000000000001E-2</v>
      </c>
      <c r="O3260">
        <v>6.7107289999999997</v>
      </c>
      <c r="P3260">
        <v>4.5120000000000004E-3</v>
      </c>
    </row>
    <row r="3261" spans="1:16" x14ac:dyDescent="0.2">
      <c r="A3261" t="s">
        <v>13</v>
      </c>
      <c r="B3261">
        <v>1257</v>
      </c>
      <c r="C3261">
        <v>1263</v>
      </c>
      <c r="D3261" t="s">
        <v>831</v>
      </c>
      <c r="G3261">
        <v>6</v>
      </c>
      <c r="H3261">
        <v>694.30759999999998</v>
      </c>
      <c r="I3261" t="s">
        <v>38</v>
      </c>
      <c r="J3261">
        <v>0.5</v>
      </c>
      <c r="K3261">
        <v>694.93572700000004</v>
      </c>
      <c r="L3261">
        <v>3.0700000000000002E-2</v>
      </c>
      <c r="M3261">
        <v>0.35853699999999999</v>
      </c>
      <c r="N3261">
        <v>3.1063E-2</v>
      </c>
      <c r="O3261">
        <v>6.7014880000000003</v>
      </c>
      <c r="P3261">
        <v>3.673E-3</v>
      </c>
    </row>
    <row r="3262" spans="1:16" x14ac:dyDescent="0.2">
      <c r="A3262" t="s">
        <v>13</v>
      </c>
      <c r="B3262">
        <v>1257</v>
      </c>
      <c r="C3262">
        <v>1263</v>
      </c>
      <c r="D3262" t="s">
        <v>831</v>
      </c>
      <c r="G3262">
        <v>6</v>
      </c>
      <c r="H3262">
        <v>694.30759999999998</v>
      </c>
      <c r="I3262" t="s">
        <v>38</v>
      </c>
      <c r="J3262">
        <v>5</v>
      </c>
      <c r="K3262">
        <v>695.13808400000005</v>
      </c>
      <c r="L3262">
        <v>2.3427E-2</v>
      </c>
      <c r="M3262">
        <v>0.560894</v>
      </c>
      <c r="N3262">
        <v>2.3900000000000001E-2</v>
      </c>
      <c r="O3262">
        <v>6.7037779999999998</v>
      </c>
      <c r="P3262">
        <v>3.3479999999999998E-3</v>
      </c>
    </row>
    <row r="3263" spans="1:16" x14ac:dyDescent="0.2">
      <c r="A3263" t="s">
        <v>13</v>
      </c>
      <c r="B3263">
        <v>1257</v>
      </c>
      <c r="C3263">
        <v>1263</v>
      </c>
      <c r="D3263" t="s">
        <v>831</v>
      </c>
      <c r="G3263">
        <v>6</v>
      </c>
      <c r="H3263">
        <v>694.30759999999998</v>
      </c>
      <c r="I3263" t="s">
        <v>38</v>
      </c>
      <c r="J3263">
        <v>50.000003999999997</v>
      </c>
      <c r="K3263">
        <v>695.85264800000004</v>
      </c>
      <c r="L3263">
        <v>2.7734999999999999E-2</v>
      </c>
      <c r="M3263">
        <v>1.275458</v>
      </c>
      <c r="N3263">
        <v>2.8136000000000001E-2</v>
      </c>
      <c r="O3263">
        <v>6.7088809999999999</v>
      </c>
      <c r="P3263">
        <v>8.0520000000000001E-3</v>
      </c>
    </row>
    <row r="3264" spans="1:16" x14ac:dyDescent="0.2">
      <c r="A3264" t="s">
        <v>13</v>
      </c>
      <c r="B3264">
        <v>1268</v>
      </c>
      <c r="C3264">
        <v>1276</v>
      </c>
      <c r="D3264" t="s">
        <v>832</v>
      </c>
      <c r="G3264">
        <v>7</v>
      </c>
      <c r="H3264">
        <v>1136.5371</v>
      </c>
      <c r="I3264" t="s">
        <v>189</v>
      </c>
      <c r="J3264">
        <v>0</v>
      </c>
      <c r="K3264">
        <v>1137.101359</v>
      </c>
      <c r="L3264">
        <v>3.1243E-2</v>
      </c>
      <c r="M3264">
        <v>0</v>
      </c>
      <c r="N3264">
        <v>0</v>
      </c>
      <c r="O3264">
        <v>11.206956999999999</v>
      </c>
      <c r="P3264">
        <v>6.1619999999999999E-3</v>
      </c>
    </row>
    <row r="3265" spans="1:16" x14ac:dyDescent="0.2">
      <c r="A3265" t="s">
        <v>13</v>
      </c>
      <c r="B3265">
        <v>1268</v>
      </c>
      <c r="C3265">
        <v>1276</v>
      </c>
      <c r="D3265" t="s">
        <v>832</v>
      </c>
      <c r="G3265">
        <v>7</v>
      </c>
      <c r="H3265">
        <v>1136.5371</v>
      </c>
      <c r="I3265" t="s">
        <v>189</v>
      </c>
      <c r="J3265">
        <v>0.05</v>
      </c>
      <c r="K3265">
        <v>1137.642955</v>
      </c>
      <c r="L3265">
        <v>3.0609999999999998E-2</v>
      </c>
      <c r="M3265">
        <v>0.54159599999999997</v>
      </c>
      <c r="N3265">
        <v>4.3739E-2</v>
      </c>
      <c r="O3265">
        <v>11.196593999999999</v>
      </c>
      <c r="P3265">
        <v>2.0390999999999999E-2</v>
      </c>
    </row>
    <row r="3266" spans="1:16" x14ac:dyDescent="0.2">
      <c r="A3266" t="s">
        <v>13</v>
      </c>
      <c r="B3266">
        <v>1268</v>
      </c>
      <c r="C3266">
        <v>1276</v>
      </c>
      <c r="D3266" t="s">
        <v>832</v>
      </c>
      <c r="G3266">
        <v>7</v>
      </c>
      <c r="H3266">
        <v>1136.5371</v>
      </c>
      <c r="I3266" t="s">
        <v>189</v>
      </c>
      <c r="J3266">
        <v>0.5</v>
      </c>
      <c r="K3266">
        <v>1137.9133770000001</v>
      </c>
      <c r="L3266">
        <v>0.10633099999999999</v>
      </c>
      <c r="M3266">
        <v>0.81201900000000005</v>
      </c>
      <c r="N3266">
        <v>0.11082599999999999</v>
      </c>
      <c r="O3266">
        <v>11.198009000000001</v>
      </c>
      <c r="P3266">
        <v>1.1925E-2</v>
      </c>
    </row>
    <row r="3267" spans="1:16" x14ac:dyDescent="0.2">
      <c r="A3267" t="s">
        <v>13</v>
      </c>
      <c r="B3267">
        <v>1268</v>
      </c>
      <c r="C3267">
        <v>1276</v>
      </c>
      <c r="D3267" t="s">
        <v>832</v>
      </c>
      <c r="G3267">
        <v>7</v>
      </c>
      <c r="H3267">
        <v>1136.5371</v>
      </c>
      <c r="I3267" t="s">
        <v>189</v>
      </c>
      <c r="J3267">
        <v>5</v>
      </c>
      <c r="K3267">
        <v>1137.9811239999999</v>
      </c>
      <c r="L3267">
        <v>5.0867999999999997E-2</v>
      </c>
      <c r="M3267">
        <v>0.87976600000000005</v>
      </c>
      <c r="N3267">
        <v>5.9697E-2</v>
      </c>
      <c r="O3267">
        <v>11.230847000000001</v>
      </c>
      <c r="P3267">
        <v>2.9529999999999999E-3</v>
      </c>
    </row>
    <row r="3268" spans="1:16" x14ac:dyDescent="0.2">
      <c r="A3268" t="s">
        <v>13</v>
      </c>
      <c r="B3268">
        <v>1268</v>
      </c>
      <c r="C3268">
        <v>1276</v>
      </c>
      <c r="D3268" t="s">
        <v>832</v>
      </c>
      <c r="G3268">
        <v>7</v>
      </c>
      <c r="H3268">
        <v>1136.5371</v>
      </c>
      <c r="I3268" t="s">
        <v>189</v>
      </c>
      <c r="J3268">
        <v>50.000003999999997</v>
      </c>
      <c r="K3268">
        <v>1138.4110270000001</v>
      </c>
      <c r="L3268">
        <v>6.6348000000000004E-2</v>
      </c>
      <c r="M3268">
        <v>1.309669</v>
      </c>
      <c r="N3268">
        <v>7.3335999999999998E-2</v>
      </c>
      <c r="O3268">
        <v>11.182335</v>
      </c>
      <c r="P3268">
        <v>2.5203E-2</v>
      </c>
    </row>
    <row r="3269" spans="1:16" x14ac:dyDescent="0.2">
      <c r="A3269" t="s">
        <v>13</v>
      </c>
      <c r="B3269">
        <v>1268</v>
      </c>
      <c r="C3269">
        <v>1276</v>
      </c>
      <c r="D3269" t="s">
        <v>832</v>
      </c>
      <c r="G3269">
        <v>7</v>
      </c>
      <c r="H3269">
        <v>1136.5371</v>
      </c>
      <c r="I3269" t="s">
        <v>38</v>
      </c>
      <c r="J3269">
        <v>0</v>
      </c>
      <c r="K3269">
        <v>1137.101359</v>
      </c>
      <c r="L3269">
        <v>3.1243E-2</v>
      </c>
      <c r="M3269">
        <v>0</v>
      </c>
      <c r="N3269">
        <v>0</v>
      </c>
      <c r="O3269">
        <v>11.206956999999999</v>
      </c>
      <c r="P3269">
        <v>6.1619999999999999E-3</v>
      </c>
    </row>
    <row r="3270" spans="1:16" x14ac:dyDescent="0.2">
      <c r="A3270" t="s">
        <v>13</v>
      </c>
      <c r="B3270">
        <v>1268</v>
      </c>
      <c r="C3270">
        <v>1276</v>
      </c>
      <c r="D3270" t="s">
        <v>832</v>
      </c>
      <c r="G3270">
        <v>7</v>
      </c>
      <c r="H3270">
        <v>1136.5371</v>
      </c>
      <c r="I3270" t="s">
        <v>38</v>
      </c>
      <c r="J3270">
        <v>0.05</v>
      </c>
      <c r="K3270">
        <v>1137.6180220000001</v>
      </c>
      <c r="L3270">
        <v>4.6254000000000003E-2</v>
      </c>
      <c r="M3270">
        <v>0.51666299999999998</v>
      </c>
      <c r="N3270">
        <v>5.5816999999999999E-2</v>
      </c>
      <c r="O3270">
        <v>11.199217000000001</v>
      </c>
      <c r="P3270">
        <v>1.1077999999999999E-2</v>
      </c>
    </row>
    <row r="3271" spans="1:16" x14ac:dyDescent="0.2">
      <c r="A3271" t="s">
        <v>13</v>
      </c>
      <c r="B3271">
        <v>1268</v>
      </c>
      <c r="C3271">
        <v>1276</v>
      </c>
      <c r="D3271" t="s">
        <v>832</v>
      </c>
      <c r="G3271">
        <v>7</v>
      </c>
      <c r="H3271">
        <v>1136.5371</v>
      </c>
      <c r="I3271" t="s">
        <v>38</v>
      </c>
      <c r="J3271">
        <v>0.5</v>
      </c>
      <c r="K3271">
        <v>1137.966087</v>
      </c>
      <c r="L3271">
        <v>6.6514000000000004E-2</v>
      </c>
      <c r="M3271">
        <v>0.86472800000000005</v>
      </c>
      <c r="N3271">
        <v>7.3486999999999997E-2</v>
      </c>
      <c r="O3271">
        <v>11.184397000000001</v>
      </c>
      <c r="P3271">
        <v>1.4253999999999999E-2</v>
      </c>
    </row>
    <row r="3272" spans="1:16" x14ac:dyDescent="0.2">
      <c r="A3272" t="s">
        <v>13</v>
      </c>
      <c r="B3272">
        <v>1268</v>
      </c>
      <c r="C3272">
        <v>1276</v>
      </c>
      <c r="D3272" t="s">
        <v>832</v>
      </c>
      <c r="G3272">
        <v>7</v>
      </c>
      <c r="H3272">
        <v>1136.5371</v>
      </c>
      <c r="I3272" t="s">
        <v>38</v>
      </c>
      <c r="J3272">
        <v>5</v>
      </c>
      <c r="K3272">
        <v>1138.015637</v>
      </c>
      <c r="L3272">
        <v>6.1017000000000002E-2</v>
      </c>
      <c r="M3272">
        <v>0.91427800000000004</v>
      </c>
      <c r="N3272">
        <v>6.8551000000000001E-2</v>
      </c>
      <c r="O3272">
        <v>11.210228000000001</v>
      </c>
      <c r="P3272">
        <v>1.5455999999999999E-2</v>
      </c>
    </row>
    <row r="3273" spans="1:16" x14ac:dyDescent="0.2">
      <c r="A3273" t="s">
        <v>13</v>
      </c>
      <c r="B3273">
        <v>1268</v>
      </c>
      <c r="C3273">
        <v>1276</v>
      </c>
      <c r="D3273" t="s">
        <v>832</v>
      </c>
      <c r="G3273">
        <v>7</v>
      </c>
      <c r="H3273">
        <v>1136.5371</v>
      </c>
      <c r="I3273" t="s">
        <v>38</v>
      </c>
      <c r="J3273">
        <v>50.000003999999997</v>
      </c>
      <c r="K3273">
        <v>1138.445035</v>
      </c>
      <c r="L3273">
        <v>4.2518E-2</v>
      </c>
      <c r="M3273">
        <v>1.343677</v>
      </c>
      <c r="N3273">
        <v>5.2762000000000003E-2</v>
      </c>
      <c r="O3273">
        <v>11.196777000000001</v>
      </c>
      <c r="P3273">
        <v>1.3297E-2</v>
      </c>
    </row>
    <row r="3274" spans="1:16" x14ac:dyDescent="0.2">
      <c r="A3274" t="s">
        <v>13</v>
      </c>
      <c r="B3274">
        <v>1270</v>
      </c>
      <c r="C3274">
        <v>1277</v>
      </c>
      <c r="D3274" t="s">
        <v>833</v>
      </c>
      <c r="G3274">
        <v>6</v>
      </c>
      <c r="H3274">
        <v>998.49419999999998</v>
      </c>
      <c r="I3274" t="s">
        <v>189</v>
      </c>
      <c r="J3274">
        <v>0</v>
      </c>
      <c r="K3274">
        <v>999.05277799999999</v>
      </c>
      <c r="L3274">
        <v>4.2948E-2</v>
      </c>
      <c r="M3274">
        <v>0</v>
      </c>
      <c r="N3274">
        <v>0</v>
      </c>
      <c r="O3274">
        <v>9.0242869999999993</v>
      </c>
      <c r="P3274">
        <v>2.4601999999999999E-2</v>
      </c>
    </row>
    <row r="3275" spans="1:16" x14ac:dyDescent="0.2">
      <c r="A3275" t="s">
        <v>13</v>
      </c>
      <c r="B3275">
        <v>1270</v>
      </c>
      <c r="C3275">
        <v>1277</v>
      </c>
      <c r="D3275" t="s">
        <v>833</v>
      </c>
      <c r="G3275">
        <v>6</v>
      </c>
      <c r="H3275">
        <v>998.49419999999998</v>
      </c>
      <c r="I3275" t="s">
        <v>189</v>
      </c>
      <c r="J3275">
        <v>0.05</v>
      </c>
      <c r="K3275">
        <v>999.14665600000001</v>
      </c>
      <c r="L3275">
        <v>7.5174000000000005E-2</v>
      </c>
      <c r="M3275">
        <v>9.3877000000000002E-2</v>
      </c>
      <c r="N3275">
        <v>8.6577000000000001E-2</v>
      </c>
      <c r="O3275">
        <v>9.0399440000000002</v>
      </c>
      <c r="P3275">
        <v>2.6449E-2</v>
      </c>
    </row>
    <row r="3276" spans="1:16" x14ac:dyDescent="0.2">
      <c r="A3276" t="s">
        <v>13</v>
      </c>
      <c r="B3276">
        <v>1270</v>
      </c>
      <c r="C3276">
        <v>1277</v>
      </c>
      <c r="D3276" t="s">
        <v>833</v>
      </c>
      <c r="G3276">
        <v>6</v>
      </c>
      <c r="H3276">
        <v>998.49419999999998</v>
      </c>
      <c r="I3276" t="s">
        <v>189</v>
      </c>
      <c r="J3276">
        <v>0.5</v>
      </c>
      <c r="K3276">
        <v>999.118831</v>
      </c>
      <c r="L3276">
        <v>4.4332000000000003E-2</v>
      </c>
      <c r="M3276">
        <v>6.6053000000000001E-2</v>
      </c>
      <c r="N3276">
        <v>6.1724000000000001E-2</v>
      </c>
      <c r="O3276">
        <v>8.9949490000000001</v>
      </c>
      <c r="P3276">
        <v>7.3499999999999998E-3</v>
      </c>
    </row>
    <row r="3277" spans="1:16" x14ac:dyDescent="0.2">
      <c r="A3277" t="s">
        <v>13</v>
      </c>
      <c r="B3277">
        <v>1270</v>
      </c>
      <c r="C3277">
        <v>1277</v>
      </c>
      <c r="D3277" t="s">
        <v>833</v>
      </c>
      <c r="G3277">
        <v>6</v>
      </c>
      <c r="H3277">
        <v>998.49419999999998</v>
      </c>
      <c r="I3277" t="s">
        <v>189</v>
      </c>
      <c r="J3277">
        <v>5</v>
      </c>
      <c r="K3277">
        <v>999.14579200000003</v>
      </c>
      <c r="L3277">
        <v>9.2580000000000006E-3</v>
      </c>
      <c r="M3277">
        <v>9.3012999999999998E-2</v>
      </c>
      <c r="N3277">
        <v>4.3935000000000002E-2</v>
      </c>
      <c r="O3277">
        <v>9.0314239999999995</v>
      </c>
      <c r="P3277">
        <v>1.0763E-2</v>
      </c>
    </row>
    <row r="3278" spans="1:16" x14ac:dyDescent="0.2">
      <c r="A3278" t="s">
        <v>13</v>
      </c>
      <c r="B3278">
        <v>1270</v>
      </c>
      <c r="C3278">
        <v>1277</v>
      </c>
      <c r="D3278" t="s">
        <v>833</v>
      </c>
      <c r="G3278">
        <v>6</v>
      </c>
      <c r="H3278">
        <v>998.49419999999998</v>
      </c>
      <c r="I3278" t="s">
        <v>189</v>
      </c>
      <c r="J3278">
        <v>50.000003999999997</v>
      </c>
      <c r="K3278">
        <v>999.27226099999996</v>
      </c>
      <c r="L3278">
        <v>2.0250000000000001E-2</v>
      </c>
      <c r="M3278">
        <v>0.21948200000000001</v>
      </c>
      <c r="N3278">
        <v>4.7482999999999997E-2</v>
      </c>
      <c r="O3278">
        <v>8.9577270000000002</v>
      </c>
      <c r="P3278">
        <v>1.9640999999999999E-2</v>
      </c>
    </row>
    <row r="3279" spans="1:16" x14ac:dyDescent="0.2">
      <c r="A3279" t="s">
        <v>13</v>
      </c>
      <c r="B3279">
        <v>1270</v>
      </c>
      <c r="C3279">
        <v>1277</v>
      </c>
      <c r="D3279" t="s">
        <v>833</v>
      </c>
      <c r="G3279">
        <v>6</v>
      </c>
      <c r="H3279">
        <v>998.49419999999998</v>
      </c>
      <c r="I3279" t="s">
        <v>38</v>
      </c>
      <c r="J3279">
        <v>0</v>
      </c>
      <c r="K3279">
        <v>999.05277799999999</v>
      </c>
      <c r="L3279">
        <v>4.2948E-2</v>
      </c>
      <c r="M3279">
        <v>0</v>
      </c>
      <c r="N3279">
        <v>0</v>
      </c>
      <c r="O3279">
        <v>9.0242869999999993</v>
      </c>
      <c r="P3279">
        <v>2.4601999999999999E-2</v>
      </c>
    </row>
    <row r="3280" spans="1:16" x14ac:dyDescent="0.2">
      <c r="A3280" t="s">
        <v>13</v>
      </c>
      <c r="B3280">
        <v>1270</v>
      </c>
      <c r="C3280">
        <v>1277</v>
      </c>
      <c r="D3280" t="s">
        <v>833</v>
      </c>
      <c r="G3280">
        <v>6</v>
      </c>
      <c r="H3280">
        <v>998.49419999999998</v>
      </c>
      <c r="I3280" t="s">
        <v>38</v>
      </c>
      <c r="J3280">
        <v>0.05</v>
      </c>
      <c r="K3280">
        <v>999.11902999999995</v>
      </c>
      <c r="L3280">
        <v>2.8653000000000001E-2</v>
      </c>
      <c r="M3280">
        <v>6.6252000000000005E-2</v>
      </c>
      <c r="N3280">
        <v>5.1629000000000001E-2</v>
      </c>
      <c r="O3280">
        <v>8.9883629999999997</v>
      </c>
      <c r="P3280">
        <v>1.6511999999999999E-2</v>
      </c>
    </row>
    <row r="3281" spans="1:16" x14ac:dyDescent="0.2">
      <c r="A3281" t="s">
        <v>13</v>
      </c>
      <c r="B3281">
        <v>1270</v>
      </c>
      <c r="C3281">
        <v>1277</v>
      </c>
      <c r="D3281" t="s">
        <v>833</v>
      </c>
      <c r="G3281">
        <v>6</v>
      </c>
      <c r="H3281">
        <v>998.49419999999998</v>
      </c>
      <c r="I3281" t="s">
        <v>38</v>
      </c>
      <c r="J3281">
        <v>0.5</v>
      </c>
      <c r="K3281">
        <v>999.146704</v>
      </c>
      <c r="L3281">
        <v>1.6043000000000002E-2</v>
      </c>
      <c r="M3281">
        <v>9.3924999999999995E-2</v>
      </c>
      <c r="N3281">
        <v>4.5846999999999999E-2</v>
      </c>
      <c r="O3281">
        <v>8.9602280000000007</v>
      </c>
      <c r="P3281">
        <v>9.6579999999999999E-3</v>
      </c>
    </row>
    <row r="3282" spans="1:16" x14ac:dyDescent="0.2">
      <c r="A3282" t="s">
        <v>13</v>
      </c>
      <c r="B3282">
        <v>1270</v>
      </c>
      <c r="C3282">
        <v>1277</v>
      </c>
      <c r="D3282" t="s">
        <v>833</v>
      </c>
      <c r="G3282">
        <v>6</v>
      </c>
      <c r="H3282">
        <v>998.49419999999998</v>
      </c>
      <c r="I3282" t="s">
        <v>38</v>
      </c>
      <c r="J3282">
        <v>5</v>
      </c>
      <c r="K3282">
        <v>999.16928399999995</v>
      </c>
      <c r="L3282">
        <v>3.558E-3</v>
      </c>
      <c r="M3282">
        <v>0.116505</v>
      </c>
      <c r="N3282">
        <v>4.3095000000000001E-2</v>
      </c>
      <c r="O3282">
        <v>8.9627119999999998</v>
      </c>
      <c r="P3282">
        <v>1.2640999999999999E-2</v>
      </c>
    </row>
    <row r="3283" spans="1:16" x14ac:dyDescent="0.2">
      <c r="A3283" t="s">
        <v>13</v>
      </c>
      <c r="B3283">
        <v>1270</v>
      </c>
      <c r="C3283">
        <v>1277</v>
      </c>
      <c r="D3283" t="s">
        <v>833</v>
      </c>
      <c r="G3283">
        <v>6</v>
      </c>
      <c r="H3283">
        <v>998.49419999999998</v>
      </c>
      <c r="I3283" t="s">
        <v>38</v>
      </c>
      <c r="J3283">
        <v>50.000003999999997</v>
      </c>
      <c r="K3283">
        <v>999.31162500000005</v>
      </c>
      <c r="L3283">
        <v>1.2319E-2</v>
      </c>
      <c r="M3283">
        <v>0.25884600000000002</v>
      </c>
      <c r="N3283">
        <v>4.4679999999999997E-2</v>
      </c>
      <c r="O3283">
        <v>8.9808590000000006</v>
      </c>
      <c r="P3283">
        <v>2.7061000000000002E-2</v>
      </c>
    </row>
    <row r="3284" spans="1:16" x14ac:dyDescent="0.2">
      <c r="A3284" t="s">
        <v>13</v>
      </c>
      <c r="B3284">
        <v>1277</v>
      </c>
      <c r="C3284">
        <v>1290</v>
      </c>
      <c r="D3284" t="s">
        <v>834</v>
      </c>
      <c r="G3284">
        <v>12</v>
      </c>
      <c r="H3284">
        <v>1403.6688999999999</v>
      </c>
      <c r="I3284" t="s">
        <v>189</v>
      </c>
      <c r="J3284">
        <v>0</v>
      </c>
      <c r="K3284">
        <v>1404.380915</v>
      </c>
      <c r="L3284">
        <v>9.5630000000000003E-3</v>
      </c>
      <c r="M3284">
        <v>0</v>
      </c>
      <c r="N3284">
        <v>0</v>
      </c>
      <c r="O3284">
        <v>9.4593690000000006</v>
      </c>
      <c r="P3284">
        <v>3.2720000000000002E-3</v>
      </c>
    </row>
    <row r="3285" spans="1:16" x14ac:dyDescent="0.2">
      <c r="A3285" t="s">
        <v>13</v>
      </c>
      <c r="B3285">
        <v>1277</v>
      </c>
      <c r="C3285">
        <v>1290</v>
      </c>
      <c r="D3285" t="s">
        <v>834</v>
      </c>
      <c r="G3285">
        <v>12</v>
      </c>
      <c r="H3285">
        <v>1403.6688999999999</v>
      </c>
      <c r="I3285" t="s">
        <v>189</v>
      </c>
      <c r="J3285">
        <v>0.05</v>
      </c>
      <c r="K3285">
        <v>1409.2607849999999</v>
      </c>
      <c r="L3285">
        <v>0.113605</v>
      </c>
      <c r="M3285">
        <v>4.8798700000000004</v>
      </c>
      <c r="N3285">
        <v>0.114007</v>
      </c>
      <c r="O3285">
        <v>9.4526179999999993</v>
      </c>
      <c r="P3285">
        <v>7.5760000000000003E-3</v>
      </c>
    </row>
    <row r="3286" spans="1:16" x14ac:dyDescent="0.2">
      <c r="A3286" t="s">
        <v>13</v>
      </c>
      <c r="B3286">
        <v>1277</v>
      </c>
      <c r="C3286">
        <v>1290</v>
      </c>
      <c r="D3286" t="s">
        <v>834</v>
      </c>
      <c r="G3286">
        <v>12</v>
      </c>
      <c r="H3286">
        <v>1403.6688999999999</v>
      </c>
      <c r="I3286" t="s">
        <v>189</v>
      </c>
      <c r="J3286">
        <v>0.5</v>
      </c>
      <c r="K3286">
        <v>1410.025071</v>
      </c>
      <c r="L3286">
        <v>4.0978000000000001E-2</v>
      </c>
      <c r="M3286">
        <v>5.6441559999999997</v>
      </c>
      <c r="N3286">
        <v>4.2078999999999998E-2</v>
      </c>
      <c r="O3286">
        <v>9.4407510000000006</v>
      </c>
      <c r="P3286">
        <v>9.7280000000000005E-3</v>
      </c>
    </row>
    <row r="3287" spans="1:16" x14ac:dyDescent="0.2">
      <c r="A3287" t="s">
        <v>13</v>
      </c>
      <c r="B3287">
        <v>1277</v>
      </c>
      <c r="C3287">
        <v>1290</v>
      </c>
      <c r="D3287" t="s">
        <v>834</v>
      </c>
      <c r="G3287">
        <v>12</v>
      </c>
      <c r="H3287">
        <v>1403.6688999999999</v>
      </c>
      <c r="I3287" t="s">
        <v>189</v>
      </c>
      <c r="J3287">
        <v>5</v>
      </c>
      <c r="K3287">
        <v>1410.6567439999999</v>
      </c>
      <c r="L3287">
        <v>3.9049E-2</v>
      </c>
      <c r="M3287">
        <v>6.27583</v>
      </c>
      <c r="N3287">
        <v>4.0203000000000003E-2</v>
      </c>
      <c r="O3287">
        <v>9.4585980000000003</v>
      </c>
      <c r="P3287">
        <v>4.5329999999999997E-3</v>
      </c>
    </row>
    <row r="3288" spans="1:16" x14ac:dyDescent="0.2">
      <c r="A3288" t="s">
        <v>13</v>
      </c>
      <c r="B3288">
        <v>1277</v>
      </c>
      <c r="C3288">
        <v>1290</v>
      </c>
      <c r="D3288" t="s">
        <v>834</v>
      </c>
      <c r="G3288">
        <v>12</v>
      </c>
      <c r="H3288">
        <v>1403.6688999999999</v>
      </c>
      <c r="I3288" t="s">
        <v>189</v>
      </c>
      <c r="J3288">
        <v>50.000003999999997</v>
      </c>
      <c r="K3288">
        <v>1410.7535600000001</v>
      </c>
      <c r="L3288">
        <v>3.7290999999999998E-2</v>
      </c>
      <c r="M3288">
        <v>6.3726450000000003</v>
      </c>
      <c r="N3288">
        <v>3.8497000000000003E-2</v>
      </c>
      <c r="O3288">
        <v>9.4385429999999992</v>
      </c>
      <c r="P3288">
        <v>7.4640000000000001E-3</v>
      </c>
    </row>
    <row r="3289" spans="1:16" x14ac:dyDescent="0.2">
      <c r="A3289" t="s">
        <v>13</v>
      </c>
      <c r="B3289">
        <v>1277</v>
      </c>
      <c r="C3289">
        <v>1290</v>
      </c>
      <c r="D3289" t="s">
        <v>834</v>
      </c>
      <c r="G3289">
        <v>12</v>
      </c>
      <c r="H3289">
        <v>1403.6688999999999</v>
      </c>
      <c r="I3289" t="s">
        <v>38</v>
      </c>
      <c r="J3289">
        <v>0</v>
      </c>
      <c r="K3289">
        <v>1404.380915</v>
      </c>
      <c r="L3289">
        <v>9.5630000000000003E-3</v>
      </c>
      <c r="M3289">
        <v>0</v>
      </c>
      <c r="N3289">
        <v>0</v>
      </c>
      <c r="O3289">
        <v>9.4593690000000006</v>
      </c>
      <c r="P3289">
        <v>3.2720000000000002E-3</v>
      </c>
    </row>
    <row r="3290" spans="1:16" x14ac:dyDescent="0.2">
      <c r="A3290" t="s">
        <v>13</v>
      </c>
      <c r="B3290">
        <v>1277</v>
      </c>
      <c r="C3290">
        <v>1290</v>
      </c>
      <c r="D3290" t="s">
        <v>834</v>
      </c>
      <c r="G3290">
        <v>12</v>
      </c>
      <c r="H3290">
        <v>1403.6688999999999</v>
      </c>
      <c r="I3290" t="s">
        <v>38</v>
      </c>
      <c r="J3290">
        <v>0.05</v>
      </c>
      <c r="K3290">
        <v>1409.1197729999999</v>
      </c>
      <c r="L3290">
        <v>0.108362</v>
      </c>
      <c r="M3290">
        <v>4.7388579999999996</v>
      </c>
      <c r="N3290">
        <v>0.10878400000000001</v>
      </c>
      <c r="O3290">
        <v>9.4593319999999999</v>
      </c>
      <c r="P3290">
        <v>9.6600000000000002E-3</v>
      </c>
    </row>
    <row r="3291" spans="1:16" x14ac:dyDescent="0.2">
      <c r="A3291" t="s">
        <v>13</v>
      </c>
      <c r="B3291">
        <v>1277</v>
      </c>
      <c r="C3291">
        <v>1290</v>
      </c>
      <c r="D3291" t="s">
        <v>834</v>
      </c>
      <c r="G3291">
        <v>12</v>
      </c>
      <c r="H3291">
        <v>1403.6688999999999</v>
      </c>
      <c r="I3291" t="s">
        <v>38</v>
      </c>
      <c r="J3291">
        <v>0.5</v>
      </c>
      <c r="K3291">
        <v>1409.9013769999999</v>
      </c>
      <c r="L3291">
        <v>5.8178000000000001E-2</v>
      </c>
      <c r="M3291">
        <v>5.5204630000000003</v>
      </c>
      <c r="N3291">
        <v>5.8958999999999998E-2</v>
      </c>
      <c r="O3291">
        <v>9.4350529999999999</v>
      </c>
      <c r="P3291">
        <v>5.9259999999999998E-3</v>
      </c>
    </row>
    <row r="3292" spans="1:16" x14ac:dyDescent="0.2">
      <c r="A3292" t="s">
        <v>13</v>
      </c>
      <c r="B3292">
        <v>1277</v>
      </c>
      <c r="C3292">
        <v>1290</v>
      </c>
      <c r="D3292" t="s">
        <v>834</v>
      </c>
      <c r="G3292">
        <v>12</v>
      </c>
      <c r="H3292">
        <v>1403.6688999999999</v>
      </c>
      <c r="I3292" t="s">
        <v>38</v>
      </c>
      <c r="J3292">
        <v>5</v>
      </c>
      <c r="K3292">
        <v>1410.6167170000001</v>
      </c>
      <c r="L3292">
        <v>3.3408E-2</v>
      </c>
      <c r="M3292">
        <v>6.2358019999999996</v>
      </c>
      <c r="N3292">
        <v>3.4750000000000003E-2</v>
      </c>
      <c r="O3292">
        <v>9.4535280000000004</v>
      </c>
      <c r="P3292">
        <v>1.2872E-2</v>
      </c>
    </row>
    <row r="3293" spans="1:16" x14ac:dyDescent="0.2">
      <c r="A3293" t="s">
        <v>13</v>
      </c>
      <c r="B3293">
        <v>1277</v>
      </c>
      <c r="C3293">
        <v>1290</v>
      </c>
      <c r="D3293" t="s">
        <v>834</v>
      </c>
      <c r="G3293">
        <v>12</v>
      </c>
      <c r="H3293">
        <v>1403.6688999999999</v>
      </c>
      <c r="I3293" t="s">
        <v>38</v>
      </c>
      <c r="J3293">
        <v>50.000003999999997</v>
      </c>
      <c r="K3293">
        <v>1410.774997</v>
      </c>
      <c r="L3293">
        <v>7.7159999999999998E-3</v>
      </c>
      <c r="M3293">
        <v>6.3940830000000002</v>
      </c>
      <c r="N3293">
        <v>1.2288E-2</v>
      </c>
      <c r="O3293">
        <v>9.4434670000000001</v>
      </c>
      <c r="P3293">
        <v>9.5759999999999994E-3</v>
      </c>
    </row>
    <row r="3294" spans="1:16" x14ac:dyDescent="0.2">
      <c r="A3294" t="s">
        <v>13</v>
      </c>
      <c r="B3294">
        <v>1291</v>
      </c>
      <c r="C3294">
        <v>1299</v>
      </c>
      <c r="D3294" t="s">
        <v>835</v>
      </c>
      <c r="G3294">
        <v>8</v>
      </c>
      <c r="H3294">
        <v>1108.5997</v>
      </c>
      <c r="I3294" t="s">
        <v>189</v>
      </c>
      <c r="J3294">
        <v>0</v>
      </c>
      <c r="K3294">
        <v>1109.195982</v>
      </c>
      <c r="L3294">
        <v>1.8554999999999999E-2</v>
      </c>
      <c r="M3294">
        <v>0</v>
      </c>
      <c r="N3294">
        <v>0</v>
      </c>
      <c r="O3294">
        <v>5.8970830000000003</v>
      </c>
      <c r="P3294">
        <v>1.2664E-2</v>
      </c>
    </row>
    <row r="3295" spans="1:16" x14ac:dyDescent="0.2">
      <c r="A3295" t="s">
        <v>13</v>
      </c>
      <c r="B3295">
        <v>1291</v>
      </c>
      <c r="C3295">
        <v>1299</v>
      </c>
      <c r="D3295" t="s">
        <v>835</v>
      </c>
      <c r="G3295">
        <v>8</v>
      </c>
      <c r="H3295">
        <v>1108.5997</v>
      </c>
      <c r="I3295" t="s">
        <v>189</v>
      </c>
      <c r="J3295">
        <v>0.05</v>
      </c>
      <c r="K3295">
        <v>1111.207492</v>
      </c>
      <c r="L3295">
        <v>5.8720000000000001E-2</v>
      </c>
      <c r="M3295">
        <v>2.0115090000000002</v>
      </c>
      <c r="N3295">
        <v>6.1581999999999998E-2</v>
      </c>
      <c r="O3295">
        <v>5.9004940000000001</v>
      </c>
      <c r="P3295">
        <v>6.6990000000000001E-3</v>
      </c>
    </row>
    <row r="3296" spans="1:16" x14ac:dyDescent="0.2">
      <c r="A3296" t="s">
        <v>13</v>
      </c>
      <c r="B3296">
        <v>1291</v>
      </c>
      <c r="C3296">
        <v>1299</v>
      </c>
      <c r="D3296" t="s">
        <v>835</v>
      </c>
      <c r="G3296">
        <v>8</v>
      </c>
      <c r="H3296">
        <v>1108.5997</v>
      </c>
      <c r="I3296" t="s">
        <v>189</v>
      </c>
      <c r="J3296">
        <v>0.5</v>
      </c>
      <c r="K3296">
        <v>1111.545341</v>
      </c>
      <c r="L3296">
        <v>4.0404000000000002E-2</v>
      </c>
      <c r="M3296">
        <v>2.3493590000000002</v>
      </c>
      <c r="N3296">
        <v>4.4461000000000001E-2</v>
      </c>
      <c r="O3296">
        <v>5.874009</v>
      </c>
      <c r="P3296">
        <v>4.3940000000000003E-3</v>
      </c>
    </row>
    <row r="3297" spans="1:16" x14ac:dyDescent="0.2">
      <c r="A3297" t="s">
        <v>13</v>
      </c>
      <c r="B3297">
        <v>1291</v>
      </c>
      <c r="C3297">
        <v>1299</v>
      </c>
      <c r="D3297" t="s">
        <v>835</v>
      </c>
      <c r="G3297">
        <v>8</v>
      </c>
      <c r="H3297">
        <v>1108.5997</v>
      </c>
      <c r="I3297" t="s">
        <v>189</v>
      </c>
      <c r="J3297">
        <v>5</v>
      </c>
      <c r="K3297">
        <v>1112.3193409999999</v>
      </c>
      <c r="L3297">
        <v>2.5718999999999999E-2</v>
      </c>
      <c r="M3297">
        <v>3.1233590000000002</v>
      </c>
      <c r="N3297">
        <v>3.1713999999999999E-2</v>
      </c>
      <c r="O3297">
        <v>5.8989529999999997</v>
      </c>
      <c r="P3297">
        <v>1.473E-2</v>
      </c>
    </row>
    <row r="3298" spans="1:16" x14ac:dyDescent="0.2">
      <c r="A3298" t="s">
        <v>13</v>
      </c>
      <c r="B3298">
        <v>1291</v>
      </c>
      <c r="C3298">
        <v>1299</v>
      </c>
      <c r="D3298" t="s">
        <v>835</v>
      </c>
      <c r="G3298">
        <v>8</v>
      </c>
      <c r="H3298">
        <v>1108.5997</v>
      </c>
      <c r="I3298" t="s">
        <v>189</v>
      </c>
      <c r="J3298">
        <v>50.000003999999997</v>
      </c>
      <c r="K3298">
        <v>1113.3358049999999</v>
      </c>
      <c r="L3298">
        <v>3.7115000000000002E-2</v>
      </c>
      <c r="M3298">
        <v>4.1398229999999998</v>
      </c>
      <c r="N3298">
        <v>4.1494999999999997E-2</v>
      </c>
      <c r="O3298">
        <v>5.8562799999999999</v>
      </c>
      <c r="P3298">
        <v>1.3073E-2</v>
      </c>
    </row>
    <row r="3299" spans="1:16" x14ac:dyDescent="0.2">
      <c r="A3299" t="s">
        <v>13</v>
      </c>
      <c r="B3299">
        <v>1291</v>
      </c>
      <c r="C3299">
        <v>1299</v>
      </c>
      <c r="D3299" t="s">
        <v>835</v>
      </c>
      <c r="G3299">
        <v>8</v>
      </c>
      <c r="H3299">
        <v>1108.5997</v>
      </c>
      <c r="I3299" t="s">
        <v>38</v>
      </c>
      <c r="J3299">
        <v>0</v>
      </c>
      <c r="K3299">
        <v>1109.195982</v>
      </c>
      <c r="L3299">
        <v>1.8554999999999999E-2</v>
      </c>
      <c r="M3299">
        <v>0</v>
      </c>
      <c r="N3299">
        <v>0</v>
      </c>
      <c r="O3299">
        <v>5.8970830000000003</v>
      </c>
      <c r="P3299">
        <v>1.2664E-2</v>
      </c>
    </row>
    <row r="3300" spans="1:16" x14ac:dyDescent="0.2">
      <c r="A3300" t="s">
        <v>13</v>
      </c>
      <c r="B3300">
        <v>1291</v>
      </c>
      <c r="C3300">
        <v>1299</v>
      </c>
      <c r="D3300" t="s">
        <v>835</v>
      </c>
      <c r="G3300">
        <v>8</v>
      </c>
      <c r="H3300">
        <v>1108.5997</v>
      </c>
      <c r="I3300" t="s">
        <v>38</v>
      </c>
      <c r="J3300">
        <v>0.05</v>
      </c>
      <c r="K3300">
        <v>1111.1129040000001</v>
      </c>
      <c r="L3300">
        <v>4.2479999999999997E-2</v>
      </c>
      <c r="M3300">
        <v>1.916922</v>
      </c>
      <c r="N3300">
        <v>4.6356000000000001E-2</v>
      </c>
      <c r="O3300">
        <v>5.885942</v>
      </c>
      <c r="P3300">
        <v>6.7479999999999997E-3</v>
      </c>
    </row>
    <row r="3301" spans="1:16" x14ac:dyDescent="0.2">
      <c r="A3301" t="s">
        <v>13</v>
      </c>
      <c r="B3301">
        <v>1291</v>
      </c>
      <c r="C3301">
        <v>1299</v>
      </c>
      <c r="D3301" t="s">
        <v>835</v>
      </c>
      <c r="G3301">
        <v>8</v>
      </c>
      <c r="H3301">
        <v>1108.5997</v>
      </c>
      <c r="I3301" t="s">
        <v>38</v>
      </c>
      <c r="J3301">
        <v>0.5</v>
      </c>
      <c r="K3301">
        <v>1111.4729159999999</v>
      </c>
      <c r="L3301">
        <v>2.8962000000000002E-2</v>
      </c>
      <c r="M3301">
        <v>2.2769339999999998</v>
      </c>
      <c r="N3301">
        <v>3.4396999999999997E-2</v>
      </c>
      <c r="O3301">
        <v>5.8710800000000001</v>
      </c>
      <c r="P3301">
        <v>5.8799999999999998E-3</v>
      </c>
    </row>
    <row r="3302" spans="1:16" x14ac:dyDescent="0.2">
      <c r="A3302" t="s">
        <v>13</v>
      </c>
      <c r="B3302">
        <v>1291</v>
      </c>
      <c r="C3302">
        <v>1299</v>
      </c>
      <c r="D3302" t="s">
        <v>835</v>
      </c>
      <c r="G3302">
        <v>8</v>
      </c>
      <c r="H3302">
        <v>1108.5997</v>
      </c>
      <c r="I3302" t="s">
        <v>38</v>
      </c>
      <c r="J3302">
        <v>5</v>
      </c>
      <c r="K3302">
        <v>1112.373499</v>
      </c>
      <c r="L3302">
        <v>2.6002999999999998E-2</v>
      </c>
      <c r="M3302">
        <v>3.1775159999999998</v>
      </c>
      <c r="N3302">
        <v>3.1945000000000001E-2</v>
      </c>
      <c r="O3302">
        <v>5.8671850000000001</v>
      </c>
      <c r="P3302">
        <v>1.5063E-2</v>
      </c>
    </row>
    <row r="3303" spans="1:16" x14ac:dyDescent="0.2">
      <c r="A3303" t="s">
        <v>13</v>
      </c>
      <c r="B3303">
        <v>1291</v>
      </c>
      <c r="C3303">
        <v>1299</v>
      </c>
      <c r="D3303" t="s">
        <v>835</v>
      </c>
      <c r="G3303">
        <v>8</v>
      </c>
      <c r="H3303">
        <v>1108.5997</v>
      </c>
      <c r="I3303" t="s">
        <v>38</v>
      </c>
      <c r="J3303">
        <v>50.000003999999997</v>
      </c>
      <c r="K3303">
        <v>1113.2711939999999</v>
      </c>
      <c r="L3303">
        <v>4.5024000000000002E-2</v>
      </c>
      <c r="M3303">
        <v>4.0752119999999996</v>
      </c>
      <c r="N3303">
        <v>4.8697999999999998E-2</v>
      </c>
      <c r="O3303">
        <v>5.8742929999999998</v>
      </c>
      <c r="P3303">
        <v>1.3195999999999999E-2</v>
      </c>
    </row>
    <row r="3304" spans="1:16" x14ac:dyDescent="0.2">
      <c r="A3304" t="s">
        <v>13</v>
      </c>
      <c r="B3304">
        <v>1291</v>
      </c>
      <c r="C3304">
        <v>1300</v>
      </c>
      <c r="D3304" t="s">
        <v>836</v>
      </c>
      <c r="G3304">
        <v>9</v>
      </c>
      <c r="H3304">
        <v>1207.6681000000001</v>
      </c>
      <c r="I3304" t="s">
        <v>189</v>
      </c>
      <c r="J3304">
        <v>0</v>
      </c>
      <c r="K3304">
        <v>1208.255277</v>
      </c>
      <c r="L3304">
        <v>5.5685999999999999E-2</v>
      </c>
      <c r="M3304">
        <v>0</v>
      </c>
      <c r="N3304">
        <v>0</v>
      </c>
      <c r="O3304">
        <v>7.7512129999999999</v>
      </c>
      <c r="P3304">
        <v>1.9075999999999999E-2</v>
      </c>
    </row>
    <row r="3305" spans="1:16" x14ac:dyDescent="0.2">
      <c r="A3305" t="s">
        <v>13</v>
      </c>
      <c r="B3305">
        <v>1291</v>
      </c>
      <c r="C3305">
        <v>1300</v>
      </c>
      <c r="D3305" t="s">
        <v>836</v>
      </c>
      <c r="G3305">
        <v>9</v>
      </c>
      <c r="H3305">
        <v>1207.6681000000001</v>
      </c>
      <c r="I3305" t="s">
        <v>189</v>
      </c>
      <c r="J3305">
        <v>0.05</v>
      </c>
      <c r="K3305">
        <v>1210.1121109999999</v>
      </c>
      <c r="L3305">
        <v>9.1192999999999996E-2</v>
      </c>
      <c r="M3305">
        <v>1.856835</v>
      </c>
      <c r="N3305">
        <v>0.106851</v>
      </c>
      <c r="O3305">
        <v>7.7460319999999996</v>
      </c>
      <c r="P3305">
        <v>1.2432E-2</v>
      </c>
    </row>
    <row r="3306" spans="1:16" x14ac:dyDescent="0.2">
      <c r="A3306" t="s">
        <v>13</v>
      </c>
      <c r="B3306">
        <v>1291</v>
      </c>
      <c r="C3306">
        <v>1300</v>
      </c>
      <c r="D3306" t="s">
        <v>836</v>
      </c>
      <c r="G3306">
        <v>9</v>
      </c>
      <c r="H3306">
        <v>1207.6681000000001</v>
      </c>
      <c r="I3306" t="s">
        <v>189</v>
      </c>
      <c r="J3306">
        <v>0.5</v>
      </c>
      <c r="K3306">
        <v>1210.556358</v>
      </c>
      <c r="L3306">
        <v>4.8939999999999999E-3</v>
      </c>
      <c r="M3306">
        <v>2.3010809999999999</v>
      </c>
      <c r="N3306">
        <v>5.5900999999999999E-2</v>
      </c>
      <c r="O3306">
        <v>7.7262589999999998</v>
      </c>
      <c r="P3306">
        <v>4.2729999999999999E-3</v>
      </c>
    </row>
    <row r="3307" spans="1:16" x14ac:dyDescent="0.2">
      <c r="A3307" t="s">
        <v>13</v>
      </c>
      <c r="B3307">
        <v>1291</v>
      </c>
      <c r="C3307">
        <v>1300</v>
      </c>
      <c r="D3307" t="s">
        <v>836</v>
      </c>
      <c r="G3307">
        <v>9</v>
      </c>
      <c r="H3307">
        <v>1207.6681000000001</v>
      </c>
      <c r="I3307" t="s">
        <v>189</v>
      </c>
      <c r="J3307">
        <v>5</v>
      </c>
      <c r="K3307">
        <v>1211.204477</v>
      </c>
      <c r="L3307">
        <v>3.1357000000000003E-2</v>
      </c>
      <c r="M3307">
        <v>2.9491999999999998</v>
      </c>
      <c r="N3307">
        <v>6.3908000000000006E-2</v>
      </c>
      <c r="O3307">
        <v>7.7427130000000002</v>
      </c>
      <c r="P3307">
        <v>2.5490000000000001E-3</v>
      </c>
    </row>
    <row r="3308" spans="1:16" x14ac:dyDescent="0.2">
      <c r="A3308" t="s">
        <v>13</v>
      </c>
      <c r="B3308">
        <v>1291</v>
      </c>
      <c r="C3308">
        <v>1300</v>
      </c>
      <c r="D3308" t="s">
        <v>836</v>
      </c>
      <c r="G3308">
        <v>9</v>
      </c>
      <c r="H3308">
        <v>1207.6681000000001</v>
      </c>
      <c r="I3308" t="s">
        <v>189</v>
      </c>
      <c r="J3308">
        <v>50.000003999999997</v>
      </c>
      <c r="K3308">
        <v>1212.190194</v>
      </c>
      <c r="L3308">
        <v>9.9943000000000004E-2</v>
      </c>
      <c r="M3308">
        <v>3.934917</v>
      </c>
      <c r="N3308">
        <v>0.11441</v>
      </c>
      <c r="O3308">
        <v>7.6841809999999997</v>
      </c>
      <c r="P3308">
        <v>1.8523000000000001E-2</v>
      </c>
    </row>
    <row r="3309" spans="1:16" x14ac:dyDescent="0.2">
      <c r="A3309" t="s">
        <v>13</v>
      </c>
      <c r="B3309">
        <v>1291</v>
      </c>
      <c r="C3309">
        <v>1300</v>
      </c>
      <c r="D3309" t="s">
        <v>836</v>
      </c>
      <c r="G3309">
        <v>9</v>
      </c>
      <c r="H3309">
        <v>1207.6681000000001</v>
      </c>
      <c r="I3309" t="s">
        <v>38</v>
      </c>
      <c r="J3309">
        <v>0</v>
      </c>
      <c r="K3309">
        <v>1208.255277</v>
      </c>
      <c r="L3309">
        <v>5.5685999999999999E-2</v>
      </c>
      <c r="M3309">
        <v>0</v>
      </c>
      <c r="N3309">
        <v>0</v>
      </c>
      <c r="O3309">
        <v>7.7512129999999999</v>
      </c>
      <c r="P3309">
        <v>1.9075999999999999E-2</v>
      </c>
    </row>
    <row r="3310" spans="1:16" x14ac:dyDescent="0.2">
      <c r="A3310" t="s">
        <v>13</v>
      </c>
      <c r="B3310">
        <v>1291</v>
      </c>
      <c r="C3310">
        <v>1300</v>
      </c>
      <c r="D3310" t="s">
        <v>836</v>
      </c>
      <c r="G3310">
        <v>9</v>
      </c>
      <c r="H3310">
        <v>1207.6681000000001</v>
      </c>
      <c r="I3310" t="s">
        <v>38</v>
      </c>
      <c r="J3310">
        <v>0.05</v>
      </c>
      <c r="K3310">
        <v>1210.1058370000001</v>
      </c>
      <c r="L3310">
        <v>0.101469</v>
      </c>
      <c r="M3310">
        <v>1.85056</v>
      </c>
      <c r="N3310">
        <v>0.115745</v>
      </c>
      <c r="O3310">
        <v>7.6864929999999996</v>
      </c>
      <c r="P3310">
        <v>1.3351E-2</v>
      </c>
    </row>
    <row r="3311" spans="1:16" x14ac:dyDescent="0.2">
      <c r="A3311" t="s">
        <v>13</v>
      </c>
      <c r="B3311">
        <v>1291</v>
      </c>
      <c r="C3311">
        <v>1300</v>
      </c>
      <c r="D3311" t="s">
        <v>836</v>
      </c>
      <c r="G3311">
        <v>9</v>
      </c>
      <c r="H3311">
        <v>1207.6681000000001</v>
      </c>
      <c r="I3311" t="s">
        <v>38</v>
      </c>
      <c r="J3311">
        <v>0.5</v>
      </c>
      <c r="K3311">
        <v>1210.4744659999999</v>
      </c>
      <c r="L3311">
        <v>2.6258E-2</v>
      </c>
      <c r="M3311">
        <v>2.2191890000000001</v>
      </c>
      <c r="N3311">
        <v>6.1566999999999997E-2</v>
      </c>
      <c r="O3311">
        <v>7.6780790000000003</v>
      </c>
      <c r="P3311">
        <v>1.1672999999999999E-2</v>
      </c>
    </row>
    <row r="3312" spans="1:16" x14ac:dyDescent="0.2">
      <c r="A3312" t="s">
        <v>13</v>
      </c>
      <c r="B3312">
        <v>1291</v>
      </c>
      <c r="C3312">
        <v>1300</v>
      </c>
      <c r="D3312" t="s">
        <v>836</v>
      </c>
      <c r="G3312">
        <v>9</v>
      </c>
      <c r="H3312">
        <v>1207.6681000000001</v>
      </c>
      <c r="I3312" t="s">
        <v>38</v>
      </c>
      <c r="J3312">
        <v>5</v>
      </c>
      <c r="K3312">
        <v>1211.278002</v>
      </c>
      <c r="L3312">
        <v>2.4591999999999999E-2</v>
      </c>
      <c r="M3312">
        <v>3.0227249999999999</v>
      </c>
      <c r="N3312">
        <v>6.0874999999999999E-2</v>
      </c>
      <c r="O3312">
        <v>7.6755089999999999</v>
      </c>
      <c r="P3312">
        <v>1.0007E-2</v>
      </c>
    </row>
    <row r="3313" spans="1:16" x14ac:dyDescent="0.2">
      <c r="A3313" t="s">
        <v>13</v>
      </c>
      <c r="B3313">
        <v>1291</v>
      </c>
      <c r="C3313">
        <v>1300</v>
      </c>
      <c r="D3313" t="s">
        <v>836</v>
      </c>
      <c r="G3313">
        <v>9</v>
      </c>
      <c r="H3313">
        <v>1207.6681000000001</v>
      </c>
      <c r="I3313" t="s">
        <v>38</v>
      </c>
      <c r="J3313">
        <v>50.000003999999997</v>
      </c>
      <c r="K3313">
        <v>1212.316313</v>
      </c>
      <c r="L3313">
        <v>2.8881E-2</v>
      </c>
      <c r="M3313">
        <v>4.0610359999999996</v>
      </c>
      <c r="N3313">
        <v>6.2729999999999994E-2</v>
      </c>
      <c r="O3313">
        <v>7.681705</v>
      </c>
      <c r="P3313">
        <v>1.4792E-2</v>
      </c>
    </row>
    <row r="3314" spans="1:16" x14ac:dyDescent="0.2">
      <c r="A3314" t="s">
        <v>13</v>
      </c>
      <c r="B3314">
        <v>1293</v>
      </c>
      <c r="C3314">
        <v>1302</v>
      </c>
      <c r="D3314" t="s">
        <v>837</v>
      </c>
      <c r="G3314">
        <v>9</v>
      </c>
      <c r="H3314">
        <v>1115.6306999999999</v>
      </c>
      <c r="I3314" t="s">
        <v>189</v>
      </c>
      <c r="J3314">
        <v>0</v>
      </c>
      <c r="K3314">
        <v>1116.1049780000001</v>
      </c>
      <c r="L3314">
        <v>1.2919999999999999E-2</v>
      </c>
      <c r="M3314">
        <v>0</v>
      </c>
      <c r="N3314">
        <v>0</v>
      </c>
      <c r="O3314">
        <v>11.873616</v>
      </c>
      <c r="P3314">
        <v>7.8009999999999998E-3</v>
      </c>
    </row>
    <row r="3315" spans="1:16" x14ac:dyDescent="0.2">
      <c r="A3315" t="s">
        <v>13</v>
      </c>
      <c r="B3315">
        <v>1293</v>
      </c>
      <c r="C3315">
        <v>1302</v>
      </c>
      <c r="D3315" t="s">
        <v>837</v>
      </c>
      <c r="G3315">
        <v>9</v>
      </c>
      <c r="H3315">
        <v>1115.6306999999999</v>
      </c>
      <c r="I3315" t="s">
        <v>189</v>
      </c>
      <c r="J3315">
        <v>0.05</v>
      </c>
      <c r="K3315">
        <v>1116.748374</v>
      </c>
      <c r="L3315">
        <v>2.3257E-2</v>
      </c>
      <c r="M3315">
        <v>0.64339599999999997</v>
      </c>
      <c r="N3315">
        <v>2.6605E-2</v>
      </c>
      <c r="O3315">
        <v>11.899569</v>
      </c>
      <c r="P3315">
        <v>1.5720999999999999E-2</v>
      </c>
    </row>
    <row r="3316" spans="1:16" x14ac:dyDescent="0.2">
      <c r="A3316" t="s">
        <v>13</v>
      </c>
      <c r="B3316">
        <v>1293</v>
      </c>
      <c r="C3316">
        <v>1302</v>
      </c>
      <c r="D3316" t="s">
        <v>837</v>
      </c>
      <c r="G3316">
        <v>9</v>
      </c>
      <c r="H3316">
        <v>1115.6306999999999</v>
      </c>
      <c r="I3316" t="s">
        <v>189</v>
      </c>
      <c r="J3316">
        <v>0.5</v>
      </c>
      <c r="K3316">
        <v>1117.079401</v>
      </c>
      <c r="L3316">
        <v>3.1123000000000001E-2</v>
      </c>
      <c r="M3316">
        <v>0.97442300000000004</v>
      </c>
      <c r="N3316">
        <v>3.3697999999999999E-2</v>
      </c>
      <c r="O3316">
        <v>11.879462999999999</v>
      </c>
      <c r="P3316">
        <v>7.4190000000000002E-3</v>
      </c>
    </row>
    <row r="3317" spans="1:16" x14ac:dyDescent="0.2">
      <c r="A3317" t="s">
        <v>13</v>
      </c>
      <c r="B3317">
        <v>1293</v>
      </c>
      <c r="C3317">
        <v>1302</v>
      </c>
      <c r="D3317" t="s">
        <v>837</v>
      </c>
      <c r="G3317">
        <v>9</v>
      </c>
      <c r="H3317">
        <v>1115.6306999999999</v>
      </c>
      <c r="I3317" t="s">
        <v>189</v>
      </c>
      <c r="J3317">
        <v>5</v>
      </c>
      <c r="K3317">
        <v>1117.5020569999999</v>
      </c>
      <c r="L3317">
        <v>2.5860999999999999E-2</v>
      </c>
      <c r="M3317">
        <v>1.3970800000000001</v>
      </c>
      <c r="N3317">
        <v>2.8909000000000001E-2</v>
      </c>
      <c r="O3317">
        <v>11.916572</v>
      </c>
      <c r="P3317">
        <v>1.7278000000000002E-2</v>
      </c>
    </row>
    <row r="3318" spans="1:16" x14ac:dyDescent="0.2">
      <c r="A3318" t="s">
        <v>13</v>
      </c>
      <c r="B3318">
        <v>1293</v>
      </c>
      <c r="C3318">
        <v>1302</v>
      </c>
      <c r="D3318" t="s">
        <v>837</v>
      </c>
      <c r="G3318">
        <v>9</v>
      </c>
      <c r="H3318">
        <v>1115.6306999999999</v>
      </c>
      <c r="I3318" t="s">
        <v>189</v>
      </c>
      <c r="J3318">
        <v>50.000003999999997</v>
      </c>
      <c r="K3318">
        <v>1118.0413679999999</v>
      </c>
      <c r="L3318">
        <v>0.14599799999999999</v>
      </c>
      <c r="M3318">
        <v>1.9363900000000001</v>
      </c>
      <c r="N3318">
        <v>0.146569</v>
      </c>
      <c r="O3318">
        <v>11.875586</v>
      </c>
      <c r="P3318">
        <v>1.5271E-2</v>
      </c>
    </row>
    <row r="3319" spans="1:16" x14ac:dyDescent="0.2">
      <c r="A3319" t="s">
        <v>13</v>
      </c>
      <c r="B3319">
        <v>1293</v>
      </c>
      <c r="C3319">
        <v>1302</v>
      </c>
      <c r="D3319" t="s">
        <v>837</v>
      </c>
      <c r="G3319">
        <v>9</v>
      </c>
      <c r="H3319">
        <v>1115.6306999999999</v>
      </c>
      <c r="I3319" t="s">
        <v>38</v>
      </c>
      <c r="J3319">
        <v>0</v>
      </c>
      <c r="K3319">
        <v>1116.1049780000001</v>
      </c>
      <c r="L3319">
        <v>1.2919999999999999E-2</v>
      </c>
      <c r="M3319">
        <v>0</v>
      </c>
      <c r="N3319">
        <v>0</v>
      </c>
      <c r="O3319">
        <v>11.873616</v>
      </c>
      <c r="P3319">
        <v>7.8009999999999998E-3</v>
      </c>
    </row>
    <row r="3320" spans="1:16" x14ac:dyDescent="0.2">
      <c r="A3320" t="s">
        <v>13</v>
      </c>
      <c r="B3320">
        <v>1293</v>
      </c>
      <c r="C3320">
        <v>1302</v>
      </c>
      <c r="D3320" t="s">
        <v>837</v>
      </c>
      <c r="G3320">
        <v>9</v>
      </c>
      <c r="H3320">
        <v>1115.6306999999999</v>
      </c>
      <c r="I3320" t="s">
        <v>38</v>
      </c>
      <c r="J3320">
        <v>0.05</v>
      </c>
      <c r="K3320">
        <v>1116.731814</v>
      </c>
      <c r="L3320">
        <v>3.4478000000000002E-2</v>
      </c>
      <c r="M3320">
        <v>0.62683699999999998</v>
      </c>
      <c r="N3320">
        <v>3.6819999999999999E-2</v>
      </c>
      <c r="O3320">
        <v>11.871833000000001</v>
      </c>
      <c r="P3320">
        <v>1.5518000000000001E-2</v>
      </c>
    </row>
    <row r="3321" spans="1:16" x14ac:dyDescent="0.2">
      <c r="A3321" t="s">
        <v>13</v>
      </c>
      <c r="B3321">
        <v>1293</v>
      </c>
      <c r="C3321">
        <v>1302</v>
      </c>
      <c r="D3321" t="s">
        <v>837</v>
      </c>
      <c r="G3321">
        <v>9</v>
      </c>
      <c r="H3321">
        <v>1115.6306999999999</v>
      </c>
      <c r="I3321" t="s">
        <v>38</v>
      </c>
      <c r="J3321">
        <v>0.5</v>
      </c>
      <c r="K3321">
        <v>1117.0481179999999</v>
      </c>
      <c r="L3321">
        <v>7.5066999999999995E-2</v>
      </c>
      <c r="M3321">
        <v>0.94313999999999998</v>
      </c>
      <c r="N3321">
        <v>7.6170000000000002E-2</v>
      </c>
      <c r="O3321">
        <v>11.859483000000001</v>
      </c>
      <c r="P3321">
        <v>7.4130000000000003E-3</v>
      </c>
    </row>
    <row r="3322" spans="1:16" x14ac:dyDescent="0.2">
      <c r="A3322" t="s">
        <v>13</v>
      </c>
      <c r="B3322">
        <v>1293</v>
      </c>
      <c r="C3322">
        <v>1302</v>
      </c>
      <c r="D3322" t="s">
        <v>837</v>
      </c>
      <c r="G3322">
        <v>9</v>
      </c>
      <c r="H3322">
        <v>1115.6306999999999</v>
      </c>
      <c r="I3322" t="s">
        <v>38</v>
      </c>
      <c r="J3322">
        <v>5</v>
      </c>
      <c r="K3322">
        <v>1117.4418889999999</v>
      </c>
      <c r="L3322">
        <v>2.8708000000000001E-2</v>
      </c>
      <c r="M3322">
        <v>1.336911</v>
      </c>
      <c r="N3322">
        <v>3.1482000000000003E-2</v>
      </c>
      <c r="O3322">
        <v>11.88969</v>
      </c>
      <c r="P3322">
        <v>7.4200000000000004E-3</v>
      </c>
    </row>
    <row r="3323" spans="1:16" x14ac:dyDescent="0.2">
      <c r="A3323" t="s">
        <v>13</v>
      </c>
      <c r="B3323">
        <v>1293</v>
      </c>
      <c r="C3323">
        <v>1302</v>
      </c>
      <c r="D3323" t="s">
        <v>837</v>
      </c>
      <c r="G3323">
        <v>9</v>
      </c>
      <c r="H3323">
        <v>1115.6306999999999</v>
      </c>
      <c r="I3323" t="s">
        <v>38</v>
      </c>
      <c r="J3323">
        <v>50.000003999999997</v>
      </c>
      <c r="K3323">
        <v>1118.0334170000001</v>
      </c>
      <c r="L3323">
        <v>7.8625E-2</v>
      </c>
      <c r="M3323">
        <v>1.9284399999999999</v>
      </c>
      <c r="N3323">
        <v>7.9680000000000001E-2</v>
      </c>
      <c r="O3323">
        <v>11.882244999999999</v>
      </c>
      <c r="P3323">
        <v>1.3552E-2</v>
      </c>
    </row>
    <row r="3324" spans="1:16" x14ac:dyDescent="0.2">
      <c r="A3324" t="s">
        <v>13</v>
      </c>
      <c r="B3324">
        <v>1335</v>
      </c>
      <c r="C3324">
        <v>1343</v>
      </c>
      <c r="D3324" t="s">
        <v>838</v>
      </c>
      <c r="G3324">
        <v>8</v>
      </c>
      <c r="H3324">
        <v>952.47339999999997</v>
      </c>
      <c r="I3324" t="s">
        <v>189</v>
      </c>
      <c r="J3324">
        <v>0</v>
      </c>
      <c r="K3324">
        <v>952.93922299999997</v>
      </c>
      <c r="L3324">
        <v>1.7117E-2</v>
      </c>
      <c r="M3324">
        <v>0</v>
      </c>
      <c r="N3324">
        <v>0</v>
      </c>
      <c r="O3324">
        <v>6.9174569999999997</v>
      </c>
      <c r="P3324">
        <v>6.3670000000000003E-3</v>
      </c>
    </row>
    <row r="3325" spans="1:16" x14ac:dyDescent="0.2">
      <c r="A3325" t="s">
        <v>13</v>
      </c>
      <c r="B3325">
        <v>1335</v>
      </c>
      <c r="C3325">
        <v>1343</v>
      </c>
      <c r="D3325" t="s">
        <v>838</v>
      </c>
      <c r="G3325">
        <v>8</v>
      </c>
      <c r="H3325">
        <v>952.47339999999997</v>
      </c>
      <c r="I3325" t="s">
        <v>189</v>
      </c>
      <c r="J3325">
        <v>0.05</v>
      </c>
      <c r="K3325">
        <v>955.40393200000005</v>
      </c>
      <c r="L3325">
        <v>3.7661E-2</v>
      </c>
      <c r="M3325">
        <v>2.4647100000000002</v>
      </c>
      <c r="N3325">
        <v>4.1368000000000002E-2</v>
      </c>
      <c r="O3325">
        <v>6.9106839999999998</v>
      </c>
      <c r="P3325">
        <v>7.9369999999999996E-3</v>
      </c>
    </row>
    <row r="3326" spans="1:16" x14ac:dyDescent="0.2">
      <c r="A3326" t="s">
        <v>13</v>
      </c>
      <c r="B3326">
        <v>1335</v>
      </c>
      <c r="C3326">
        <v>1343</v>
      </c>
      <c r="D3326" t="s">
        <v>838</v>
      </c>
      <c r="G3326">
        <v>8</v>
      </c>
      <c r="H3326">
        <v>952.47339999999997</v>
      </c>
      <c r="I3326" t="s">
        <v>189</v>
      </c>
      <c r="J3326">
        <v>0.5</v>
      </c>
      <c r="K3326">
        <v>956.62379599999997</v>
      </c>
      <c r="L3326">
        <v>3.3495999999999998E-2</v>
      </c>
      <c r="M3326">
        <v>3.684574</v>
      </c>
      <c r="N3326">
        <v>3.7615999999999997E-2</v>
      </c>
      <c r="O3326">
        <v>6.9039729999999997</v>
      </c>
      <c r="P3326">
        <v>3.2919999999999998E-3</v>
      </c>
    </row>
    <row r="3327" spans="1:16" x14ac:dyDescent="0.2">
      <c r="A3327" t="s">
        <v>13</v>
      </c>
      <c r="B3327">
        <v>1335</v>
      </c>
      <c r="C3327">
        <v>1343</v>
      </c>
      <c r="D3327" t="s">
        <v>838</v>
      </c>
      <c r="G3327">
        <v>8</v>
      </c>
      <c r="H3327">
        <v>952.47339999999997</v>
      </c>
      <c r="I3327" t="s">
        <v>189</v>
      </c>
      <c r="J3327">
        <v>5</v>
      </c>
      <c r="K3327">
        <v>957.04006400000003</v>
      </c>
      <c r="L3327">
        <v>6.8214999999999998E-2</v>
      </c>
      <c r="M3327">
        <v>4.1008420000000001</v>
      </c>
      <c r="N3327">
        <v>7.0329000000000003E-2</v>
      </c>
      <c r="O3327">
        <v>6.9010759999999998</v>
      </c>
      <c r="P3327">
        <v>5.0480000000000004E-3</v>
      </c>
    </row>
    <row r="3328" spans="1:16" x14ac:dyDescent="0.2">
      <c r="A3328" t="s">
        <v>13</v>
      </c>
      <c r="B3328">
        <v>1335</v>
      </c>
      <c r="C3328">
        <v>1343</v>
      </c>
      <c r="D3328" t="s">
        <v>838</v>
      </c>
      <c r="G3328">
        <v>8</v>
      </c>
      <c r="H3328">
        <v>952.47339999999997</v>
      </c>
      <c r="I3328" t="s">
        <v>189</v>
      </c>
      <c r="J3328">
        <v>50.000003999999997</v>
      </c>
      <c r="K3328">
        <v>957.43835799999999</v>
      </c>
      <c r="L3328">
        <v>1.8360999999999999E-2</v>
      </c>
      <c r="M3328">
        <v>4.4991349999999999</v>
      </c>
      <c r="N3328">
        <v>2.5101999999999999E-2</v>
      </c>
      <c r="O3328">
        <v>6.8835559999999996</v>
      </c>
      <c r="P3328">
        <v>1.1454000000000001E-2</v>
      </c>
    </row>
    <row r="3329" spans="1:16" x14ac:dyDescent="0.2">
      <c r="A3329" t="s">
        <v>13</v>
      </c>
      <c r="B3329">
        <v>1335</v>
      </c>
      <c r="C3329">
        <v>1343</v>
      </c>
      <c r="D3329" t="s">
        <v>838</v>
      </c>
      <c r="G3329">
        <v>8</v>
      </c>
      <c r="H3329">
        <v>952.47339999999997</v>
      </c>
      <c r="I3329" t="s">
        <v>38</v>
      </c>
      <c r="J3329">
        <v>0</v>
      </c>
      <c r="K3329">
        <v>952.93922299999997</v>
      </c>
      <c r="L3329">
        <v>1.7117E-2</v>
      </c>
      <c r="M3329">
        <v>0</v>
      </c>
      <c r="N3329">
        <v>0</v>
      </c>
      <c r="O3329">
        <v>6.9174569999999997</v>
      </c>
      <c r="P3329">
        <v>6.3670000000000003E-3</v>
      </c>
    </row>
    <row r="3330" spans="1:16" x14ac:dyDescent="0.2">
      <c r="A3330" t="s">
        <v>13</v>
      </c>
      <c r="B3330">
        <v>1335</v>
      </c>
      <c r="C3330">
        <v>1343</v>
      </c>
      <c r="D3330" t="s">
        <v>838</v>
      </c>
      <c r="G3330">
        <v>8</v>
      </c>
      <c r="H3330">
        <v>952.47339999999997</v>
      </c>
      <c r="I3330" t="s">
        <v>38</v>
      </c>
      <c r="J3330">
        <v>0.05</v>
      </c>
      <c r="K3330">
        <v>955.46133199999997</v>
      </c>
      <c r="L3330">
        <v>2.6051000000000001E-2</v>
      </c>
      <c r="M3330">
        <v>2.5221089999999999</v>
      </c>
      <c r="N3330">
        <v>3.1171000000000001E-2</v>
      </c>
      <c r="O3330">
        <v>6.8989469999999997</v>
      </c>
      <c r="P3330">
        <v>7.2659999999999999E-3</v>
      </c>
    </row>
    <row r="3331" spans="1:16" x14ac:dyDescent="0.2">
      <c r="A3331" t="s">
        <v>13</v>
      </c>
      <c r="B3331">
        <v>1335</v>
      </c>
      <c r="C3331">
        <v>1343</v>
      </c>
      <c r="D3331" t="s">
        <v>838</v>
      </c>
      <c r="G3331">
        <v>8</v>
      </c>
      <c r="H3331">
        <v>952.47339999999997</v>
      </c>
      <c r="I3331" t="s">
        <v>38</v>
      </c>
      <c r="J3331">
        <v>0.5</v>
      </c>
      <c r="K3331">
        <v>956.64984100000004</v>
      </c>
      <c r="L3331">
        <v>3.9483999999999998E-2</v>
      </c>
      <c r="M3331">
        <v>3.7106180000000002</v>
      </c>
      <c r="N3331">
        <v>4.3034000000000003E-2</v>
      </c>
      <c r="O3331">
        <v>6.8931190000000004</v>
      </c>
      <c r="P3331">
        <v>1.0498E-2</v>
      </c>
    </row>
    <row r="3332" spans="1:16" x14ac:dyDescent="0.2">
      <c r="A3332" t="s">
        <v>13</v>
      </c>
      <c r="B3332">
        <v>1335</v>
      </c>
      <c r="C3332">
        <v>1343</v>
      </c>
      <c r="D3332" t="s">
        <v>838</v>
      </c>
      <c r="G3332">
        <v>8</v>
      </c>
      <c r="H3332">
        <v>952.47339999999997</v>
      </c>
      <c r="I3332" t="s">
        <v>38</v>
      </c>
      <c r="J3332">
        <v>5</v>
      </c>
      <c r="K3332">
        <v>957.06080599999996</v>
      </c>
      <c r="L3332">
        <v>4.5476000000000003E-2</v>
      </c>
      <c r="M3332">
        <v>4.1215840000000004</v>
      </c>
      <c r="N3332">
        <v>4.8590000000000001E-2</v>
      </c>
      <c r="O3332">
        <v>6.891362</v>
      </c>
      <c r="P3332">
        <v>9.4210000000000006E-3</v>
      </c>
    </row>
    <row r="3333" spans="1:16" x14ac:dyDescent="0.2">
      <c r="A3333" t="s">
        <v>13</v>
      </c>
      <c r="B3333">
        <v>1335</v>
      </c>
      <c r="C3333">
        <v>1343</v>
      </c>
      <c r="D3333" t="s">
        <v>838</v>
      </c>
      <c r="G3333">
        <v>8</v>
      </c>
      <c r="H3333">
        <v>952.47339999999997</v>
      </c>
      <c r="I3333" t="s">
        <v>38</v>
      </c>
      <c r="J3333">
        <v>50.000003999999997</v>
      </c>
      <c r="K3333">
        <v>957.49368200000004</v>
      </c>
      <c r="L3333">
        <v>5.0325000000000002E-2</v>
      </c>
      <c r="M3333">
        <v>4.5544589999999996</v>
      </c>
      <c r="N3333">
        <v>5.3156000000000002E-2</v>
      </c>
      <c r="O3333">
        <v>6.8888369999999997</v>
      </c>
      <c r="P3333">
        <v>8.1639999999999994E-3</v>
      </c>
    </row>
    <row r="3334" spans="1:16" x14ac:dyDescent="0.2">
      <c r="A3334" t="s">
        <v>13</v>
      </c>
      <c r="B3334">
        <v>1338</v>
      </c>
      <c r="C3334">
        <v>1344</v>
      </c>
      <c r="D3334" t="s">
        <v>839</v>
      </c>
      <c r="G3334">
        <v>6</v>
      </c>
      <c r="H3334">
        <v>828.3886</v>
      </c>
      <c r="I3334" t="s">
        <v>189</v>
      </c>
      <c r="J3334">
        <v>0</v>
      </c>
      <c r="K3334">
        <v>828.79871000000003</v>
      </c>
      <c r="L3334">
        <v>6.1630000000000001E-3</v>
      </c>
      <c r="M3334">
        <v>0</v>
      </c>
      <c r="N3334">
        <v>0</v>
      </c>
      <c r="O3334">
        <v>10.035838999999999</v>
      </c>
      <c r="P3334">
        <v>1.304E-2</v>
      </c>
    </row>
    <row r="3335" spans="1:16" x14ac:dyDescent="0.2">
      <c r="A3335" t="s">
        <v>13</v>
      </c>
      <c r="B3335">
        <v>1338</v>
      </c>
      <c r="C3335">
        <v>1344</v>
      </c>
      <c r="D3335" t="s">
        <v>839</v>
      </c>
      <c r="G3335">
        <v>6</v>
      </c>
      <c r="H3335">
        <v>828.3886</v>
      </c>
      <c r="I3335" t="s">
        <v>189</v>
      </c>
      <c r="J3335">
        <v>0.05</v>
      </c>
      <c r="K3335">
        <v>830.79981199999997</v>
      </c>
      <c r="L3335">
        <v>6.2714000000000006E-2</v>
      </c>
      <c r="M3335">
        <v>2.0011019999999999</v>
      </c>
      <c r="N3335">
        <v>6.3017000000000004E-2</v>
      </c>
      <c r="O3335">
        <v>10.042979000000001</v>
      </c>
      <c r="P3335">
        <v>1.6108999999999998E-2</v>
      </c>
    </row>
    <row r="3336" spans="1:16" x14ac:dyDescent="0.2">
      <c r="A3336" t="s">
        <v>13</v>
      </c>
      <c r="B3336">
        <v>1338</v>
      </c>
      <c r="C3336">
        <v>1344</v>
      </c>
      <c r="D3336" t="s">
        <v>839</v>
      </c>
      <c r="G3336">
        <v>6</v>
      </c>
      <c r="H3336">
        <v>828.3886</v>
      </c>
      <c r="I3336" t="s">
        <v>189</v>
      </c>
      <c r="J3336">
        <v>0.5</v>
      </c>
      <c r="K3336">
        <v>831.41580899999997</v>
      </c>
      <c r="L3336">
        <v>9.953E-3</v>
      </c>
      <c r="M3336">
        <v>2.6170990000000001</v>
      </c>
      <c r="N3336">
        <v>1.1707E-2</v>
      </c>
      <c r="O3336">
        <v>10.032914999999999</v>
      </c>
      <c r="P3336">
        <v>1.8890000000000001E-3</v>
      </c>
    </row>
    <row r="3337" spans="1:16" x14ac:dyDescent="0.2">
      <c r="A3337" t="s">
        <v>13</v>
      </c>
      <c r="B3337">
        <v>1338</v>
      </c>
      <c r="C3337">
        <v>1344</v>
      </c>
      <c r="D3337" t="s">
        <v>839</v>
      </c>
      <c r="G3337">
        <v>6</v>
      </c>
      <c r="H3337">
        <v>828.3886</v>
      </c>
      <c r="I3337" t="s">
        <v>189</v>
      </c>
      <c r="J3337">
        <v>5</v>
      </c>
      <c r="K3337">
        <v>831.495678</v>
      </c>
      <c r="L3337">
        <v>2.1583999999999999E-2</v>
      </c>
      <c r="M3337">
        <v>2.696968</v>
      </c>
      <c r="N3337">
        <v>2.2447000000000002E-2</v>
      </c>
      <c r="O3337">
        <v>10.045799000000001</v>
      </c>
      <c r="P3337">
        <v>8.8839999999999995E-3</v>
      </c>
    </row>
    <row r="3338" spans="1:16" x14ac:dyDescent="0.2">
      <c r="A3338" t="s">
        <v>13</v>
      </c>
      <c r="B3338">
        <v>1338</v>
      </c>
      <c r="C3338">
        <v>1344</v>
      </c>
      <c r="D3338" t="s">
        <v>839</v>
      </c>
      <c r="G3338">
        <v>6</v>
      </c>
      <c r="H3338">
        <v>828.3886</v>
      </c>
      <c r="I3338" t="s">
        <v>189</v>
      </c>
      <c r="J3338">
        <v>50.000003999999997</v>
      </c>
      <c r="K3338">
        <v>831.87334999999996</v>
      </c>
      <c r="L3338">
        <v>1.7325E-2</v>
      </c>
      <c r="M3338">
        <v>3.07464</v>
      </c>
      <c r="N3338">
        <v>1.8388000000000002E-2</v>
      </c>
      <c r="O3338">
        <v>10.007338000000001</v>
      </c>
      <c r="P3338">
        <v>1.1268E-2</v>
      </c>
    </row>
    <row r="3339" spans="1:16" x14ac:dyDescent="0.2">
      <c r="A3339" t="s">
        <v>13</v>
      </c>
      <c r="B3339">
        <v>1338</v>
      </c>
      <c r="C3339">
        <v>1344</v>
      </c>
      <c r="D3339" t="s">
        <v>839</v>
      </c>
      <c r="G3339">
        <v>6</v>
      </c>
      <c r="H3339">
        <v>828.3886</v>
      </c>
      <c r="I3339" t="s">
        <v>38</v>
      </c>
      <c r="J3339">
        <v>0</v>
      </c>
      <c r="K3339">
        <v>828.79871000000003</v>
      </c>
      <c r="L3339">
        <v>6.1630000000000001E-3</v>
      </c>
      <c r="M3339">
        <v>0</v>
      </c>
      <c r="N3339">
        <v>0</v>
      </c>
      <c r="O3339">
        <v>10.035838999999999</v>
      </c>
      <c r="P3339">
        <v>1.304E-2</v>
      </c>
    </row>
    <row r="3340" spans="1:16" x14ac:dyDescent="0.2">
      <c r="A3340" t="s">
        <v>13</v>
      </c>
      <c r="B3340">
        <v>1338</v>
      </c>
      <c r="C3340">
        <v>1344</v>
      </c>
      <c r="D3340" t="s">
        <v>839</v>
      </c>
      <c r="G3340">
        <v>6</v>
      </c>
      <c r="H3340">
        <v>828.3886</v>
      </c>
      <c r="I3340" t="s">
        <v>38</v>
      </c>
      <c r="J3340">
        <v>0.05</v>
      </c>
      <c r="K3340">
        <v>830.72626700000001</v>
      </c>
      <c r="L3340">
        <v>6.1135000000000002E-2</v>
      </c>
      <c r="M3340">
        <v>1.927557</v>
      </c>
      <c r="N3340">
        <v>6.1445E-2</v>
      </c>
      <c r="O3340">
        <v>10.017802</v>
      </c>
      <c r="P3340">
        <v>8.7159999999999998E-3</v>
      </c>
    </row>
    <row r="3341" spans="1:16" x14ac:dyDescent="0.2">
      <c r="A3341" t="s">
        <v>13</v>
      </c>
      <c r="B3341">
        <v>1338</v>
      </c>
      <c r="C3341">
        <v>1344</v>
      </c>
      <c r="D3341" t="s">
        <v>839</v>
      </c>
      <c r="G3341">
        <v>6</v>
      </c>
      <c r="H3341">
        <v>828.3886</v>
      </c>
      <c r="I3341" t="s">
        <v>38</v>
      </c>
      <c r="J3341">
        <v>0.5</v>
      </c>
      <c r="K3341">
        <v>831.43520599999999</v>
      </c>
      <c r="L3341">
        <v>4.3514999999999998E-2</v>
      </c>
      <c r="M3341">
        <v>2.6364960000000002</v>
      </c>
      <c r="N3341">
        <v>4.3949000000000002E-2</v>
      </c>
      <c r="O3341">
        <v>10.018143999999999</v>
      </c>
      <c r="P3341">
        <v>1.3158E-2</v>
      </c>
    </row>
    <row r="3342" spans="1:16" x14ac:dyDescent="0.2">
      <c r="A3342" t="s">
        <v>13</v>
      </c>
      <c r="B3342">
        <v>1338</v>
      </c>
      <c r="C3342">
        <v>1344</v>
      </c>
      <c r="D3342" t="s">
        <v>839</v>
      </c>
      <c r="G3342">
        <v>6</v>
      </c>
      <c r="H3342">
        <v>828.3886</v>
      </c>
      <c r="I3342" t="s">
        <v>38</v>
      </c>
      <c r="J3342">
        <v>5</v>
      </c>
      <c r="K3342">
        <v>831.50037799999996</v>
      </c>
      <c r="L3342">
        <v>3.5659000000000003E-2</v>
      </c>
      <c r="M3342">
        <v>2.7016680000000002</v>
      </c>
      <c r="N3342">
        <v>3.6187999999999998E-2</v>
      </c>
      <c r="O3342">
        <v>10.018344000000001</v>
      </c>
      <c r="P3342">
        <v>7.9719999999999999E-3</v>
      </c>
    </row>
    <row r="3343" spans="1:16" x14ac:dyDescent="0.2">
      <c r="A3343" t="s">
        <v>13</v>
      </c>
      <c r="B3343">
        <v>1338</v>
      </c>
      <c r="C3343">
        <v>1344</v>
      </c>
      <c r="D3343" t="s">
        <v>839</v>
      </c>
      <c r="G3343">
        <v>6</v>
      </c>
      <c r="H3343">
        <v>828.3886</v>
      </c>
      <c r="I3343" t="s">
        <v>38</v>
      </c>
      <c r="J3343">
        <v>50.000003999999997</v>
      </c>
      <c r="K3343">
        <v>831.88742200000002</v>
      </c>
      <c r="L3343">
        <v>3.712E-3</v>
      </c>
      <c r="M3343">
        <v>3.0887120000000001</v>
      </c>
      <c r="N3343">
        <v>7.195E-3</v>
      </c>
      <c r="O3343">
        <v>10.035218</v>
      </c>
      <c r="P3343">
        <v>1.0935E-2</v>
      </c>
    </row>
    <row r="3344" spans="1:16" x14ac:dyDescent="0.2">
      <c r="A3344" t="s">
        <v>13</v>
      </c>
      <c r="B3344">
        <v>1344</v>
      </c>
      <c r="C3344">
        <v>1356</v>
      </c>
      <c r="D3344" t="s">
        <v>840</v>
      </c>
      <c r="G3344">
        <v>12</v>
      </c>
      <c r="H3344">
        <v>1404.8208999999999</v>
      </c>
      <c r="I3344" t="s">
        <v>189</v>
      </c>
      <c r="J3344">
        <v>0</v>
      </c>
      <c r="K3344">
        <v>1405.46893</v>
      </c>
      <c r="L3344">
        <v>5.8309E-2</v>
      </c>
      <c r="M3344">
        <v>0</v>
      </c>
      <c r="N3344">
        <v>0</v>
      </c>
      <c r="O3344">
        <v>10.107028</v>
      </c>
      <c r="P3344">
        <v>1.9245999999999999E-2</v>
      </c>
    </row>
    <row r="3345" spans="1:16" x14ac:dyDescent="0.2">
      <c r="A3345" t="s">
        <v>13</v>
      </c>
      <c r="B3345">
        <v>1344</v>
      </c>
      <c r="C3345">
        <v>1356</v>
      </c>
      <c r="D3345" t="s">
        <v>840</v>
      </c>
      <c r="G3345">
        <v>12</v>
      </c>
      <c r="H3345">
        <v>1404.8208999999999</v>
      </c>
      <c r="I3345" t="s">
        <v>189</v>
      </c>
      <c r="J3345">
        <v>0.05</v>
      </c>
      <c r="K3345">
        <v>1405.8877809999999</v>
      </c>
      <c r="L3345">
        <v>6.1539999999999997E-2</v>
      </c>
      <c r="M3345">
        <v>0.41885099999999997</v>
      </c>
      <c r="N3345">
        <v>8.4776000000000004E-2</v>
      </c>
      <c r="O3345">
        <v>10.143184</v>
      </c>
      <c r="P3345">
        <v>2.0757000000000001E-2</v>
      </c>
    </row>
    <row r="3346" spans="1:16" x14ac:dyDescent="0.2">
      <c r="A3346" t="s">
        <v>13</v>
      </c>
      <c r="B3346">
        <v>1344</v>
      </c>
      <c r="C3346">
        <v>1356</v>
      </c>
      <c r="D3346" t="s">
        <v>840</v>
      </c>
      <c r="G3346">
        <v>12</v>
      </c>
      <c r="H3346">
        <v>1404.8208999999999</v>
      </c>
      <c r="I3346" t="s">
        <v>189</v>
      </c>
      <c r="J3346">
        <v>0.5</v>
      </c>
      <c r="K3346">
        <v>1405.8525340000001</v>
      </c>
      <c r="L3346">
        <v>8.5375000000000006E-2</v>
      </c>
      <c r="M3346">
        <v>0.383604</v>
      </c>
      <c r="N3346">
        <v>0.10338700000000001</v>
      </c>
      <c r="O3346">
        <v>10.112423</v>
      </c>
      <c r="P3346">
        <v>9.0819999999999998E-3</v>
      </c>
    </row>
    <row r="3347" spans="1:16" x14ac:dyDescent="0.2">
      <c r="A3347" t="s">
        <v>13</v>
      </c>
      <c r="B3347">
        <v>1344</v>
      </c>
      <c r="C3347">
        <v>1356</v>
      </c>
      <c r="D3347" t="s">
        <v>840</v>
      </c>
      <c r="G3347">
        <v>12</v>
      </c>
      <c r="H3347">
        <v>1404.8208999999999</v>
      </c>
      <c r="I3347" t="s">
        <v>189</v>
      </c>
      <c r="J3347">
        <v>5</v>
      </c>
      <c r="K3347">
        <v>1405.9435590000001</v>
      </c>
      <c r="L3347">
        <v>0.13063900000000001</v>
      </c>
      <c r="M3347">
        <v>0.47462900000000002</v>
      </c>
      <c r="N3347">
        <v>0.14306099999999999</v>
      </c>
      <c r="O3347">
        <v>10.151895</v>
      </c>
      <c r="P3347">
        <v>1.7864999999999999E-2</v>
      </c>
    </row>
    <row r="3348" spans="1:16" x14ac:dyDescent="0.2">
      <c r="A3348" t="s">
        <v>13</v>
      </c>
      <c r="B3348">
        <v>1344</v>
      </c>
      <c r="C3348">
        <v>1356</v>
      </c>
      <c r="D3348" t="s">
        <v>840</v>
      </c>
      <c r="G3348">
        <v>12</v>
      </c>
      <c r="H3348">
        <v>1404.8208999999999</v>
      </c>
      <c r="I3348" t="s">
        <v>189</v>
      </c>
      <c r="J3348">
        <v>50.000003999999997</v>
      </c>
      <c r="K3348">
        <v>1406.0441000000001</v>
      </c>
      <c r="L3348">
        <v>4.7208E-2</v>
      </c>
      <c r="M3348">
        <v>0.57516999999999996</v>
      </c>
      <c r="N3348">
        <v>7.5023000000000006E-2</v>
      </c>
      <c r="O3348">
        <v>10.094965</v>
      </c>
      <c r="P3348">
        <v>6.5300000000000002E-3</v>
      </c>
    </row>
    <row r="3349" spans="1:16" x14ac:dyDescent="0.2">
      <c r="A3349" t="s">
        <v>13</v>
      </c>
      <c r="B3349">
        <v>1344</v>
      </c>
      <c r="C3349">
        <v>1356</v>
      </c>
      <c r="D3349" t="s">
        <v>840</v>
      </c>
      <c r="G3349">
        <v>12</v>
      </c>
      <c r="H3349">
        <v>1404.8208999999999</v>
      </c>
      <c r="I3349" t="s">
        <v>38</v>
      </c>
      <c r="J3349">
        <v>0</v>
      </c>
      <c r="K3349">
        <v>1405.46893</v>
      </c>
      <c r="L3349">
        <v>5.8309E-2</v>
      </c>
      <c r="M3349">
        <v>0</v>
      </c>
      <c r="N3349">
        <v>0</v>
      </c>
      <c r="O3349">
        <v>10.107028</v>
      </c>
      <c r="P3349">
        <v>1.9245999999999999E-2</v>
      </c>
    </row>
    <row r="3350" spans="1:16" x14ac:dyDescent="0.2">
      <c r="A3350" t="s">
        <v>13</v>
      </c>
      <c r="B3350">
        <v>1344</v>
      </c>
      <c r="C3350">
        <v>1356</v>
      </c>
      <c r="D3350" t="s">
        <v>840</v>
      </c>
      <c r="G3350">
        <v>12</v>
      </c>
      <c r="H3350">
        <v>1404.8208999999999</v>
      </c>
      <c r="I3350" t="s">
        <v>38</v>
      </c>
      <c r="J3350">
        <v>0.05</v>
      </c>
      <c r="K3350">
        <v>1405.8452560000001</v>
      </c>
      <c r="L3350">
        <v>5.2705000000000002E-2</v>
      </c>
      <c r="M3350">
        <v>0.37632599999999999</v>
      </c>
      <c r="N3350">
        <v>7.8598000000000001E-2</v>
      </c>
      <c r="O3350">
        <v>10.098470000000001</v>
      </c>
      <c r="P3350">
        <v>1.4482999999999999E-2</v>
      </c>
    </row>
    <row r="3351" spans="1:16" x14ac:dyDescent="0.2">
      <c r="A3351" t="s">
        <v>13</v>
      </c>
      <c r="B3351">
        <v>1344</v>
      </c>
      <c r="C3351">
        <v>1356</v>
      </c>
      <c r="D3351" t="s">
        <v>840</v>
      </c>
      <c r="G3351">
        <v>12</v>
      </c>
      <c r="H3351">
        <v>1404.8208999999999</v>
      </c>
      <c r="I3351" t="s">
        <v>38</v>
      </c>
      <c r="J3351">
        <v>0.5</v>
      </c>
      <c r="K3351">
        <v>1405.7899950000001</v>
      </c>
      <c r="L3351">
        <v>7.1374999999999994E-2</v>
      </c>
      <c r="M3351">
        <v>0.32106499999999999</v>
      </c>
      <c r="N3351">
        <v>9.2164999999999997E-2</v>
      </c>
      <c r="O3351">
        <v>10.100597</v>
      </c>
      <c r="P3351">
        <v>2.6554000000000001E-2</v>
      </c>
    </row>
    <row r="3352" spans="1:16" x14ac:dyDescent="0.2">
      <c r="A3352" t="s">
        <v>13</v>
      </c>
      <c r="B3352">
        <v>1344</v>
      </c>
      <c r="C3352">
        <v>1356</v>
      </c>
      <c r="D3352" t="s">
        <v>840</v>
      </c>
      <c r="G3352">
        <v>12</v>
      </c>
      <c r="H3352">
        <v>1404.8208999999999</v>
      </c>
      <c r="I3352" t="s">
        <v>38</v>
      </c>
      <c r="J3352">
        <v>5</v>
      </c>
      <c r="K3352">
        <v>1405.975805</v>
      </c>
      <c r="L3352">
        <v>0.118391</v>
      </c>
      <c r="M3352">
        <v>0.50687499999999996</v>
      </c>
      <c r="N3352">
        <v>0.131971</v>
      </c>
      <c r="O3352">
        <v>10.114917</v>
      </c>
      <c r="P3352">
        <v>8.9230000000000004E-3</v>
      </c>
    </row>
    <row r="3353" spans="1:16" x14ac:dyDescent="0.2">
      <c r="A3353" t="s">
        <v>13</v>
      </c>
      <c r="B3353">
        <v>1344</v>
      </c>
      <c r="C3353">
        <v>1356</v>
      </c>
      <c r="D3353" t="s">
        <v>840</v>
      </c>
      <c r="G3353">
        <v>12</v>
      </c>
      <c r="H3353">
        <v>1404.8208999999999</v>
      </c>
      <c r="I3353" t="s">
        <v>38</v>
      </c>
      <c r="J3353">
        <v>50.000003999999997</v>
      </c>
      <c r="K3353">
        <v>1406.1584949999999</v>
      </c>
      <c r="L3353">
        <v>6.0430999999999999E-2</v>
      </c>
      <c r="M3353">
        <v>0.68956499999999998</v>
      </c>
      <c r="N3353">
        <v>8.3974999999999994E-2</v>
      </c>
      <c r="O3353">
        <v>10.123357</v>
      </c>
      <c r="P3353">
        <v>1.7048000000000001E-2</v>
      </c>
    </row>
    <row r="3354" spans="1:16" x14ac:dyDescent="0.2">
      <c r="A3354" t="s">
        <v>13</v>
      </c>
      <c r="B3354">
        <v>1345</v>
      </c>
      <c r="C3354">
        <v>1368</v>
      </c>
      <c r="D3354" t="s">
        <v>841</v>
      </c>
      <c r="G3354">
        <v>22</v>
      </c>
      <c r="H3354">
        <v>2628.4468000000002</v>
      </c>
      <c r="I3354" t="s">
        <v>189</v>
      </c>
      <c r="J3354">
        <v>0</v>
      </c>
      <c r="K3354">
        <v>2629.8035009999999</v>
      </c>
      <c r="L3354">
        <v>5.9853999999999997E-2</v>
      </c>
      <c r="M3354">
        <v>0</v>
      </c>
      <c r="N3354">
        <v>0</v>
      </c>
      <c r="O3354">
        <v>9.7265460000000008</v>
      </c>
      <c r="P3354">
        <v>1.959E-2</v>
      </c>
    </row>
    <row r="3355" spans="1:16" x14ac:dyDescent="0.2">
      <c r="A3355" t="s">
        <v>13</v>
      </c>
      <c r="B3355">
        <v>1345</v>
      </c>
      <c r="C3355">
        <v>1368</v>
      </c>
      <c r="D3355" t="s">
        <v>841</v>
      </c>
      <c r="G3355">
        <v>22</v>
      </c>
      <c r="H3355">
        <v>2628.4468000000002</v>
      </c>
      <c r="I3355" t="s">
        <v>189</v>
      </c>
      <c r="J3355">
        <v>0.05</v>
      </c>
      <c r="K3355">
        <v>2635.8136840000002</v>
      </c>
      <c r="L3355">
        <v>0.152307</v>
      </c>
      <c r="M3355">
        <v>6.0101829999999996</v>
      </c>
      <c r="N3355">
        <v>0.16364600000000001</v>
      </c>
      <c r="O3355">
        <v>9.7487209999999997</v>
      </c>
      <c r="P3355">
        <v>1.7281000000000001E-2</v>
      </c>
    </row>
    <row r="3356" spans="1:16" x14ac:dyDescent="0.2">
      <c r="A3356" t="s">
        <v>13</v>
      </c>
      <c r="B3356">
        <v>1345</v>
      </c>
      <c r="C3356">
        <v>1368</v>
      </c>
      <c r="D3356" t="s">
        <v>841</v>
      </c>
      <c r="G3356">
        <v>22</v>
      </c>
      <c r="H3356">
        <v>2628.4468000000002</v>
      </c>
      <c r="I3356" t="s">
        <v>189</v>
      </c>
      <c r="J3356">
        <v>0.5</v>
      </c>
      <c r="K3356">
        <v>2635.770638</v>
      </c>
      <c r="L3356">
        <v>0.14735999999999999</v>
      </c>
      <c r="M3356">
        <v>5.9671370000000001</v>
      </c>
      <c r="N3356">
        <v>0.159052</v>
      </c>
      <c r="O3356">
        <v>9.7193229999999993</v>
      </c>
      <c r="P3356">
        <v>4.6550000000000003E-3</v>
      </c>
    </row>
    <row r="3357" spans="1:16" x14ac:dyDescent="0.2">
      <c r="A3357" t="s">
        <v>13</v>
      </c>
      <c r="B3357">
        <v>1345</v>
      </c>
      <c r="C3357">
        <v>1368</v>
      </c>
      <c r="D3357" t="s">
        <v>841</v>
      </c>
      <c r="G3357">
        <v>22</v>
      </c>
      <c r="H3357">
        <v>2628.4468000000002</v>
      </c>
      <c r="I3357" t="s">
        <v>189</v>
      </c>
      <c r="J3357">
        <v>5</v>
      </c>
      <c r="K3357">
        <v>2635.744357</v>
      </c>
      <c r="L3357">
        <v>8.8213E-2</v>
      </c>
      <c r="M3357">
        <v>5.9408560000000001</v>
      </c>
      <c r="N3357">
        <v>0.106602</v>
      </c>
      <c r="O3357">
        <v>9.7476830000000003</v>
      </c>
      <c r="P3357">
        <v>7.1630000000000001E-3</v>
      </c>
    </row>
    <row r="3358" spans="1:16" x14ac:dyDescent="0.2">
      <c r="A3358" t="s">
        <v>13</v>
      </c>
      <c r="B3358">
        <v>1345</v>
      </c>
      <c r="C3358">
        <v>1368</v>
      </c>
      <c r="D3358" t="s">
        <v>841</v>
      </c>
      <c r="G3358">
        <v>22</v>
      </c>
      <c r="H3358">
        <v>2628.4468000000002</v>
      </c>
      <c r="I3358" t="s">
        <v>189</v>
      </c>
      <c r="J3358">
        <v>50.000003999999997</v>
      </c>
      <c r="K3358">
        <v>2635.828426</v>
      </c>
      <c r="L3358">
        <v>6.2682000000000002E-2</v>
      </c>
      <c r="M3358">
        <v>6.0249249999999996</v>
      </c>
      <c r="N3358">
        <v>8.6668999999999996E-2</v>
      </c>
      <c r="O3358">
        <v>9.6881070000000005</v>
      </c>
      <c r="P3358">
        <v>1.4042000000000001E-2</v>
      </c>
    </row>
    <row r="3359" spans="1:16" x14ac:dyDescent="0.2">
      <c r="A3359" t="s">
        <v>13</v>
      </c>
      <c r="B3359">
        <v>1345</v>
      </c>
      <c r="C3359">
        <v>1368</v>
      </c>
      <c r="D3359" t="s">
        <v>841</v>
      </c>
      <c r="G3359">
        <v>22</v>
      </c>
      <c r="H3359">
        <v>2628.4468000000002</v>
      </c>
      <c r="I3359" t="s">
        <v>38</v>
      </c>
      <c r="J3359">
        <v>0</v>
      </c>
      <c r="K3359">
        <v>2629.8055869999998</v>
      </c>
      <c r="L3359">
        <v>6.2632999999999994E-2</v>
      </c>
      <c r="M3359">
        <v>0</v>
      </c>
      <c r="N3359">
        <v>0</v>
      </c>
      <c r="O3359">
        <v>9.7265510000000006</v>
      </c>
      <c r="P3359">
        <v>1.9584000000000001E-2</v>
      </c>
    </row>
    <row r="3360" spans="1:16" x14ac:dyDescent="0.2">
      <c r="A3360" t="s">
        <v>13</v>
      </c>
      <c r="B3360">
        <v>1345</v>
      </c>
      <c r="C3360">
        <v>1368</v>
      </c>
      <c r="D3360" t="s">
        <v>841</v>
      </c>
      <c r="G3360">
        <v>22</v>
      </c>
      <c r="H3360">
        <v>2628.4468000000002</v>
      </c>
      <c r="I3360" t="s">
        <v>38</v>
      </c>
      <c r="J3360">
        <v>0.05</v>
      </c>
      <c r="K3360">
        <v>2635.6473780000001</v>
      </c>
      <c r="L3360">
        <v>0.14010300000000001</v>
      </c>
      <c r="M3360">
        <v>5.8417909999999997</v>
      </c>
      <c r="N3360">
        <v>0.15346599999999999</v>
      </c>
      <c r="O3360">
        <v>9.7089619999999996</v>
      </c>
      <c r="P3360">
        <v>7.4489999999999999E-3</v>
      </c>
    </row>
    <row r="3361" spans="1:16" x14ac:dyDescent="0.2">
      <c r="A3361" t="s">
        <v>13</v>
      </c>
      <c r="B3361">
        <v>1345</v>
      </c>
      <c r="C3361">
        <v>1368</v>
      </c>
      <c r="D3361" t="s">
        <v>841</v>
      </c>
      <c r="G3361">
        <v>22</v>
      </c>
      <c r="H3361">
        <v>2628.4468000000002</v>
      </c>
      <c r="I3361" t="s">
        <v>38</v>
      </c>
      <c r="J3361">
        <v>0.5</v>
      </c>
      <c r="K3361">
        <v>2635.7205130000002</v>
      </c>
      <c r="L3361">
        <v>0.15652099999999999</v>
      </c>
      <c r="M3361">
        <v>5.9149260000000004</v>
      </c>
      <c r="N3361">
        <v>0.16858699999999999</v>
      </c>
      <c r="O3361">
        <v>9.6926799999999993</v>
      </c>
      <c r="P3361">
        <v>2.1770000000000001E-2</v>
      </c>
    </row>
    <row r="3362" spans="1:16" x14ac:dyDescent="0.2">
      <c r="A3362" t="s">
        <v>13</v>
      </c>
      <c r="B3362">
        <v>1345</v>
      </c>
      <c r="C3362">
        <v>1368</v>
      </c>
      <c r="D3362" t="s">
        <v>841</v>
      </c>
      <c r="G3362">
        <v>22</v>
      </c>
      <c r="H3362">
        <v>2628.4468000000002</v>
      </c>
      <c r="I3362" t="s">
        <v>38</v>
      </c>
      <c r="J3362">
        <v>5</v>
      </c>
      <c r="K3362">
        <v>2635.7333619999999</v>
      </c>
      <c r="L3362">
        <v>0.10005</v>
      </c>
      <c r="M3362">
        <v>5.9277749999999996</v>
      </c>
      <c r="N3362">
        <v>0.118037</v>
      </c>
      <c r="O3362">
        <v>9.7113329999999998</v>
      </c>
      <c r="P3362">
        <v>1.2351000000000001E-2</v>
      </c>
    </row>
    <row r="3363" spans="1:16" x14ac:dyDescent="0.2">
      <c r="A3363" t="s">
        <v>13</v>
      </c>
      <c r="B3363">
        <v>1345</v>
      </c>
      <c r="C3363">
        <v>1368</v>
      </c>
      <c r="D3363" t="s">
        <v>841</v>
      </c>
      <c r="G3363">
        <v>22</v>
      </c>
      <c r="H3363">
        <v>2628.4468000000002</v>
      </c>
      <c r="I3363" t="s">
        <v>38</v>
      </c>
      <c r="J3363">
        <v>50.000003999999997</v>
      </c>
      <c r="K3363">
        <v>2635.8725209999998</v>
      </c>
      <c r="L3363">
        <v>0.12674099999999999</v>
      </c>
      <c r="M3363">
        <v>6.0669339999999998</v>
      </c>
      <c r="N3363">
        <v>0.141373</v>
      </c>
      <c r="O3363">
        <v>9.7072880000000001</v>
      </c>
      <c r="P3363">
        <v>1.0958000000000001E-2</v>
      </c>
    </row>
    <row r="3364" spans="1:16" x14ac:dyDescent="0.2">
      <c r="A3364" t="s">
        <v>13</v>
      </c>
      <c r="B3364">
        <v>1347</v>
      </c>
      <c r="C3364">
        <v>1356</v>
      </c>
      <c r="D3364" t="s">
        <v>842</v>
      </c>
      <c r="G3364">
        <v>9</v>
      </c>
      <c r="H3364">
        <v>1045.5999999999999</v>
      </c>
      <c r="I3364" t="s">
        <v>189</v>
      </c>
      <c r="J3364">
        <v>0</v>
      </c>
      <c r="K3364">
        <v>1046.070561</v>
      </c>
      <c r="L3364">
        <v>2.4917000000000002E-2</v>
      </c>
      <c r="M3364">
        <v>0</v>
      </c>
      <c r="N3364">
        <v>0</v>
      </c>
      <c r="O3364">
        <v>7.6019050000000004</v>
      </c>
      <c r="P3364">
        <v>2.2273000000000001E-2</v>
      </c>
    </row>
    <row r="3365" spans="1:16" x14ac:dyDescent="0.2">
      <c r="A3365" t="s">
        <v>13</v>
      </c>
      <c r="B3365">
        <v>1347</v>
      </c>
      <c r="C3365">
        <v>1356</v>
      </c>
      <c r="D3365" t="s">
        <v>842</v>
      </c>
      <c r="G3365">
        <v>9</v>
      </c>
      <c r="H3365">
        <v>1045.5999999999999</v>
      </c>
      <c r="I3365" t="s">
        <v>189</v>
      </c>
      <c r="J3365">
        <v>0.05</v>
      </c>
      <c r="K3365">
        <v>1046.4110860000001</v>
      </c>
      <c r="L3365">
        <v>2.6384999999999999E-2</v>
      </c>
      <c r="M3365">
        <v>0.34052500000000002</v>
      </c>
      <c r="N3365">
        <v>3.6290999999999997E-2</v>
      </c>
      <c r="O3365">
        <v>7.6189809999999998</v>
      </c>
      <c r="P3365">
        <v>1.7288999999999999E-2</v>
      </c>
    </row>
    <row r="3366" spans="1:16" x14ac:dyDescent="0.2">
      <c r="A3366" t="s">
        <v>13</v>
      </c>
      <c r="B3366">
        <v>1347</v>
      </c>
      <c r="C3366">
        <v>1356</v>
      </c>
      <c r="D3366" t="s">
        <v>842</v>
      </c>
      <c r="G3366">
        <v>9</v>
      </c>
      <c r="H3366">
        <v>1045.5999999999999</v>
      </c>
      <c r="I3366" t="s">
        <v>189</v>
      </c>
      <c r="J3366">
        <v>0.5</v>
      </c>
      <c r="K3366">
        <v>1046.4093439999999</v>
      </c>
      <c r="L3366">
        <v>2.2672000000000001E-2</v>
      </c>
      <c r="M3366">
        <v>0.338783</v>
      </c>
      <c r="N3366">
        <v>3.3688000000000003E-2</v>
      </c>
      <c r="O3366">
        <v>7.5884359999999997</v>
      </c>
      <c r="P3366">
        <v>6.1060000000000003E-3</v>
      </c>
    </row>
    <row r="3367" spans="1:16" x14ac:dyDescent="0.2">
      <c r="A3367" t="s">
        <v>13</v>
      </c>
      <c r="B3367">
        <v>1347</v>
      </c>
      <c r="C3367">
        <v>1356</v>
      </c>
      <c r="D3367" t="s">
        <v>842</v>
      </c>
      <c r="G3367">
        <v>9</v>
      </c>
      <c r="H3367">
        <v>1045.5999999999999</v>
      </c>
      <c r="I3367" t="s">
        <v>189</v>
      </c>
      <c r="J3367">
        <v>5</v>
      </c>
      <c r="K3367">
        <v>1046.501064</v>
      </c>
      <c r="L3367">
        <v>3.5704E-2</v>
      </c>
      <c r="M3367">
        <v>0.43050300000000002</v>
      </c>
      <c r="N3367">
        <v>4.3539000000000001E-2</v>
      </c>
      <c r="O3367">
        <v>7.6255379999999997</v>
      </c>
      <c r="P3367">
        <v>6.0060000000000001E-3</v>
      </c>
    </row>
    <row r="3368" spans="1:16" x14ac:dyDescent="0.2">
      <c r="A3368" t="s">
        <v>13</v>
      </c>
      <c r="B3368">
        <v>1347</v>
      </c>
      <c r="C3368">
        <v>1356</v>
      </c>
      <c r="D3368" t="s">
        <v>842</v>
      </c>
      <c r="G3368">
        <v>9</v>
      </c>
      <c r="H3368">
        <v>1045.5999999999999</v>
      </c>
      <c r="I3368" t="s">
        <v>189</v>
      </c>
      <c r="J3368">
        <v>50.000003999999997</v>
      </c>
      <c r="K3368">
        <v>1046.5123639999999</v>
      </c>
      <c r="L3368">
        <v>1.8238999999999998E-2</v>
      </c>
      <c r="M3368">
        <v>0.441803</v>
      </c>
      <c r="N3368">
        <v>3.0879E-2</v>
      </c>
      <c r="O3368">
        <v>7.5667470000000003</v>
      </c>
      <c r="P3368">
        <v>1.9873999999999999E-2</v>
      </c>
    </row>
    <row r="3369" spans="1:16" x14ac:dyDescent="0.2">
      <c r="A3369" t="s">
        <v>13</v>
      </c>
      <c r="B3369">
        <v>1347</v>
      </c>
      <c r="C3369">
        <v>1356</v>
      </c>
      <c r="D3369" t="s">
        <v>842</v>
      </c>
      <c r="G3369">
        <v>9</v>
      </c>
      <c r="H3369">
        <v>1045.5999999999999</v>
      </c>
      <c r="I3369" t="s">
        <v>38</v>
      </c>
      <c r="J3369">
        <v>0</v>
      </c>
      <c r="K3369">
        <v>1046.070561</v>
      </c>
      <c r="L3369">
        <v>2.4917000000000002E-2</v>
      </c>
      <c r="M3369">
        <v>0</v>
      </c>
      <c r="N3369">
        <v>0</v>
      </c>
      <c r="O3369">
        <v>7.6019050000000004</v>
      </c>
      <c r="P3369">
        <v>2.2273000000000001E-2</v>
      </c>
    </row>
    <row r="3370" spans="1:16" x14ac:dyDescent="0.2">
      <c r="A3370" t="s">
        <v>13</v>
      </c>
      <c r="B3370">
        <v>1347</v>
      </c>
      <c r="C3370">
        <v>1356</v>
      </c>
      <c r="D3370" t="s">
        <v>842</v>
      </c>
      <c r="G3370">
        <v>9</v>
      </c>
      <c r="H3370">
        <v>1045.5999999999999</v>
      </c>
      <c r="I3370" t="s">
        <v>38</v>
      </c>
      <c r="J3370">
        <v>0.05</v>
      </c>
      <c r="K3370">
        <v>1046.3743750000001</v>
      </c>
      <c r="L3370">
        <v>2.9234E-2</v>
      </c>
      <c r="M3370">
        <v>0.30381399999999997</v>
      </c>
      <c r="N3370">
        <v>3.8412000000000002E-2</v>
      </c>
      <c r="O3370">
        <v>7.565353</v>
      </c>
      <c r="P3370">
        <v>1.1826E-2</v>
      </c>
    </row>
    <row r="3371" spans="1:16" x14ac:dyDescent="0.2">
      <c r="A3371" t="s">
        <v>13</v>
      </c>
      <c r="B3371">
        <v>1347</v>
      </c>
      <c r="C3371">
        <v>1356</v>
      </c>
      <c r="D3371" t="s">
        <v>842</v>
      </c>
      <c r="G3371">
        <v>9</v>
      </c>
      <c r="H3371">
        <v>1045.5999999999999</v>
      </c>
      <c r="I3371" t="s">
        <v>38</v>
      </c>
      <c r="J3371">
        <v>0.5</v>
      </c>
      <c r="K3371">
        <v>1046.384695</v>
      </c>
      <c r="L3371">
        <v>6.1443999999999999E-2</v>
      </c>
      <c r="M3371">
        <v>0.31413400000000002</v>
      </c>
      <c r="N3371">
        <v>6.6304000000000002E-2</v>
      </c>
      <c r="O3371">
        <v>7.5677060000000003</v>
      </c>
      <c r="P3371">
        <v>5.9369999999999996E-3</v>
      </c>
    </row>
    <row r="3372" spans="1:16" x14ac:dyDescent="0.2">
      <c r="A3372" t="s">
        <v>13</v>
      </c>
      <c r="B3372">
        <v>1347</v>
      </c>
      <c r="C3372">
        <v>1356</v>
      </c>
      <c r="D3372" t="s">
        <v>842</v>
      </c>
      <c r="G3372">
        <v>9</v>
      </c>
      <c r="H3372">
        <v>1045.5999999999999</v>
      </c>
      <c r="I3372" t="s">
        <v>38</v>
      </c>
      <c r="J3372">
        <v>5</v>
      </c>
      <c r="K3372">
        <v>1046.4044200000001</v>
      </c>
      <c r="L3372">
        <v>2.3053000000000001E-2</v>
      </c>
      <c r="M3372">
        <v>0.33385900000000002</v>
      </c>
      <c r="N3372">
        <v>3.3945999999999997E-2</v>
      </c>
      <c r="O3372">
        <v>7.5646000000000004</v>
      </c>
      <c r="P3372">
        <v>1.2433E-2</v>
      </c>
    </row>
    <row r="3373" spans="1:16" x14ac:dyDescent="0.2">
      <c r="A3373" t="s">
        <v>13</v>
      </c>
      <c r="B3373">
        <v>1347</v>
      </c>
      <c r="C3373">
        <v>1356</v>
      </c>
      <c r="D3373" t="s">
        <v>842</v>
      </c>
      <c r="G3373">
        <v>9</v>
      </c>
      <c r="H3373">
        <v>1045.5999999999999</v>
      </c>
      <c r="I3373" t="s">
        <v>38</v>
      </c>
      <c r="J3373">
        <v>50.000003999999997</v>
      </c>
      <c r="K3373">
        <v>1046.5623869999999</v>
      </c>
      <c r="L3373">
        <v>6.2271E-2</v>
      </c>
      <c r="M3373">
        <v>0.49182599999999999</v>
      </c>
      <c r="N3373">
        <v>6.7071000000000006E-2</v>
      </c>
      <c r="O3373">
        <v>7.575278</v>
      </c>
      <c r="P3373">
        <v>1.6445999999999999E-2</v>
      </c>
    </row>
    <row r="3374" spans="1:16" x14ac:dyDescent="0.2">
      <c r="A3374" t="s">
        <v>13</v>
      </c>
      <c r="B3374">
        <v>1348</v>
      </c>
      <c r="C3374">
        <v>1356</v>
      </c>
      <c r="D3374" t="s">
        <v>843</v>
      </c>
      <c r="G3374">
        <v>8</v>
      </c>
      <c r="H3374">
        <v>944.55240000000003</v>
      </c>
      <c r="I3374" t="s">
        <v>189</v>
      </c>
      <c r="J3374">
        <v>0</v>
      </c>
      <c r="K3374">
        <v>944.978163</v>
      </c>
      <c r="L3374">
        <v>3.7650000000000003E-2</v>
      </c>
      <c r="M3374">
        <v>0</v>
      </c>
      <c r="N3374">
        <v>0</v>
      </c>
      <c r="O3374">
        <v>6.1138130000000004</v>
      </c>
      <c r="P3374">
        <v>1.7021000000000001E-2</v>
      </c>
    </row>
    <row r="3375" spans="1:16" x14ac:dyDescent="0.2">
      <c r="A3375" t="s">
        <v>13</v>
      </c>
      <c r="B3375">
        <v>1348</v>
      </c>
      <c r="C3375">
        <v>1356</v>
      </c>
      <c r="D3375" t="s">
        <v>843</v>
      </c>
      <c r="G3375">
        <v>8</v>
      </c>
      <c r="H3375">
        <v>944.55240000000003</v>
      </c>
      <c r="I3375" t="s">
        <v>189</v>
      </c>
      <c r="J3375">
        <v>0.05</v>
      </c>
      <c r="K3375">
        <v>945.26909899999998</v>
      </c>
      <c r="L3375">
        <v>5.8340999999999997E-2</v>
      </c>
      <c r="M3375">
        <v>0.29093599999999997</v>
      </c>
      <c r="N3375">
        <v>6.9434999999999997E-2</v>
      </c>
      <c r="O3375">
        <v>6.1176640000000004</v>
      </c>
      <c r="P3375">
        <v>1.4973E-2</v>
      </c>
    </row>
    <row r="3376" spans="1:16" x14ac:dyDescent="0.2">
      <c r="A3376" t="s">
        <v>13</v>
      </c>
      <c r="B3376">
        <v>1348</v>
      </c>
      <c r="C3376">
        <v>1356</v>
      </c>
      <c r="D3376" t="s">
        <v>843</v>
      </c>
      <c r="G3376">
        <v>8</v>
      </c>
      <c r="H3376">
        <v>944.55240000000003</v>
      </c>
      <c r="I3376" t="s">
        <v>189</v>
      </c>
      <c r="J3376">
        <v>0.5</v>
      </c>
      <c r="K3376">
        <v>945.33998299999996</v>
      </c>
      <c r="L3376">
        <v>5.3709E-2</v>
      </c>
      <c r="M3376">
        <v>0.361819</v>
      </c>
      <c r="N3376">
        <v>6.5590999999999997E-2</v>
      </c>
      <c r="O3376">
        <v>6.1046100000000001</v>
      </c>
      <c r="P3376">
        <v>3.2260000000000001E-3</v>
      </c>
    </row>
    <row r="3377" spans="1:16" x14ac:dyDescent="0.2">
      <c r="A3377" t="s">
        <v>13</v>
      </c>
      <c r="B3377">
        <v>1348</v>
      </c>
      <c r="C3377">
        <v>1356</v>
      </c>
      <c r="D3377" t="s">
        <v>843</v>
      </c>
      <c r="G3377">
        <v>8</v>
      </c>
      <c r="H3377">
        <v>944.55240000000003</v>
      </c>
      <c r="I3377" t="s">
        <v>189</v>
      </c>
      <c r="J3377">
        <v>5</v>
      </c>
      <c r="K3377">
        <v>945.47712200000001</v>
      </c>
      <c r="L3377">
        <v>7.7021999999999993E-2</v>
      </c>
      <c r="M3377">
        <v>0.49895899999999999</v>
      </c>
      <c r="N3377">
        <v>8.5731000000000002E-2</v>
      </c>
      <c r="O3377">
        <v>6.1226750000000001</v>
      </c>
      <c r="P3377">
        <v>3.2799999999999999E-3</v>
      </c>
    </row>
    <row r="3378" spans="1:16" x14ac:dyDescent="0.2">
      <c r="A3378" t="s">
        <v>13</v>
      </c>
      <c r="B3378">
        <v>1348</v>
      </c>
      <c r="C3378">
        <v>1356</v>
      </c>
      <c r="D3378" t="s">
        <v>843</v>
      </c>
      <c r="G3378">
        <v>8</v>
      </c>
      <c r="H3378">
        <v>944.55240000000003</v>
      </c>
      <c r="I3378" t="s">
        <v>189</v>
      </c>
      <c r="J3378">
        <v>50.000003999999997</v>
      </c>
      <c r="K3378">
        <v>945.68263999999999</v>
      </c>
      <c r="L3378">
        <v>9.8155000000000006E-2</v>
      </c>
      <c r="M3378">
        <v>0.70447700000000002</v>
      </c>
      <c r="N3378">
        <v>0.105128</v>
      </c>
      <c r="O3378">
        <v>6.074109</v>
      </c>
      <c r="P3378">
        <v>9.8399999999999998E-3</v>
      </c>
    </row>
    <row r="3379" spans="1:16" x14ac:dyDescent="0.2">
      <c r="A3379" t="s">
        <v>13</v>
      </c>
      <c r="B3379">
        <v>1348</v>
      </c>
      <c r="C3379">
        <v>1356</v>
      </c>
      <c r="D3379" t="s">
        <v>843</v>
      </c>
      <c r="G3379">
        <v>8</v>
      </c>
      <c r="H3379">
        <v>944.55240000000003</v>
      </c>
      <c r="I3379" t="s">
        <v>38</v>
      </c>
      <c r="J3379">
        <v>0</v>
      </c>
      <c r="K3379">
        <v>944.978163</v>
      </c>
      <c r="L3379">
        <v>3.7650000000000003E-2</v>
      </c>
      <c r="M3379">
        <v>0</v>
      </c>
      <c r="N3379">
        <v>0</v>
      </c>
      <c r="O3379">
        <v>6.1138130000000004</v>
      </c>
      <c r="P3379">
        <v>1.7021000000000001E-2</v>
      </c>
    </row>
    <row r="3380" spans="1:16" x14ac:dyDescent="0.2">
      <c r="A3380" t="s">
        <v>13</v>
      </c>
      <c r="B3380">
        <v>1348</v>
      </c>
      <c r="C3380">
        <v>1356</v>
      </c>
      <c r="D3380" t="s">
        <v>843</v>
      </c>
      <c r="G3380">
        <v>8</v>
      </c>
      <c r="H3380">
        <v>944.55240000000003</v>
      </c>
      <c r="I3380" t="s">
        <v>38</v>
      </c>
      <c r="J3380">
        <v>0.05</v>
      </c>
      <c r="K3380">
        <v>945.30888000000004</v>
      </c>
      <c r="L3380">
        <v>6.8609000000000003E-2</v>
      </c>
      <c r="M3380">
        <v>0.33071600000000001</v>
      </c>
      <c r="N3380">
        <v>7.8260999999999997E-2</v>
      </c>
      <c r="O3380">
        <v>6.0871199999999996</v>
      </c>
      <c r="P3380">
        <v>9.4710000000000003E-3</v>
      </c>
    </row>
    <row r="3381" spans="1:16" x14ac:dyDescent="0.2">
      <c r="A3381" t="s">
        <v>13</v>
      </c>
      <c r="B3381">
        <v>1348</v>
      </c>
      <c r="C3381">
        <v>1356</v>
      </c>
      <c r="D3381" t="s">
        <v>843</v>
      </c>
      <c r="G3381">
        <v>8</v>
      </c>
      <c r="H3381">
        <v>944.55240000000003</v>
      </c>
      <c r="I3381" t="s">
        <v>38</v>
      </c>
      <c r="J3381">
        <v>0.5</v>
      </c>
      <c r="K3381">
        <v>945.38289599999996</v>
      </c>
      <c r="L3381">
        <v>5.2592E-2</v>
      </c>
      <c r="M3381">
        <v>0.40473300000000001</v>
      </c>
      <c r="N3381">
        <v>6.4680000000000001E-2</v>
      </c>
      <c r="O3381">
        <v>6.0781419999999997</v>
      </c>
      <c r="P3381">
        <v>7.064E-3</v>
      </c>
    </row>
    <row r="3382" spans="1:16" x14ac:dyDescent="0.2">
      <c r="A3382" t="s">
        <v>13</v>
      </c>
      <c r="B3382">
        <v>1348</v>
      </c>
      <c r="C3382">
        <v>1356</v>
      </c>
      <c r="D3382" t="s">
        <v>843</v>
      </c>
      <c r="G3382">
        <v>8</v>
      </c>
      <c r="H3382">
        <v>944.55240000000003</v>
      </c>
      <c r="I3382" t="s">
        <v>38</v>
      </c>
      <c r="J3382">
        <v>5</v>
      </c>
      <c r="K3382">
        <v>945.44756800000005</v>
      </c>
      <c r="L3382">
        <v>0.101619</v>
      </c>
      <c r="M3382">
        <v>0.46940500000000002</v>
      </c>
      <c r="N3382">
        <v>0.10836899999999999</v>
      </c>
      <c r="O3382">
        <v>6.0831790000000003</v>
      </c>
      <c r="P3382">
        <v>9.1479999999999999E-3</v>
      </c>
    </row>
    <row r="3383" spans="1:16" x14ac:dyDescent="0.2">
      <c r="A3383" t="s">
        <v>13</v>
      </c>
      <c r="B3383">
        <v>1348</v>
      </c>
      <c r="C3383">
        <v>1356</v>
      </c>
      <c r="D3383" t="s">
        <v>843</v>
      </c>
      <c r="G3383">
        <v>8</v>
      </c>
      <c r="H3383">
        <v>944.55240000000003</v>
      </c>
      <c r="I3383" t="s">
        <v>38</v>
      </c>
      <c r="J3383">
        <v>50.000003999999997</v>
      </c>
      <c r="K3383">
        <v>945.66671899999994</v>
      </c>
      <c r="L3383">
        <v>0.11287800000000001</v>
      </c>
      <c r="M3383">
        <v>0.68855599999999995</v>
      </c>
      <c r="N3383">
        <v>0.118991</v>
      </c>
      <c r="O3383">
        <v>6.0821909999999999</v>
      </c>
      <c r="P3383">
        <v>1.1849999999999999E-2</v>
      </c>
    </row>
    <row r="3384" spans="1:16" x14ac:dyDescent="0.2">
      <c r="A3384" t="s">
        <v>13</v>
      </c>
      <c r="B3384">
        <v>1348</v>
      </c>
      <c r="C3384">
        <v>1368</v>
      </c>
      <c r="D3384" t="s">
        <v>844</v>
      </c>
      <c r="G3384">
        <v>19</v>
      </c>
      <c r="H3384">
        <v>2315.2465999999999</v>
      </c>
      <c r="I3384" t="s">
        <v>189</v>
      </c>
      <c r="J3384">
        <v>0</v>
      </c>
      <c r="K3384">
        <v>2316.4757890000001</v>
      </c>
      <c r="L3384">
        <v>6.6090999999999997E-2</v>
      </c>
      <c r="M3384">
        <v>0</v>
      </c>
      <c r="N3384">
        <v>0</v>
      </c>
      <c r="O3384">
        <v>8.7257789999999993</v>
      </c>
      <c r="P3384">
        <v>1.6125E-2</v>
      </c>
    </row>
    <row r="3385" spans="1:16" x14ac:dyDescent="0.2">
      <c r="A3385" t="s">
        <v>13</v>
      </c>
      <c r="B3385">
        <v>1348</v>
      </c>
      <c r="C3385">
        <v>1368</v>
      </c>
      <c r="D3385" t="s">
        <v>844</v>
      </c>
      <c r="G3385">
        <v>19</v>
      </c>
      <c r="H3385">
        <v>2315.2465999999999</v>
      </c>
      <c r="I3385" t="s">
        <v>189</v>
      </c>
      <c r="J3385">
        <v>0.05</v>
      </c>
      <c r="K3385">
        <v>2322.1261359999999</v>
      </c>
      <c r="L3385">
        <v>0.116422</v>
      </c>
      <c r="M3385">
        <v>5.650347</v>
      </c>
      <c r="N3385">
        <v>0.13387399999999999</v>
      </c>
      <c r="O3385">
        <v>8.7250300000000003</v>
      </c>
      <c r="P3385">
        <v>1.7420999999999999E-2</v>
      </c>
    </row>
    <row r="3386" spans="1:16" x14ac:dyDescent="0.2">
      <c r="A3386" t="s">
        <v>13</v>
      </c>
      <c r="B3386">
        <v>1348</v>
      </c>
      <c r="C3386">
        <v>1368</v>
      </c>
      <c r="D3386" t="s">
        <v>844</v>
      </c>
      <c r="G3386">
        <v>19</v>
      </c>
      <c r="H3386">
        <v>2315.2465999999999</v>
      </c>
      <c r="I3386" t="s">
        <v>189</v>
      </c>
      <c r="J3386">
        <v>0.5</v>
      </c>
      <c r="K3386">
        <v>2322.280342</v>
      </c>
      <c r="L3386">
        <v>6.0483000000000002E-2</v>
      </c>
      <c r="M3386">
        <v>5.8045530000000003</v>
      </c>
      <c r="N3386">
        <v>8.9590000000000003E-2</v>
      </c>
      <c r="O3386">
        <v>8.6950009999999995</v>
      </c>
      <c r="P3386">
        <v>1.3521999999999999E-2</v>
      </c>
    </row>
    <row r="3387" spans="1:16" x14ac:dyDescent="0.2">
      <c r="A3387" t="s">
        <v>13</v>
      </c>
      <c r="B3387">
        <v>1348</v>
      </c>
      <c r="C3387">
        <v>1368</v>
      </c>
      <c r="D3387" t="s">
        <v>844</v>
      </c>
      <c r="G3387">
        <v>19</v>
      </c>
      <c r="H3387">
        <v>2315.2465999999999</v>
      </c>
      <c r="I3387" t="s">
        <v>189</v>
      </c>
      <c r="J3387">
        <v>5</v>
      </c>
      <c r="K3387">
        <v>2322.198453</v>
      </c>
      <c r="L3387">
        <v>0.188002</v>
      </c>
      <c r="M3387">
        <v>5.722664</v>
      </c>
      <c r="N3387">
        <v>0.19928000000000001</v>
      </c>
      <c r="O3387">
        <v>8.7292319999999997</v>
      </c>
      <c r="P3387">
        <v>6.8840000000000004E-3</v>
      </c>
    </row>
    <row r="3388" spans="1:16" x14ac:dyDescent="0.2">
      <c r="A3388" t="s">
        <v>13</v>
      </c>
      <c r="B3388">
        <v>1348</v>
      </c>
      <c r="C3388">
        <v>1368</v>
      </c>
      <c r="D3388" t="s">
        <v>844</v>
      </c>
      <c r="G3388">
        <v>19</v>
      </c>
      <c r="H3388">
        <v>2315.2465999999999</v>
      </c>
      <c r="I3388" t="s">
        <v>189</v>
      </c>
      <c r="J3388">
        <v>50.000003999999997</v>
      </c>
      <c r="K3388">
        <v>2322.435712</v>
      </c>
      <c r="L3388">
        <v>0.108545</v>
      </c>
      <c r="M3388">
        <v>5.9599229999999999</v>
      </c>
      <c r="N3388">
        <v>0.127083</v>
      </c>
      <c r="O3388">
        <v>8.6607730000000007</v>
      </c>
      <c r="P3388">
        <v>1.3025999999999999E-2</v>
      </c>
    </row>
    <row r="3389" spans="1:16" x14ac:dyDescent="0.2">
      <c r="A3389" t="s">
        <v>13</v>
      </c>
      <c r="B3389">
        <v>1348</v>
      </c>
      <c r="C3389">
        <v>1368</v>
      </c>
      <c r="D3389" t="s">
        <v>844</v>
      </c>
      <c r="G3389">
        <v>19</v>
      </c>
      <c r="H3389">
        <v>2315.2465999999999</v>
      </c>
      <c r="I3389" t="s">
        <v>38</v>
      </c>
      <c r="J3389">
        <v>0</v>
      </c>
      <c r="K3389">
        <v>2316.4757890000001</v>
      </c>
      <c r="L3389">
        <v>6.6090999999999997E-2</v>
      </c>
      <c r="M3389">
        <v>0</v>
      </c>
      <c r="N3389">
        <v>0</v>
      </c>
      <c r="O3389">
        <v>8.7257789999999993</v>
      </c>
      <c r="P3389">
        <v>1.6125E-2</v>
      </c>
    </row>
    <row r="3390" spans="1:16" x14ac:dyDescent="0.2">
      <c r="A3390" t="s">
        <v>13</v>
      </c>
      <c r="B3390">
        <v>1348</v>
      </c>
      <c r="C3390">
        <v>1368</v>
      </c>
      <c r="D3390" t="s">
        <v>844</v>
      </c>
      <c r="G3390">
        <v>19</v>
      </c>
      <c r="H3390">
        <v>2315.2465999999999</v>
      </c>
      <c r="I3390" t="s">
        <v>38</v>
      </c>
      <c r="J3390">
        <v>0.05</v>
      </c>
      <c r="K3390">
        <v>2322.045087</v>
      </c>
      <c r="L3390">
        <v>6.8212999999999996E-2</v>
      </c>
      <c r="M3390">
        <v>5.5692979999999999</v>
      </c>
      <c r="N3390">
        <v>9.4978999999999994E-2</v>
      </c>
      <c r="O3390">
        <v>8.6981059999999992</v>
      </c>
      <c r="P3390">
        <v>1.2754E-2</v>
      </c>
    </row>
    <row r="3391" spans="1:16" x14ac:dyDescent="0.2">
      <c r="A3391" t="s">
        <v>13</v>
      </c>
      <c r="B3391">
        <v>1348</v>
      </c>
      <c r="C3391">
        <v>1368</v>
      </c>
      <c r="D3391" t="s">
        <v>844</v>
      </c>
      <c r="G3391">
        <v>19</v>
      </c>
      <c r="H3391">
        <v>2315.2465999999999</v>
      </c>
      <c r="I3391" t="s">
        <v>38</v>
      </c>
      <c r="J3391">
        <v>0.5</v>
      </c>
      <c r="K3391">
        <v>2322.1509420000002</v>
      </c>
      <c r="L3391">
        <v>0.12775800000000001</v>
      </c>
      <c r="M3391">
        <v>5.6751529999999999</v>
      </c>
      <c r="N3391">
        <v>0.14384</v>
      </c>
      <c r="O3391">
        <v>8.671405</v>
      </c>
      <c r="P3391">
        <v>1.0815999999999999E-2</v>
      </c>
    </row>
    <row r="3392" spans="1:16" x14ac:dyDescent="0.2">
      <c r="A3392" t="s">
        <v>13</v>
      </c>
      <c r="B3392">
        <v>1348</v>
      </c>
      <c r="C3392">
        <v>1368</v>
      </c>
      <c r="D3392" t="s">
        <v>844</v>
      </c>
      <c r="G3392">
        <v>19</v>
      </c>
      <c r="H3392">
        <v>2315.2465999999999</v>
      </c>
      <c r="I3392" t="s">
        <v>38</v>
      </c>
      <c r="J3392">
        <v>5</v>
      </c>
      <c r="K3392">
        <v>2322.2250549999999</v>
      </c>
      <c r="L3392">
        <v>6.5673999999999996E-2</v>
      </c>
      <c r="M3392">
        <v>5.7492650000000003</v>
      </c>
      <c r="N3392">
        <v>9.3173000000000006E-2</v>
      </c>
      <c r="O3392">
        <v>8.6802910000000004</v>
      </c>
      <c r="P3392">
        <v>1.4017999999999999E-2</v>
      </c>
    </row>
    <row r="3393" spans="1:16" x14ac:dyDescent="0.2">
      <c r="A3393" t="s">
        <v>13</v>
      </c>
      <c r="B3393">
        <v>1348</v>
      </c>
      <c r="C3393">
        <v>1368</v>
      </c>
      <c r="D3393" t="s">
        <v>844</v>
      </c>
      <c r="G3393">
        <v>19</v>
      </c>
      <c r="H3393">
        <v>2315.2465999999999</v>
      </c>
      <c r="I3393" t="s">
        <v>38</v>
      </c>
      <c r="J3393">
        <v>50.000003999999997</v>
      </c>
      <c r="K3393">
        <v>2322.4720109999998</v>
      </c>
      <c r="L3393">
        <v>6.7435999999999996E-2</v>
      </c>
      <c r="M3393">
        <v>5.9962220000000004</v>
      </c>
      <c r="N3393">
        <v>9.4423000000000007E-2</v>
      </c>
      <c r="O3393">
        <v>8.6744420000000009</v>
      </c>
      <c r="P3393">
        <v>1.7956E-2</v>
      </c>
    </row>
    <row r="3394" spans="1:16" x14ac:dyDescent="0.2">
      <c r="A3394" t="s">
        <v>13</v>
      </c>
      <c r="B3394">
        <v>1349</v>
      </c>
      <c r="C3394">
        <v>1356</v>
      </c>
      <c r="D3394" t="s">
        <v>845</v>
      </c>
      <c r="G3394">
        <v>7</v>
      </c>
      <c r="H3394">
        <v>873.51520000000005</v>
      </c>
      <c r="I3394" t="s">
        <v>189</v>
      </c>
      <c r="J3394">
        <v>0</v>
      </c>
      <c r="K3394">
        <v>873.90162399999997</v>
      </c>
      <c r="L3394">
        <v>2.3449000000000001E-2</v>
      </c>
      <c r="M3394">
        <v>0</v>
      </c>
      <c r="N3394">
        <v>0</v>
      </c>
      <c r="O3394">
        <v>6.1128799999999996</v>
      </c>
      <c r="P3394">
        <v>1.1524E-2</v>
      </c>
    </row>
    <row r="3395" spans="1:16" x14ac:dyDescent="0.2">
      <c r="A3395" t="s">
        <v>13</v>
      </c>
      <c r="B3395">
        <v>1349</v>
      </c>
      <c r="C3395">
        <v>1356</v>
      </c>
      <c r="D3395" t="s">
        <v>845</v>
      </c>
      <c r="G3395">
        <v>7</v>
      </c>
      <c r="H3395">
        <v>873.51520000000005</v>
      </c>
      <c r="I3395" t="s">
        <v>189</v>
      </c>
      <c r="J3395">
        <v>0.05</v>
      </c>
      <c r="K3395">
        <v>874.14287400000001</v>
      </c>
      <c r="L3395">
        <v>5.4266000000000002E-2</v>
      </c>
      <c r="M3395">
        <v>0.24124899999999999</v>
      </c>
      <c r="N3395">
        <v>5.9116000000000002E-2</v>
      </c>
      <c r="O3395">
        <v>6.1192299999999999</v>
      </c>
      <c r="P3395">
        <v>1.5273999999999999E-2</v>
      </c>
    </row>
    <row r="3396" spans="1:16" x14ac:dyDescent="0.2">
      <c r="A3396" t="s">
        <v>13</v>
      </c>
      <c r="B3396">
        <v>1349</v>
      </c>
      <c r="C3396">
        <v>1356</v>
      </c>
      <c r="D3396" t="s">
        <v>845</v>
      </c>
      <c r="G3396">
        <v>7</v>
      </c>
      <c r="H3396">
        <v>873.51520000000005</v>
      </c>
      <c r="I3396" t="s">
        <v>189</v>
      </c>
      <c r="J3396">
        <v>0.5</v>
      </c>
      <c r="K3396">
        <v>874.13847199999998</v>
      </c>
      <c r="L3396">
        <v>7.4214000000000002E-2</v>
      </c>
      <c r="M3396">
        <v>0.236847</v>
      </c>
      <c r="N3396">
        <v>7.7830999999999997E-2</v>
      </c>
      <c r="O3396">
        <v>6.1002419999999997</v>
      </c>
      <c r="P3396">
        <v>2.7200000000000002E-3</v>
      </c>
    </row>
    <row r="3397" spans="1:16" x14ac:dyDescent="0.2">
      <c r="A3397" t="s">
        <v>13</v>
      </c>
      <c r="B3397">
        <v>1349</v>
      </c>
      <c r="C3397">
        <v>1356</v>
      </c>
      <c r="D3397" t="s">
        <v>845</v>
      </c>
      <c r="G3397">
        <v>7</v>
      </c>
      <c r="H3397">
        <v>873.51520000000005</v>
      </c>
      <c r="I3397" t="s">
        <v>189</v>
      </c>
      <c r="J3397">
        <v>5</v>
      </c>
      <c r="K3397">
        <v>874.24251000000004</v>
      </c>
      <c r="L3397">
        <v>8.2581000000000002E-2</v>
      </c>
      <c r="M3397">
        <v>0.34088600000000002</v>
      </c>
      <c r="N3397">
        <v>8.5846000000000006E-2</v>
      </c>
      <c r="O3397">
        <v>6.121791</v>
      </c>
      <c r="P3397">
        <v>3.28E-4</v>
      </c>
    </row>
    <row r="3398" spans="1:16" x14ac:dyDescent="0.2">
      <c r="A3398" t="s">
        <v>13</v>
      </c>
      <c r="B3398">
        <v>1349</v>
      </c>
      <c r="C3398">
        <v>1356</v>
      </c>
      <c r="D3398" t="s">
        <v>845</v>
      </c>
      <c r="G3398">
        <v>7</v>
      </c>
      <c r="H3398">
        <v>873.51520000000005</v>
      </c>
      <c r="I3398" t="s">
        <v>189</v>
      </c>
      <c r="J3398">
        <v>50.000003999999997</v>
      </c>
      <c r="K3398">
        <v>874.35252300000002</v>
      </c>
      <c r="L3398">
        <v>3.4006000000000002E-2</v>
      </c>
      <c r="M3398">
        <v>0.45089899999999999</v>
      </c>
      <c r="N3398">
        <v>4.1307000000000003E-2</v>
      </c>
      <c r="O3398">
        <v>6.0735190000000001</v>
      </c>
      <c r="P3398">
        <v>1.214E-2</v>
      </c>
    </row>
    <row r="3399" spans="1:16" x14ac:dyDescent="0.2">
      <c r="A3399" t="s">
        <v>13</v>
      </c>
      <c r="B3399">
        <v>1349</v>
      </c>
      <c r="C3399">
        <v>1356</v>
      </c>
      <c r="D3399" t="s">
        <v>845</v>
      </c>
      <c r="G3399">
        <v>7</v>
      </c>
      <c r="H3399">
        <v>873.51520000000005</v>
      </c>
      <c r="I3399" t="s">
        <v>38</v>
      </c>
      <c r="J3399">
        <v>0</v>
      </c>
      <c r="K3399">
        <v>873.90162399999997</v>
      </c>
      <c r="L3399">
        <v>2.3449000000000001E-2</v>
      </c>
      <c r="M3399">
        <v>0</v>
      </c>
      <c r="N3399">
        <v>0</v>
      </c>
      <c r="O3399">
        <v>6.1128799999999996</v>
      </c>
      <c r="P3399">
        <v>1.1524E-2</v>
      </c>
    </row>
    <row r="3400" spans="1:16" x14ac:dyDescent="0.2">
      <c r="A3400" t="s">
        <v>13</v>
      </c>
      <c r="B3400">
        <v>1349</v>
      </c>
      <c r="C3400">
        <v>1356</v>
      </c>
      <c r="D3400" t="s">
        <v>845</v>
      </c>
      <c r="G3400">
        <v>7</v>
      </c>
      <c r="H3400">
        <v>873.51520000000005</v>
      </c>
      <c r="I3400" t="s">
        <v>38</v>
      </c>
      <c r="J3400">
        <v>0.05</v>
      </c>
      <c r="K3400">
        <v>874.16990299999998</v>
      </c>
      <c r="L3400">
        <v>3.7620000000000002E-3</v>
      </c>
      <c r="M3400">
        <v>0.26827899999999999</v>
      </c>
      <c r="N3400">
        <v>2.3748999999999999E-2</v>
      </c>
      <c r="O3400">
        <v>6.0876590000000004</v>
      </c>
      <c r="P3400">
        <v>1.3324000000000001E-2</v>
      </c>
    </row>
    <row r="3401" spans="1:16" x14ac:dyDescent="0.2">
      <c r="A3401" t="s">
        <v>13</v>
      </c>
      <c r="B3401">
        <v>1349</v>
      </c>
      <c r="C3401">
        <v>1356</v>
      </c>
      <c r="D3401" t="s">
        <v>845</v>
      </c>
      <c r="G3401">
        <v>7</v>
      </c>
      <c r="H3401">
        <v>873.51520000000005</v>
      </c>
      <c r="I3401" t="s">
        <v>38</v>
      </c>
      <c r="J3401">
        <v>0.5</v>
      </c>
      <c r="K3401">
        <v>874.08546200000001</v>
      </c>
      <c r="L3401">
        <v>5.7717999999999998E-2</v>
      </c>
      <c r="M3401">
        <v>0.183838</v>
      </c>
      <c r="N3401">
        <v>6.2299E-2</v>
      </c>
      <c r="O3401">
        <v>6.0747119999999999</v>
      </c>
      <c r="P3401">
        <v>5.6150000000000002E-3</v>
      </c>
    </row>
    <row r="3402" spans="1:16" x14ac:dyDescent="0.2">
      <c r="A3402" t="s">
        <v>13</v>
      </c>
      <c r="B3402">
        <v>1349</v>
      </c>
      <c r="C3402">
        <v>1356</v>
      </c>
      <c r="D3402" t="s">
        <v>845</v>
      </c>
      <c r="G3402">
        <v>7</v>
      </c>
      <c r="H3402">
        <v>873.51520000000005</v>
      </c>
      <c r="I3402" t="s">
        <v>38</v>
      </c>
      <c r="J3402">
        <v>5</v>
      </c>
      <c r="K3402">
        <v>874.20369000000005</v>
      </c>
      <c r="L3402">
        <v>6.8628999999999996E-2</v>
      </c>
      <c r="M3402">
        <v>0.302066</v>
      </c>
      <c r="N3402">
        <v>7.2524000000000005E-2</v>
      </c>
      <c r="O3402">
        <v>6.081747</v>
      </c>
      <c r="P3402">
        <v>1.0186000000000001E-2</v>
      </c>
    </row>
    <row r="3403" spans="1:16" x14ac:dyDescent="0.2">
      <c r="A3403" t="s">
        <v>13</v>
      </c>
      <c r="B3403">
        <v>1349</v>
      </c>
      <c r="C3403">
        <v>1356</v>
      </c>
      <c r="D3403" t="s">
        <v>845</v>
      </c>
      <c r="G3403">
        <v>7</v>
      </c>
      <c r="H3403">
        <v>873.51520000000005</v>
      </c>
      <c r="I3403" t="s">
        <v>38</v>
      </c>
      <c r="J3403">
        <v>50.000003999999997</v>
      </c>
      <c r="K3403">
        <v>874.36071100000004</v>
      </c>
      <c r="L3403">
        <v>7.0499999999999998E-3</v>
      </c>
      <c r="M3403">
        <v>0.45908700000000002</v>
      </c>
      <c r="N3403">
        <v>2.4486000000000001E-2</v>
      </c>
      <c r="O3403">
        <v>6.0816739999999996</v>
      </c>
      <c r="P3403">
        <v>1.2149999999999999E-2</v>
      </c>
    </row>
    <row r="3404" spans="1:16" x14ac:dyDescent="0.2">
      <c r="A3404" t="s">
        <v>13</v>
      </c>
      <c r="B3404">
        <v>1357</v>
      </c>
      <c r="C3404">
        <v>1368</v>
      </c>
      <c r="D3404" t="s">
        <v>846</v>
      </c>
      <c r="G3404">
        <v>10</v>
      </c>
      <c r="H3404">
        <v>1389.7121</v>
      </c>
      <c r="I3404" t="s">
        <v>189</v>
      </c>
      <c r="J3404">
        <v>0</v>
      </c>
      <c r="K3404">
        <v>1390.432333</v>
      </c>
      <c r="L3404">
        <v>1.3901999999999999E-2</v>
      </c>
      <c r="M3404">
        <v>0</v>
      </c>
      <c r="N3404">
        <v>0</v>
      </c>
      <c r="O3404">
        <v>6.7820179999999999</v>
      </c>
      <c r="P3404">
        <v>1.7108999999999999E-2</v>
      </c>
    </row>
    <row r="3405" spans="1:16" x14ac:dyDescent="0.2">
      <c r="A3405" t="s">
        <v>13</v>
      </c>
      <c r="B3405">
        <v>1357</v>
      </c>
      <c r="C3405">
        <v>1368</v>
      </c>
      <c r="D3405" t="s">
        <v>846</v>
      </c>
      <c r="G3405">
        <v>10</v>
      </c>
      <c r="H3405">
        <v>1389.7121</v>
      </c>
      <c r="I3405" t="s">
        <v>189</v>
      </c>
      <c r="J3405">
        <v>0.05</v>
      </c>
      <c r="K3405">
        <v>1395.7054250000001</v>
      </c>
      <c r="L3405">
        <v>0.12947400000000001</v>
      </c>
      <c r="M3405">
        <v>5.2730920000000001</v>
      </c>
      <c r="N3405">
        <v>0.130218</v>
      </c>
      <c r="O3405">
        <v>6.7807019999999998</v>
      </c>
      <c r="P3405">
        <v>2.2829999999999999E-3</v>
      </c>
    </row>
    <row r="3406" spans="1:16" x14ac:dyDescent="0.2">
      <c r="A3406" t="s">
        <v>13</v>
      </c>
      <c r="B3406">
        <v>1357</v>
      </c>
      <c r="C3406">
        <v>1368</v>
      </c>
      <c r="D3406" t="s">
        <v>846</v>
      </c>
      <c r="G3406">
        <v>10</v>
      </c>
      <c r="H3406">
        <v>1389.7121</v>
      </c>
      <c r="I3406" t="s">
        <v>189</v>
      </c>
      <c r="J3406">
        <v>0.5</v>
      </c>
      <c r="K3406">
        <v>1395.70316</v>
      </c>
      <c r="L3406">
        <v>8.3901000000000003E-2</v>
      </c>
      <c r="M3406">
        <v>5.2708269999999997</v>
      </c>
      <c r="N3406">
        <v>8.5044999999999996E-2</v>
      </c>
      <c r="O3406">
        <v>6.7602669999999998</v>
      </c>
      <c r="P3406">
        <v>4.7419999999999997E-3</v>
      </c>
    </row>
    <row r="3407" spans="1:16" x14ac:dyDescent="0.2">
      <c r="A3407" t="s">
        <v>13</v>
      </c>
      <c r="B3407">
        <v>1357</v>
      </c>
      <c r="C3407">
        <v>1368</v>
      </c>
      <c r="D3407" t="s">
        <v>846</v>
      </c>
      <c r="G3407">
        <v>10</v>
      </c>
      <c r="H3407">
        <v>1389.7121</v>
      </c>
      <c r="I3407" t="s">
        <v>189</v>
      </c>
      <c r="J3407">
        <v>5</v>
      </c>
      <c r="K3407">
        <v>1395.481141</v>
      </c>
      <c r="L3407">
        <v>0.112895</v>
      </c>
      <c r="M3407">
        <v>5.0488080000000002</v>
      </c>
      <c r="N3407">
        <v>0.113748</v>
      </c>
      <c r="O3407">
        <v>6.7644120000000001</v>
      </c>
      <c r="P3407">
        <v>1.0330000000000001E-2</v>
      </c>
    </row>
    <row r="3408" spans="1:16" x14ac:dyDescent="0.2">
      <c r="A3408" t="s">
        <v>13</v>
      </c>
      <c r="B3408">
        <v>1357</v>
      </c>
      <c r="C3408">
        <v>1368</v>
      </c>
      <c r="D3408" t="s">
        <v>846</v>
      </c>
      <c r="G3408">
        <v>10</v>
      </c>
      <c r="H3408">
        <v>1389.7121</v>
      </c>
      <c r="I3408" t="s">
        <v>189</v>
      </c>
      <c r="J3408">
        <v>50.000003999999997</v>
      </c>
      <c r="K3408">
        <v>1395.5415840000001</v>
      </c>
      <c r="L3408">
        <v>2.9165E-2</v>
      </c>
      <c r="M3408">
        <v>5.1092510000000004</v>
      </c>
      <c r="N3408">
        <v>3.2308999999999997E-2</v>
      </c>
      <c r="O3408">
        <v>6.7287840000000001</v>
      </c>
      <c r="P3408">
        <v>1.0626E-2</v>
      </c>
    </row>
    <row r="3409" spans="1:16" x14ac:dyDescent="0.2">
      <c r="A3409" t="s">
        <v>13</v>
      </c>
      <c r="B3409">
        <v>1357</v>
      </c>
      <c r="C3409">
        <v>1368</v>
      </c>
      <c r="D3409" t="s">
        <v>846</v>
      </c>
      <c r="G3409">
        <v>10</v>
      </c>
      <c r="H3409">
        <v>1389.7121</v>
      </c>
      <c r="I3409" t="s">
        <v>38</v>
      </c>
      <c r="J3409">
        <v>0</v>
      </c>
      <c r="K3409">
        <v>1390.432333</v>
      </c>
      <c r="L3409">
        <v>1.3901999999999999E-2</v>
      </c>
      <c r="M3409">
        <v>0</v>
      </c>
      <c r="N3409">
        <v>0</v>
      </c>
      <c r="O3409">
        <v>6.7820179999999999</v>
      </c>
      <c r="P3409">
        <v>1.7108999999999999E-2</v>
      </c>
    </row>
    <row r="3410" spans="1:16" x14ac:dyDescent="0.2">
      <c r="A3410" t="s">
        <v>13</v>
      </c>
      <c r="B3410">
        <v>1357</v>
      </c>
      <c r="C3410">
        <v>1368</v>
      </c>
      <c r="D3410" t="s">
        <v>846</v>
      </c>
      <c r="G3410">
        <v>10</v>
      </c>
      <c r="H3410">
        <v>1389.7121</v>
      </c>
      <c r="I3410" t="s">
        <v>38</v>
      </c>
      <c r="J3410">
        <v>0.05</v>
      </c>
      <c r="K3410">
        <v>1395.631511</v>
      </c>
      <c r="L3410">
        <v>5.4635999999999997E-2</v>
      </c>
      <c r="M3410">
        <v>5.199179</v>
      </c>
      <c r="N3410">
        <v>5.6376999999999997E-2</v>
      </c>
      <c r="O3410">
        <v>6.7371809999999996</v>
      </c>
      <c r="P3410">
        <v>1.1102000000000001E-2</v>
      </c>
    </row>
    <row r="3411" spans="1:16" x14ac:dyDescent="0.2">
      <c r="A3411" t="s">
        <v>13</v>
      </c>
      <c r="B3411">
        <v>1357</v>
      </c>
      <c r="C3411">
        <v>1368</v>
      </c>
      <c r="D3411" t="s">
        <v>846</v>
      </c>
      <c r="G3411">
        <v>10</v>
      </c>
      <c r="H3411">
        <v>1389.7121</v>
      </c>
      <c r="I3411" t="s">
        <v>38</v>
      </c>
      <c r="J3411">
        <v>0.5</v>
      </c>
      <c r="K3411">
        <v>1395.5492609999999</v>
      </c>
      <c r="L3411">
        <v>8.8710999999999998E-2</v>
      </c>
      <c r="M3411">
        <v>5.1169289999999998</v>
      </c>
      <c r="N3411">
        <v>8.9793999999999999E-2</v>
      </c>
      <c r="O3411">
        <v>6.7290049999999999</v>
      </c>
      <c r="P3411">
        <v>5.2160000000000002E-3</v>
      </c>
    </row>
    <row r="3412" spans="1:16" x14ac:dyDescent="0.2">
      <c r="A3412" t="s">
        <v>13</v>
      </c>
      <c r="B3412">
        <v>1357</v>
      </c>
      <c r="C3412">
        <v>1368</v>
      </c>
      <c r="D3412" t="s">
        <v>846</v>
      </c>
      <c r="G3412">
        <v>10</v>
      </c>
      <c r="H3412">
        <v>1389.7121</v>
      </c>
      <c r="I3412" t="s">
        <v>38</v>
      </c>
      <c r="J3412">
        <v>5</v>
      </c>
      <c r="K3412">
        <v>1395.506502</v>
      </c>
      <c r="L3412">
        <v>8.1896999999999998E-2</v>
      </c>
      <c r="M3412">
        <v>5.0741699999999996</v>
      </c>
      <c r="N3412">
        <v>8.3069000000000004E-2</v>
      </c>
      <c r="O3412">
        <v>6.7302010000000001</v>
      </c>
      <c r="P3412">
        <v>9.9380000000000007E-3</v>
      </c>
    </row>
    <row r="3413" spans="1:16" x14ac:dyDescent="0.2">
      <c r="A3413" t="s">
        <v>13</v>
      </c>
      <c r="B3413">
        <v>1357</v>
      </c>
      <c r="C3413">
        <v>1368</v>
      </c>
      <c r="D3413" t="s">
        <v>846</v>
      </c>
      <c r="G3413">
        <v>10</v>
      </c>
      <c r="H3413">
        <v>1389.7121</v>
      </c>
      <c r="I3413" t="s">
        <v>38</v>
      </c>
      <c r="J3413">
        <v>50.000003999999997</v>
      </c>
      <c r="K3413">
        <v>1395.470996</v>
      </c>
      <c r="L3413">
        <v>3.0587E-2</v>
      </c>
      <c r="M3413">
        <v>5.0386629999999997</v>
      </c>
      <c r="N3413">
        <v>3.3598000000000003E-2</v>
      </c>
      <c r="O3413">
        <v>6.7411199999999996</v>
      </c>
      <c r="P3413">
        <v>1.0855E-2</v>
      </c>
    </row>
    <row r="3415" spans="1:16" x14ac:dyDescent="0.2">
      <c r="A3415" t="s">
        <v>493</v>
      </c>
      <c r="B3415" t="s">
        <v>46</v>
      </c>
      <c r="C3415" t="s">
        <v>47</v>
      </c>
      <c r="D3415" t="s">
        <v>494</v>
      </c>
      <c r="E3415" t="s">
        <v>495</v>
      </c>
      <c r="F3415" t="s">
        <v>496</v>
      </c>
      <c r="G3415" t="s">
        <v>497</v>
      </c>
      <c r="H3415" t="s">
        <v>498</v>
      </c>
      <c r="I3415" t="s">
        <v>499</v>
      </c>
      <c r="J3415" t="s">
        <v>500</v>
      </c>
      <c r="K3415" t="s">
        <v>501</v>
      </c>
      <c r="L3415" t="s">
        <v>502</v>
      </c>
      <c r="M3415" t="s">
        <v>503</v>
      </c>
      <c r="N3415" t="s">
        <v>504</v>
      </c>
      <c r="O3415" t="s">
        <v>51</v>
      </c>
      <c r="P3415" t="s">
        <v>505</v>
      </c>
    </row>
    <row r="3416" spans="1:16" x14ac:dyDescent="0.2">
      <c r="A3416" t="s">
        <v>14</v>
      </c>
      <c r="B3416">
        <v>17</v>
      </c>
      <c r="C3416">
        <v>27</v>
      </c>
      <c r="D3416" t="s">
        <v>847</v>
      </c>
      <c r="G3416">
        <v>9</v>
      </c>
      <c r="H3416">
        <v>1274.6708000000001</v>
      </c>
      <c r="I3416" t="s">
        <v>189</v>
      </c>
      <c r="J3416">
        <v>0</v>
      </c>
      <c r="K3416">
        <v>1275.3786379999999</v>
      </c>
      <c r="L3416">
        <v>3.3894000000000001E-2</v>
      </c>
      <c r="M3416">
        <v>0</v>
      </c>
      <c r="N3416">
        <v>0</v>
      </c>
      <c r="O3416">
        <v>8.2980060000000009</v>
      </c>
      <c r="P3416">
        <v>2.2946000000000001E-2</v>
      </c>
    </row>
    <row r="3417" spans="1:16" x14ac:dyDescent="0.2">
      <c r="A3417" t="s">
        <v>14</v>
      </c>
      <c r="B3417">
        <v>17</v>
      </c>
      <c r="C3417">
        <v>27</v>
      </c>
      <c r="D3417" t="s">
        <v>847</v>
      </c>
      <c r="G3417">
        <v>9</v>
      </c>
      <c r="H3417">
        <v>1274.6708000000001</v>
      </c>
      <c r="I3417" t="s">
        <v>189</v>
      </c>
      <c r="J3417">
        <v>0.05</v>
      </c>
      <c r="K3417">
        <v>1277.316566</v>
      </c>
      <c r="L3417">
        <v>4.1397000000000003E-2</v>
      </c>
      <c r="M3417">
        <v>1.9379280000000001</v>
      </c>
      <c r="N3417">
        <v>5.3502000000000001E-2</v>
      </c>
      <c r="O3417">
        <v>8.3103899999999999</v>
      </c>
      <c r="P3417">
        <v>2.9492000000000001E-2</v>
      </c>
    </row>
    <row r="3418" spans="1:16" x14ac:dyDescent="0.2">
      <c r="A3418" t="s">
        <v>14</v>
      </c>
      <c r="B3418">
        <v>17</v>
      </c>
      <c r="C3418">
        <v>27</v>
      </c>
      <c r="D3418" t="s">
        <v>847</v>
      </c>
      <c r="G3418">
        <v>9</v>
      </c>
      <c r="H3418">
        <v>1274.6708000000001</v>
      </c>
      <c r="I3418" t="s">
        <v>189</v>
      </c>
      <c r="J3418">
        <v>0.5</v>
      </c>
      <c r="K3418">
        <v>1277.8938430000001</v>
      </c>
      <c r="L3418">
        <v>6.5211000000000005E-2</v>
      </c>
      <c r="M3418">
        <v>2.5152049999999999</v>
      </c>
      <c r="N3418">
        <v>7.3494000000000004E-2</v>
      </c>
      <c r="O3418">
        <v>8.2772039999999993</v>
      </c>
      <c r="P3418">
        <v>1.0005999999999999E-2</v>
      </c>
    </row>
    <row r="3419" spans="1:16" x14ac:dyDescent="0.2">
      <c r="A3419" t="s">
        <v>14</v>
      </c>
      <c r="B3419">
        <v>17</v>
      </c>
      <c r="C3419">
        <v>27</v>
      </c>
      <c r="D3419" t="s">
        <v>847</v>
      </c>
      <c r="G3419">
        <v>9</v>
      </c>
      <c r="H3419">
        <v>1274.6708000000001</v>
      </c>
      <c r="I3419" t="s">
        <v>189</v>
      </c>
      <c r="J3419">
        <v>5</v>
      </c>
      <c r="K3419">
        <v>1278.9561289999999</v>
      </c>
      <c r="L3419">
        <v>9.3730999999999995E-2</v>
      </c>
      <c r="M3419">
        <v>3.5774910000000002</v>
      </c>
      <c r="N3419">
        <v>9.9670999999999996E-2</v>
      </c>
      <c r="O3419">
        <v>8.3050429999999995</v>
      </c>
      <c r="P3419">
        <v>7.3489999999999996E-3</v>
      </c>
    </row>
    <row r="3420" spans="1:16" x14ac:dyDescent="0.2">
      <c r="A3420" t="s">
        <v>14</v>
      </c>
      <c r="B3420">
        <v>17</v>
      </c>
      <c r="C3420">
        <v>27</v>
      </c>
      <c r="D3420" t="s">
        <v>847</v>
      </c>
      <c r="G3420">
        <v>9</v>
      </c>
      <c r="H3420">
        <v>1274.6708000000001</v>
      </c>
      <c r="I3420" t="s">
        <v>189</v>
      </c>
      <c r="J3420">
        <v>50.000003999999997</v>
      </c>
      <c r="K3420">
        <v>1279.250558</v>
      </c>
      <c r="L3420">
        <v>6.3081999999999999E-2</v>
      </c>
      <c r="M3420">
        <v>3.8719199999999998</v>
      </c>
      <c r="N3420">
        <v>7.1610999999999994E-2</v>
      </c>
      <c r="O3420">
        <v>8.2240880000000001</v>
      </c>
      <c r="P3420">
        <v>1.4271000000000001E-2</v>
      </c>
    </row>
    <row r="3421" spans="1:16" x14ac:dyDescent="0.2">
      <c r="A3421" t="s">
        <v>14</v>
      </c>
      <c r="B3421">
        <v>17</v>
      </c>
      <c r="C3421">
        <v>27</v>
      </c>
      <c r="D3421" t="s">
        <v>847</v>
      </c>
      <c r="G3421">
        <v>9</v>
      </c>
      <c r="H3421">
        <v>1274.6708000000001</v>
      </c>
      <c r="I3421" t="s">
        <v>38</v>
      </c>
      <c r="J3421">
        <v>0</v>
      </c>
      <c r="K3421">
        <v>1275.3786379999999</v>
      </c>
      <c r="L3421">
        <v>3.3894000000000001E-2</v>
      </c>
      <c r="M3421">
        <v>0</v>
      </c>
      <c r="N3421">
        <v>0</v>
      </c>
      <c r="O3421">
        <v>8.2980060000000009</v>
      </c>
      <c r="P3421">
        <v>2.2946000000000001E-2</v>
      </c>
    </row>
    <row r="3422" spans="1:16" x14ac:dyDescent="0.2">
      <c r="A3422" t="s">
        <v>14</v>
      </c>
      <c r="B3422">
        <v>17</v>
      </c>
      <c r="C3422">
        <v>27</v>
      </c>
      <c r="D3422" t="s">
        <v>847</v>
      </c>
      <c r="G3422">
        <v>9</v>
      </c>
      <c r="H3422">
        <v>1274.6708000000001</v>
      </c>
      <c r="I3422" t="s">
        <v>38</v>
      </c>
      <c r="J3422">
        <v>0.05</v>
      </c>
      <c r="K3422">
        <v>1277.2914450000001</v>
      </c>
      <c r="L3422">
        <v>6.9598999999999994E-2</v>
      </c>
      <c r="M3422">
        <v>1.9128069999999999</v>
      </c>
      <c r="N3422">
        <v>7.7412999999999996E-2</v>
      </c>
      <c r="O3422">
        <v>8.215916</v>
      </c>
      <c r="P3422">
        <v>1.6352999999999999E-2</v>
      </c>
    </row>
    <row r="3423" spans="1:16" x14ac:dyDescent="0.2">
      <c r="A3423" t="s">
        <v>14</v>
      </c>
      <c r="B3423">
        <v>17</v>
      </c>
      <c r="C3423">
        <v>27</v>
      </c>
      <c r="D3423" t="s">
        <v>847</v>
      </c>
      <c r="G3423">
        <v>9</v>
      </c>
      <c r="H3423">
        <v>1274.6708000000001</v>
      </c>
      <c r="I3423" t="s">
        <v>38</v>
      </c>
      <c r="J3423">
        <v>0.5</v>
      </c>
      <c r="K3423">
        <v>1277.8516139999999</v>
      </c>
      <c r="L3423">
        <v>6.4172999999999994E-2</v>
      </c>
      <c r="M3423">
        <v>2.4729760000000001</v>
      </c>
      <c r="N3423">
        <v>7.2574E-2</v>
      </c>
      <c r="O3423">
        <v>8.1947890000000001</v>
      </c>
      <c r="P3423">
        <v>2.1690999999999998E-2</v>
      </c>
    </row>
    <row r="3424" spans="1:16" x14ac:dyDescent="0.2">
      <c r="A3424" t="s">
        <v>14</v>
      </c>
      <c r="B3424">
        <v>17</v>
      </c>
      <c r="C3424">
        <v>27</v>
      </c>
      <c r="D3424" t="s">
        <v>847</v>
      </c>
      <c r="G3424">
        <v>9</v>
      </c>
      <c r="H3424">
        <v>1274.6708000000001</v>
      </c>
      <c r="I3424" t="s">
        <v>38</v>
      </c>
      <c r="J3424">
        <v>5</v>
      </c>
      <c r="K3424">
        <v>1278.9067230000001</v>
      </c>
      <c r="L3424">
        <v>5.1218E-2</v>
      </c>
      <c r="M3424">
        <v>3.5280849999999999</v>
      </c>
      <c r="N3424">
        <v>6.1416999999999999E-2</v>
      </c>
      <c r="O3424">
        <v>8.1915870000000002</v>
      </c>
      <c r="P3424">
        <v>1.2765E-2</v>
      </c>
    </row>
    <row r="3425" spans="1:16" x14ac:dyDescent="0.2">
      <c r="A3425" t="s">
        <v>14</v>
      </c>
      <c r="B3425">
        <v>17</v>
      </c>
      <c r="C3425">
        <v>27</v>
      </c>
      <c r="D3425" t="s">
        <v>847</v>
      </c>
      <c r="G3425">
        <v>9</v>
      </c>
      <c r="H3425">
        <v>1274.6708000000001</v>
      </c>
      <c r="I3425" t="s">
        <v>38</v>
      </c>
      <c r="J3425">
        <v>50.000003999999997</v>
      </c>
      <c r="K3425">
        <v>1279.2519850000001</v>
      </c>
      <c r="L3425">
        <v>8.9286000000000004E-2</v>
      </c>
      <c r="M3425">
        <v>3.8733469999999999</v>
      </c>
      <c r="N3425">
        <v>9.5503000000000005E-2</v>
      </c>
      <c r="O3425">
        <v>8.2028370000000006</v>
      </c>
      <c r="P3425">
        <v>2.2353000000000001E-2</v>
      </c>
    </row>
    <row r="3426" spans="1:16" x14ac:dyDescent="0.2">
      <c r="A3426" t="s">
        <v>14</v>
      </c>
      <c r="B3426">
        <v>17</v>
      </c>
      <c r="C3426">
        <v>31</v>
      </c>
      <c r="D3426" t="s">
        <v>848</v>
      </c>
      <c r="G3426">
        <v>13</v>
      </c>
      <c r="H3426">
        <v>1724.8458000000001</v>
      </c>
      <c r="I3426" t="s">
        <v>189</v>
      </c>
      <c r="J3426">
        <v>0</v>
      </c>
      <c r="K3426">
        <v>1725.8138060000001</v>
      </c>
      <c r="L3426">
        <v>6.8265999999999993E-2</v>
      </c>
      <c r="M3426">
        <v>0</v>
      </c>
      <c r="N3426">
        <v>0</v>
      </c>
      <c r="O3426">
        <v>10.866887</v>
      </c>
      <c r="P3426">
        <v>1.5834000000000001E-2</v>
      </c>
    </row>
    <row r="3427" spans="1:16" x14ac:dyDescent="0.2">
      <c r="A3427" t="s">
        <v>14</v>
      </c>
      <c r="B3427">
        <v>17</v>
      </c>
      <c r="C3427">
        <v>31</v>
      </c>
      <c r="D3427" t="s">
        <v>848</v>
      </c>
      <c r="G3427">
        <v>13</v>
      </c>
      <c r="H3427">
        <v>1724.8458000000001</v>
      </c>
      <c r="I3427" t="s">
        <v>189</v>
      </c>
      <c r="J3427">
        <v>0.05</v>
      </c>
      <c r="K3427">
        <v>1729.9022359999999</v>
      </c>
      <c r="L3427">
        <v>6.7474999999999993E-2</v>
      </c>
      <c r="M3427">
        <v>4.0884299999999998</v>
      </c>
      <c r="N3427">
        <v>9.5985000000000001E-2</v>
      </c>
      <c r="O3427">
        <v>10.880998</v>
      </c>
      <c r="P3427">
        <v>2.2454000000000002E-2</v>
      </c>
    </row>
    <row r="3428" spans="1:16" x14ac:dyDescent="0.2">
      <c r="A3428" t="s">
        <v>14</v>
      </c>
      <c r="B3428">
        <v>17</v>
      </c>
      <c r="C3428">
        <v>31</v>
      </c>
      <c r="D3428" t="s">
        <v>848</v>
      </c>
      <c r="G3428">
        <v>13</v>
      </c>
      <c r="H3428">
        <v>1724.8458000000001</v>
      </c>
      <c r="I3428" t="s">
        <v>189</v>
      </c>
      <c r="J3428">
        <v>0.5</v>
      </c>
      <c r="K3428">
        <v>1730.348929</v>
      </c>
      <c r="L3428">
        <v>4.2993000000000003E-2</v>
      </c>
      <c r="M3428">
        <v>4.5351239999999997</v>
      </c>
      <c r="N3428">
        <v>8.0675999999999998E-2</v>
      </c>
      <c r="O3428">
        <v>10.867429</v>
      </c>
      <c r="P3428">
        <v>8.7159999999999998E-3</v>
      </c>
    </row>
    <row r="3429" spans="1:16" x14ac:dyDescent="0.2">
      <c r="A3429" t="s">
        <v>14</v>
      </c>
      <c r="B3429">
        <v>17</v>
      </c>
      <c r="C3429">
        <v>31</v>
      </c>
      <c r="D3429" t="s">
        <v>848</v>
      </c>
      <c r="G3429">
        <v>13</v>
      </c>
      <c r="H3429">
        <v>1724.8458000000001</v>
      </c>
      <c r="I3429" t="s">
        <v>189</v>
      </c>
      <c r="J3429">
        <v>5</v>
      </c>
      <c r="K3429">
        <v>1731.2543209999999</v>
      </c>
      <c r="L3429">
        <v>6.7298999999999998E-2</v>
      </c>
      <c r="M3429">
        <v>5.4405150000000004</v>
      </c>
      <c r="N3429">
        <v>9.5861000000000002E-2</v>
      </c>
      <c r="O3429">
        <v>10.899304000000001</v>
      </c>
      <c r="P3429">
        <v>1.5224E-2</v>
      </c>
    </row>
    <row r="3430" spans="1:16" x14ac:dyDescent="0.2">
      <c r="A3430" t="s">
        <v>14</v>
      </c>
      <c r="B3430">
        <v>17</v>
      </c>
      <c r="C3430">
        <v>31</v>
      </c>
      <c r="D3430" t="s">
        <v>848</v>
      </c>
      <c r="G3430">
        <v>13</v>
      </c>
      <c r="H3430">
        <v>1724.8458000000001</v>
      </c>
      <c r="I3430" t="s">
        <v>189</v>
      </c>
      <c r="J3430">
        <v>50.000003999999997</v>
      </c>
      <c r="K3430">
        <v>1731.5387029999999</v>
      </c>
      <c r="L3430">
        <v>4.3638999999999997E-2</v>
      </c>
      <c r="M3430">
        <v>5.7248970000000003</v>
      </c>
      <c r="N3430">
        <v>8.1021999999999997E-2</v>
      </c>
      <c r="O3430">
        <v>10.823394</v>
      </c>
      <c r="P3430">
        <v>1.5821999999999999E-2</v>
      </c>
    </row>
    <row r="3431" spans="1:16" x14ac:dyDescent="0.2">
      <c r="A3431" t="s">
        <v>14</v>
      </c>
      <c r="B3431">
        <v>17</v>
      </c>
      <c r="C3431">
        <v>31</v>
      </c>
      <c r="D3431" t="s">
        <v>848</v>
      </c>
      <c r="G3431">
        <v>13</v>
      </c>
      <c r="H3431">
        <v>1724.8458000000001</v>
      </c>
      <c r="I3431" t="s">
        <v>38</v>
      </c>
      <c r="J3431">
        <v>0</v>
      </c>
      <c r="K3431">
        <v>1725.8138060000001</v>
      </c>
      <c r="L3431">
        <v>6.8265999999999993E-2</v>
      </c>
      <c r="M3431">
        <v>0</v>
      </c>
      <c r="N3431">
        <v>0</v>
      </c>
      <c r="O3431">
        <v>10.866887</v>
      </c>
      <c r="P3431">
        <v>1.5834000000000001E-2</v>
      </c>
    </row>
    <row r="3432" spans="1:16" x14ac:dyDescent="0.2">
      <c r="A3432" t="s">
        <v>14</v>
      </c>
      <c r="B3432">
        <v>17</v>
      </c>
      <c r="C3432">
        <v>31</v>
      </c>
      <c r="D3432" t="s">
        <v>848</v>
      </c>
      <c r="G3432">
        <v>13</v>
      </c>
      <c r="H3432">
        <v>1724.8458000000001</v>
      </c>
      <c r="I3432" t="s">
        <v>38</v>
      </c>
      <c r="J3432">
        <v>0.05</v>
      </c>
      <c r="K3432">
        <v>1729.8860850000001</v>
      </c>
      <c r="L3432">
        <v>5.4904000000000001E-2</v>
      </c>
      <c r="M3432">
        <v>4.072279</v>
      </c>
      <c r="N3432">
        <v>8.7605000000000002E-2</v>
      </c>
      <c r="O3432">
        <v>10.854047</v>
      </c>
      <c r="P3432">
        <v>1.5762999999999999E-2</v>
      </c>
    </row>
    <row r="3433" spans="1:16" x14ac:dyDescent="0.2">
      <c r="A3433" t="s">
        <v>14</v>
      </c>
      <c r="B3433">
        <v>17</v>
      </c>
      <c r="C3433">
        <v>31</v>
      </c>
      <c r="D3433" t="s">
        <v>848</v>
      </c>
      <c r="G3433">
        <v>13</v>
      </c>
      <c r="H3433">
        <v>1724.8458000000001</v>
      </c>
      <c r="I3433" t="s">
        <v>38</v>
      </c>
      <c r="J3433">
        <v>0.5</v>
      </c>
      <c r="K3433">
        <v>1730.238143</v>
      </c>
      <c r="L3433">
        <v>5.1386000000000001E-2</v>
      </c>
      <c r="M3433">
        <v>4.4243370000000004</v>
      </c>
      <c r="N3433">
        <v>8.5444000000000006E-2</v>
      </c>
      <c r="O3433">
        <v>10.846456999999999</v>
      </c>
      <c r="P3433">
        <v>1.9026000000000001E-2</v>
      </c>
    </row>
    <row r="3434" spans="1:16" x14ac:dyDescent="0.2">
      <c r="A3434" t="s">
        <v>14</v>
      </c>
      <c r="B3434">
        <v>17</v>
      </c>
      <c r="C3434">
        <v>31</v>
      </c>
      <c r="D3434" t="s">
        <v>848</v>
      </c>
      <c r="G3434">
        <v>13</v>
      </c>
      <c r="H3434">
        <v>1724.8458000000001</v>
      </c>
      <c r="I3434" t="s">
        <v>38</v>
      </c>
      <c r="J3434">
        <v>5</v>
      </c>
      <c r="K3434">
        <v>1731.192569</v>
      </c>
      <c r="L3434">
        <v>4.7431000000000001E-2</v>
      </c>
      <c r="M3434">
        <v>5.3787640000000003</v>
      </c>
      <c r="N3434">
        <v>8.3126000000000005E-2</v>
      </c>
      <c r="O3434">
        <v>10.859037000000001</v>
      </c>
      <c r="P3434">
        <v>1.4355E-2</v>
      </c>
    </row>
    <row r="3435" spans="1:16" x14ac:dyDescent="0.2">
      <c r="A3435" t="s">
        <v>14</v>
      </c>
      <c r="B3435">
        <v>17</v>
      </c>
      <c r="C3435">
        <v>31</v>
      </c>
      <c r="D3435" t="s">
        <v>848</v>
      </c>
      <c r="G3435">
        <v>13</v>
      </c>
      <c r="H3435">
        <v>1724.8458000000001</v>
      </c>
      <c r="I3435" t="s">
        <v>38</v>
      </c>
      <c r="J3435">
        <v>50.000003999999997</v>
      </c>
      <c r="K3435">
        <v>1731.4914000000001</v>
      </c>
      <c r="L3435">
        <v>5.9943000000000003E-2</v>
      </c>
      <c r="M3435">
        <v>5.6775950000000002</v>
      </c>
      <c r="N3435">
        <v>9.0847999999999998E-2</v>
      </c>
      <c r="O3435">
        <v>10.860787999999999</v>
      </c>
      <c r="P3435">
        <v>1.6669E-2</v>
      </c>
    </row>
    <row r="3436" spans="1:16" x14ac:dyDescent="0.2">
      <c r="A3436" t="s">
        <v>14</v>
      </c>
      <c r="B3436">
        <v>32</v>
      </c>
      <c r="C3436">
        <v>41</v>
      </c>
      <c r="D3436" t="s">
        <v>849</v>
      </c>
      <c r="G3436">
        <v>9</v>
      </c>
      <c r="H3436">
        <v>1214.7103</v>
      </c>
      <c r="I3436" t="s">
        <v>189</v>
      </c>
      <c r="J3436">
        <v>0</v>
      </c>
      <c r="K3436">
        <v>1215.3005659999999</v>
      </c>
      <c r="L3436">
        <v>2.7460999999999999E-2</v>
      </c>
      <c r="M3436">
        <v>0</v>
      </c>
      <c r="N3436">
        <v>0</v>
      </c>
      <c r="O3436">
        <v>8.2185539999999992</v>
      </c>
      <c r="P3436">
        <v>1.9377999999999999E-2</v>
      </c>
    </row>
    <row r="3437" spans="1:16" x14ac:dyDescent="0.2">
      <c r="A3437" t="s">
        <v>14</v>
      </c>
      <c r="B3437">
        <v>32</v>
      </c>
      <c r="C3437">
        <v>41</v>
      </c>
      <c r="D3437" t="s">
        <v>849</v>
      </c>
      <c r="G3437">
        <v>9</v>
      </c>
      <c r="H3437">
        <v>1214.7103</v>
      </c>
      <c r="I3437" t="s">
        <v>189</v>
      </c>
      <c r="J3437">
        <v>0.05</v>
      </c>
      <c r="K3437">
        <v>1220.6458829999999</v>
      </c>
      <c r="L3437">
        <v>0.15248100000000001</v>
      </c>
      <c r="M3437">
        <v>5.3453179999999998</v>
      </c>
      <c r="N3437">
        <v>0.15493399999999999</v>
      </c>
      <c r="O3437">
        <v>8.2052340000000008</v>
      </c>
      <c r="P3437">
        <v>1.3558000000000001E-2</v>
      </c>
    </row>
    <row r="3438" spans="1:16" x14ac:dyDescent="0.2">
      <c r="A3438" t="s">
        <v>14</v>
      </c>
      <c r="B3438">
        <v>32</v>
      </c>
      <c r="C3438">
        <v>41</v>
      </c>
      <c r="D3438" t="s">
        <v>849</v>
      </c>
      <c r="G3438">
        <v>9</v>
      </c>
      <c r="H3438">
        <v>1214.7103</v>
      </c>
      <c r="I3438" t="s">
        <v>189</v>
      </c>
      <c r="J3438">
        <v>0.5</v>
      </c>
      <c r="K3438">
        <v>1220.610651</v>
      </c>
      <c r="L3438">
        <v>7.1582999999999994E-2</v>
      </c>
      <c r="M3438">
        <v>5.3100849999999999</v>
      </c>
      <c r="N3438">
        <v>7.6669000000000001E-2</v>
      </c>
      <c r="O3438">
        <v>8.1941059999999997</v>
      </c>
      <c r="P3438">
        <v>1.304E-2</v>
      </c>
    </row>
    <row r="3439" spans="1:16" x14ac:dyDescent="0.2">
      <c r="A3439" t="s">
        <v>14</v>
      </c>
      <c r="B3439">
        <v>32</v>
      </c>
      <c r="C3439">
        <v>41</v>
      </c>
      <c r="D3439" t="s">
        <v>849</v>
      </c>
      <c r="G3439">
        <v>9</v>
      </c>
      <c r="H3439">
        <v>1214.7103</v>
      </c>
      <c r="I3439" t="s">
        <v>189</v>
      </c>
      <c r="J3439">
        <v>5</v>
      </c>
      <c r="K3439">
        <v>1220.5682260000001</v>
      </c>
      <c r="L3439">
        <v>7.2473999999999997E-2</v>
      </c>
      <c r="M3439">
        <v>5.2676600000000002</v>
      </c>
      <c r="N3439">
        <v>7.7502000000000001E-2</v>
      </c>
      <c r="O3439">
        <v>8.2177600000000002</v>
      </c>
      <c r="P3439">
        <v>9.6620000000000004E-3</v>
      </c>
    </row>
    <row r="3440" spans="1:16" x14ac:dyDescent="0.2">
      <c r="A3440" t="s">
        <v>14</v>
      </c>
      <c r="B3440">
        <v>32</v>
      </c>
      <c r="C3440">
        <v>41</v>
      </c>
      <c r="D3440" t="s">
        <v>849</v>
      </c>
      <c r="G3440">
        <v>9</v>
      </c>
      <c r="H3440">
        <v>1214.7103</v>
      </c>
      <c r="I3440" t="s">
        <v>189</v>
      </c>
      <c r="J3440">
        <v>50.000003999999997</v>
      </c>
      <c r="K3440">
        <v>1220.6976400000001</v>
      </c>
      <c r="L3440">
        <v>7.7623999999999999E-2</v>
      </c>
      <c r="M3440">
        <v>5.3970739999999999</v>
      </c>
      <c r="N3440">
        <v>8.2337999999999995E-2</v>
      </c>
      <c r="O3440">
        <v>8.1584029999999998</v>
      </c>
      <c r="P3440">
        <v>1.1528999999999999E-2</v>
      </c>
    </row>
    <row r="3441" spans="1:16" x14ac:dyDescent="0.2">
      <c r="A3441" t="s">
        <v>14</v>
      </c>
      <c r="B3441">
        <v>32</v>
      </c>
      <c r="C3441">
        <v>41</v>
      </c>
      <c r="D3441" t="s">
        <v>849</v>
      </c>
      <c r="G3441">
        <v>9</v>
      </c>
      <c r="H3441">
        <v>1214.7103</v>
      </c>
      <c r="I3441" t="s">
        <v>38</v>
      </c>
      <c r="J3441">
        <v>0</v>
      </c>
      <c r="K3441">
        <v>1215.3005659999999</v>
      </c>
      <c r="L3441">
        <v>2.7460999999999999E-2</v>
      </c>
      <c r="M3441">
        <v>0</v>
      </c>
      <c r="N3441">
        <v>0</v>
      </c>
      <c r="O3441">
        <v>8.2185539999999992</v>
      </c>
      <c r="P3441">
        <v>1.9377999999999999E-2</v>
      </c>
    </row>
    <row r="3442" spans="1:16" x14ac:dyDescent="0.2">
      <c r="A3442" t="s">
        <v>14</v>
      </c>
      <c r="B3442">
        <v>32</v>
      </c>
      <c r="C3442">
        <v>41</v>
      </c>
      <c r="D3442" t="s">
        <v>849</v>
      </c>
      <c r="G3442">
        <v>9</v>
      </c>
      <c r="H3442">
        <v>1214.7103</v>
      </c>
      <c r="I3442" t="s">
        <v>38</v>
      </c>
      <c r="J3442">
        <v>0.05</v>
      </c>
      <c r="K3442">
        <v>1220.7043349999999</v>
      </c>
      <c r="L3442">
        <v>6.9228999999999999E-2</v>
      </c>
      <c r="M3442">
        <v>5.4037689999999996</v>
      </c>
      <c r="N3442">
        <v>7.4477000000000002E-2</v>
      </c>
      <c r="O3442">
        <v>8.1419730000000001</v>
      </c>
      <c r="P3442">
        <v>1.1866E-2</v>
      </c>
    </row>
    <row r="3443" spans="1:16" x14ac:dyDescent="0.2">
      <c r="A3443" t="s">
        <v>14</v>
      </c>
      <c r="B3443">
        <v>32</v>
      </c>
      <c r="C3443">
        <v>41</v>
      </c>
      <c r="D3443" t="s">
        <v>849</v>
      </c>
      <c r="G3443">
        <v>9</v>
      </c>
      <c r="H3443">
        <v>1214.7103</v>
      </c>
      <c r="I3443" t="s">
        <v>38</v>
      </c>
      <c r="J3443">
        <v>0.5</v>
      </c>
      <c r="K3443">
        <v>1220.6712789999999</v>
      </c>
      <c r="L3443">
        <v>8.8969000000000006E-2</v>
      </c>
      <c r="M3443">
        <v>5.3707140000000004</v>
      </c>
      <c r="N3443">
        <v>9.3109999999999998E-2</v>
      </c>
      <c r="O3443">
        <v>8.1329860000000007</v>
      </c>
      <c r="P3443">
        <v>6.5069999999999998E-3</v>
      </c>
    </row>
    <row r="3444" spans="1:16" x14ac:dyDescent="0.2">
      <c r="A3444" t="s">
        <v>14</v>
      </c>
      <c r="B3444">
        <v>32</v>
      </c>
      <c r="C3444">
        <v>41</v>
      </c>
      <c r="D3444" t="s">
        <v>849</v>
      </c>
      <c r="G3444">
        <v>9</v>
      </c>
      <c r="H3444">
        <v>1214.7103</v>
      </c>
      <c r="I3444" t="s">
        <v>38</v>
      </c>
      <c r="J3444">
        <v>5</v>
      </c>
      <c r="K3444">
        <v>1220.697964</v>
      </c>
      <c r="L3444">
        <v>5.3054999999999998E-2</v>
      </c>
      <c r="M3444">
        <v>5.3973979999999999</v>
      </c>
      <c r="N3444">
        <v>5.9741000000000002E-2</v>
      </c>
      <c r="O3444">
        <v>8.1435949999999995</v>
      </c>
      <c r="P3444">
        <v>1.3551000000000001E-2</v>
      </c>
    </row>
    <row r="3445" spans="1:16" x14ac:dyDescent="0.2">
      <c r="A3445" t="s">
        <v>14</v>
      </c>
      <c r="B3445">
        <v>32</v>
      </c>
      <c r="C3445">
        <v>41</v>
      </c>
      <c r="D3445" t="s">
        <v>849</v>
      </c>
      <c r="G3445">
        <v>9</v>
      </c>
      <c r="H3445">
        <v>1214.7103</v>
      </c>
      <c r="I3445" t="s">
        <v>38</v>
      </c>
      <c r="J3445">
        <v>50.000003999999997</v>
      </c>
      <c r="K3445">
        <v>1220.7336949999999</v>
      </c>
      <c r="L3445">
        <v>7.0267999999999997E-2</v>
      </c>
      <c r="M3445">
        <v>5.4331290000000001</v>
      </c>
      <c r="N3445">
        <v>7.5443999999999997E-2</v>
      </c>
      <c r="O3445">
        <v>8.1595870000000001</v>
      </c>
      <c r="P3445">
        <v>1.2969E-2</v>
      </c>
    </row>
    <row r="3446" spans="1:16" x14ac:dyDescent="0.2">
      <c r="A3446" t="s">
        <v>14</v>
      </c>
      <c r="B3446">
        <v>35</v>
      </c>
      <c r="C3446">
        <v>41</v>
      </c>
      <c r="D3446" t="s">
        <v>850</v>
      </c>
      <c r="G3446">
        <v>6</v>
      </c>
      <c r="H3446">
        <v>860.44719999999995</v>
      </c>
      <c r="I3446" t="s">
        <v>189</v>
      </c>
      <c r="J3446">
        <v>0</v>
      </c>
      <c r="K3446">
        <v>860.80756899999994</v>
      </c>
      <c r="L3446">
        <v>3.6811000000000003E-2</v>
      </c>
      <c r="M3446">
        <v>0</v>
      </c>
      <c r="N3446">
        <v>0</v>
      </c>
      <c r="O3446">
        <v>6.0823590000000003</v>
      </c>
      <c r="P3446">
        <v>1.1505E-2</v>
      </c>
    </row>
    <row r="3447" spans="1:16" x14ac:dyDescent="0.2">
      <c r="A3447" t="s">
        <v>14</v>
      </c>
      <c r="B3447">
        <v>35</v>
      </c>
      <c r="C3447">
        <v>41</v>
      </c>
      <c r="D3447" t="s">
        <v>850</v>
      </c>
      <c r="G3447">
        <v>6</v>
      </c>
      <c r="H3447">
        <v>860.44719999999995</v>
      </c>
      <c r="I3447" t="s">
        <v>189</v>
      </c>
      <c r="J3447">
        <v>0.05</v>
      </c>
      <c r="K3447">
        <v>864.55055000000004</v>
      </c>
      <c r="L3447">
        <v>6.3913999999999999E-2</v>
      </c>
      <c r="M3447">
        <v>3.7429809999999999</v>
      </c>
      <c r="N3447">
        <v>7.3757000000000003E-2</v>
      </c>
      <c r="O3447">
        <v>6.0688529999999998</v>
      </c>
      <c r="P3447">
        <v>4.6090000000000002E-3</v>
      </c>
    </row>
    <row r="3448" spans="1:16" x14ac:dyDescent="0.2">
      <c r="A3448" t="s">
        <v>14</v>
      </c>
      <c r="B3448">
        <v>35</v>
      </c>
      <c r="C3448">
        <v>41</v>
      </c>
      <c r="D3448" t="s">
        <v>850</v>
      </c>
      <c r="G3448">
        <v>6</v>
      </c>
      <c r="H3448">
        <v>860.44719999999995</v>
      </c>
      <c r="I3448" t="s">
        <v>189</v>
      </c>
      <c r="J3448">
        <v>0.5</v>
      </c>
      <c r="K3448">
        <v>864.49448099999995</v>
      </c>
      <c r="L3448">
        <v>1.8189E-2</v>
      </c>
      <c r="M3448">
        <v>3.6869130000000001</v>
      </c>
      <c r="N3448">
        <v>4.1059999999999999E-2</v>
      </c>
      <c r="O3448">
        <v>6.0585630000000004</v>
      </c>
      <c r="P3448">
        <v>1.8810000000000001E-3</v>
      </c>
    </row>
    <row r="3449" spans="1:16" x14ac:dyDescent="0.2">
      <c r="A3449" t="s">
        <v>14</v>
      </c>
      <c r="B3449">
        <v>35</v>
      </c>
      <c r="C3449">
        <v>41</v>
      </c>
      <c r="D3449" t="s">
        <v>850</v>
      </c>
      <c r="G3449">
        <v>6</v>
      </c>
      <c r="H3449">
        <v>860.44719999999995</v>
      </c>
      <c r="I3449" t="s">
        <v>189</v>
      </c>
      <c r="J3449">
        <v>5</v>
      </c>
      <c r="K3449">
        <v>864.47369200000003</v>
      </c>
      <c r="L3449">
        <v>2.7688999999999998E-2</v>
      </c>
      <c r="M3449">
        <v>3.6661229999999998</v>
      </c>
      <c r="N3449">
        <v>4.6063E-2</v>
      </c>
      <c r="O3449">
        <v>6.0813329999999999</v>
      </c>
      <c r="P3449">
        <v>8.4589999999999995E-3</v>
      </c>
    </row>
    <row r="3450" spans="1:16" x14ac:dyDescent="0.2">
      <c r="A3450" t="s">
        <v>14</v>
      </c>
      <c r="B3450">
        <v>35</v>
      </c>
      <c r="C3450">
        <v>41</v>
      </c>
      <c r="D3450" t="s">
        <v>850</v>
      </c>
      <c r="G3450">
        <v>6</v>
      </c>
      <c r="H3450">
        <v>860.44719999999995</v>
      </c>
      <c r="I3450" t="s">
        <v>189</v>
      </c>
      <c r="J3450">
        <v>50.000003999999997</v>
      </c>
      <c r="K3450">
        <v>864.55894999999998</v>
      </c>
      <c r="L3450">
        <v>3.2668000000000003E-2</v>
      </c>
      <c r="M3450">
        <v>3.751382</v>
      </c>
      <c r="N3450">
        <v>4.9216000000000003E-2</v>
      </c>
      <c r="O3450">
        <v>6.0538869999999996</v>
      </c>
      <c r="P3450">
        <v>1.1646999999999999E-2</v>
      </c>
    </row>
    <row r="3451" spans="1:16" x14ac:dyDescent="0.2">
      <c r="A3451" t="s">
        <v>14</v>
      </c>
      <c r="B3451">
        <v>35</v>
      </c>
      <c r="C3451">
        <v>41</v>
      </c>
      <c r="D3451" t="s">
        <v>850</v>
      </c>
      <c r="G3451">
        <v>6</v>
      </c>
      <c r="H3451">
        <v>860.44719999999995</v>
      </c>
      <c r="I3451" t="s">
        <v>38</v>
      </c>
      <c r="J3451">
        <v>0</v>
      </c>
      <c r="K3451">
        <v>860.80756899999994</v>
      </c>
      <c r="L3451">
        <v>3.6811000000000003E-2</v>
      </c>
      <c r="M3451">
        <v>0</v>
      </c>
      <c r="N3451">
        <v>0</v>
      </c>
      <c r="O3451">
        <v>6.0823590000000003</v>
      </c>
      <c r="P3451">
        <v>1.1505E-2</v>
      </c>
    </row>
    <row r="3452" spans="1:16" x14ac:dyDescent="0.2">
      <c r="A3452" t="s">
        <v>14</v>
      </c>
      <c r="B3452">
        <v>35</v>
      </c>
      <c r="C3452">
        <v>41</v>
      </c>
      <c r="D3452" t="s">
        <v>850</v>
      </c>
      <c r="G3452">
        <v>6</v>
      </c>
      <c r="H3452">
        <v>860.44719999999995</v>
      </c>
      <c r="I3452" t="s">
        <v>38</v>
      </c>
      <c r="J3452">
        <v>0.05</v>
      </c>
      <c r="K3452">
        <v>864.582945</v>
      </c>
      <c r="L3452">
        <v>3.2362000000000002E-2</v>
      </c>
      <c r="M3452">
        <v>3.7753770000000002</v>
      </c>
      <c r="N3452">
        <v>4.9014000000000002E-2</v>
      </c>
      <c r="O3452">
        <v>6.0560049999999999</v>
      </c>
      <c r="P3452">
        <v>1.0187E-2</v>
      </c>
    </row>
    <row r="3453" spans="1:16" x14ac:dyDescent="0.2">
      <c r="A3453" t="s">
        <v>14</v>
      </c>
      <c r="B3453">
        <v>35</v>
      </c>
      <c r="C3453">
        <v>41</v>
      </c>
      <c r="D3453" t="s">
        <v>850</v>
      </c>
      <c r="G3453">
        <v>6</v>
      </c>
      <c r="H3453">
        <v>860.44719999999995</v>
      </c>
      <c r="I3453" t="s">
        <v>38</v>
      </c>
      <c r="J3453">
        <v>0.5</v>
      </c>
      <c r="K3453">
        <v>864.53787399999999</v>
      </c>
      <c r="L3453">
        <v>5.2453E-2</v>
      </c>
      <c r="M3453">
        <v>3.730305</v>
      </c>
      <c r="N3453">
        <v>6.4080999999999999E-2</v>
      </c>
      <c r="O3453">
        <v>6.0516829999999997</v>
      </c>
      <c r="P3453">
        <v>3.1819999999999999E-3</v>
      </c>
    </row>
    <row r="3454" spans="1:16" x14ac:dyDescent="0.2">
      <c r="A3454" t="s">
        <v>14</v>
      </c>
      <c r="B3454">
        <v>35</v>
      </c>
      <c r="C3454">
        <v>41</v>
      </c>
      <c r="D3454" t="s">
        <v>850</v>
      </c>
      <c r="G3454">
        <v>6</v>
      </c>
      <c r="H3454">
        <v>860.44719999999995</v>
      </c>
      <c r="I3454" t="s">
        <v>38</v>
      </c>
      <c r="J3454">
        <v>5</v>
      </c>
      <c r="K3454">
        <v>864.53765999999996</v>
      </c>
      <c r="L3454">
        <v>2.1767000000000002E-2</v>
      </c>
      <c r="M3454">
        <v>3.7300909999999998</v>
      </c>
      <c r="N3454">
        <v>4.2765999999999998E-2</v>
      </c>
      <c r="O3454">
        <v>6.0555750000000002</v>
      </c>
      <c r="P3454">
        <v>8.3940000000000004E-3</v>
      </c>
    </row>
    <row r="3455" spans="1:16" x14ac:dyDescent="0.2">
      <c r="A3455" t="s">
        <v>14</v>
      </c>
      <c r="B3455">
        <v>35</v>
      </c>
      <c r="C3455">
        <v>41</v>
      </c>
      <c r="D3455" t="s">
        <v>850</v>
      </c>
      <c r="G3455">
        <v>6</v>
      </c>
      <c r="H3455">
        <v>860.44719999999995</v>
      </c>
      <c r="I3455" t="s">
        <v>38</v>
      </c>
      <c r="J3455">
        <v>50.000003999999997</v>
      </c>
      <c r="K3455">
        <v>864.59553200000005</v>
      </c>
      <c r="L3455">
        <v>2.9123E-2</v>
      </c>
      <c r="M3455">
        <v>3.787963</v>
      </c>
      <c r="N3455">
        <v>4.6939000000000002E-2</v>
      </c>
      <c r="O3455">
        <v>6.0616339999999997</v>
      </c>
      <c r="P3455">
        <v>9.2569999999999996E-3</v>
      </c>
    </row>
    <row r="3456" spans="1:16" x14ac:dyDescent="0.2">
      <c r="A3456" t="s">
        <v>14</v>
      </c>
      <c r="B3456">
        <v>42</v>
      </c>
      <c r="C3456">
        <v>48</v>
      </c>
      <c r="D3456" t="s">
        <v>851</v>
      </c>
      <c r="G3456">
        <v>5</v>
      </c>
      <c r="H3456">
        <v>728.45529999999997</v>
      </c>
      <c r="I3456" t="s">
        <v>189</v>
      </c>
      <c r="J3456">
        <v>0</v>
      </c>
      <c r="K3456">
        <v>728.80346299999997</v>
      </c>
      <c r="L3456">
        <v>8.7180000000000001E-3</v>
      </c>
      <c r="M3456">
        <v>0</v>
      </c>
      <c r="N3456">
        <v>0</v>
      </c>
      <c r="O3456">
        <v>10.809205</v>
      </c>
      <c r="P3456">
        <v>7.0200000000000002E-3</v>
      </c>
    </row>
    <row r="3457" spans="1:16" x14ac:dyDescent="0.2">
      <c r="A3457" t="s">
        <v>14</v>
      </c>
      <c r="B3457">
        <v>42</v>
      </c>
      <c r="C3457">
        <v>48</v>
      </c>
      <c r="D3457" t="s">
        <v>851</v>
      </c>
      <c r="G3457">
        <v>5</v>
      </c>
      <c r="H3457">
        <v>728.45529999999997</v>
      </c>
      <c r="I3457" t="s">
        <v>189</v>
      </c>
      <c r="J3457">
        <v>0.05</v>
      </c>
      <c r="K3457">
        <v>731.911654</v>
      </c>
      <c r="L3457">
        <v>4.3049999999999998E-2</v>
      </c>
      <c r="M3457">
        <v>3.1081919999999998</v>
      </c>
      <c r="N3457">
        <v>4.3922999999999997E-2</v>
      </c>
      <c r="O3457">
        <v>10.810466999999999</v>
      </c>
      <c r="P3457">
        <v>2.3775000000000001E-2</v>
      </c>
    </row>
    <row r="3458" spans="1:16" x14ac:dyDescent="0.2">
      <c r="A3458" t="s">
        <v>14</v>
      </c>
      <c r="B3458">
        <v>42</v>
      </c>
      <c r="C3458">
        <v>48</v>
      </c>
      <c r="D3458" t="s">
        <v>851</v>
      </c>
      <c r="G3458">
        <v>5</v>
      </c>
      <c r="H3458">
        <v>728.45529999999997</v>
      </c>
      <c r="I3458" t="s">
        <v>189</v>
      </c>
      <c r="J3458">
        <v>0.5</v>
      </c>
      <c r="K3458">
        <v>731.92895299999998</v>
      </c>
      <c r="L3458">
        <v>1.3478E-2</v>
      </c>
      <c r="M3458">
        <v>3.1254900000000001</v>
      </c>
      <c r="N3458">
        <v>1.6050999999999999E-2</v>
      </c>
      <c r="O3458">
        <v>10.795360000000001</v>
      </c>
      <c r="P3458">
        <v>1.0119E-2</v>
      </c>
    </row>
    <row r="3459" spans="1:16" x14ac:dyDescent="0.2">
      <c r="A3459" t="s">
        <v>14</v>
      </c>
      <c r="B3459">
        <v>42</v>
      </c>
      <c r="C3459">
        <v>48</v>
      </c>
      <c r="D3459" t="s">
        <v>851</v>
      </c>
      <c r="G3459">
        <v>5</v>
      </c>
      <c r="H3459">
        <v>728.45529999999997</v>
      </c>
      <c r="I3459" t="s">
        <v>189</v>
      </c>
      <c r="J3459">
        <v>5</v>
      </c>
      <c r="K3459">
        <v>731.87492299999997</v>
      </c>
      <c r="L3459">
        <v>2.5957999999999998E-2</v>
      </c>
      <c r="M3459">
        <v>3.0714600000000001</v>
      </c>
      <c r="N3459">
        <v>2.7383000000000001E-2</v>
      </c>
      <c r="O3459">
        <v>10.840627</v>
      </c>
      <c r="P3459">
        <v>1.7704999999999999E-2</v>
      </c>
    </row>
    <row r="3460" spans="1:16" x14ac:dyDescent="0.2">
      <c r="A3460" t="s">
        <v>14</v>
      </c>
      <c r="B3460">
        <v>42</v>
      </c>
      <c r="C3460">
        <v>48</v>
      </c>
      <c r="D3460" t="s">
        <v>851</v>
      </c>
      <c r="G3460">
        <v>5</v>
      </c>
      <c r="H3460">
        <v>728.45529999999997</v>
      </c>
      <c r="I3460" t="s">
        <v>189</v>
      </c>
      <c r="J3460">
        <v>50.000003999999997</v>
      </c>
      <c r="K3460">
        <v>731.91375600000003</v>
      </c>
      <c r="L3460">
        <v>4.6129000000000003E-2</v>
      </c>
      <c r="M3460">
        <v>3.110293</v>
      </c>
      <c r="N3460">
        <v>4.6946000000000002E-2</v>
      </c>
      <c r="O3460">
        <v>10.776422999999999</v>
      </c>
      <c r="P3460">
        <v>1.4331E-2</v>
      </c>
    </row>
    <row r="3461" spans="1:16" x14ac:dyDescent="0.2">
      <c r="A3461" t="s">
        <v>14</v>
      </c>
      <c r="B3461">
        <v>42</v>
      </c>
      <c r="C3461">
        <v>48</v>
      </c>
      <c r="D3461" t="s">
        <v>851</v>
      </c>
      <c r="G3461">
        <v>5</v>
      </c>
      <c r="H3461">
        <v>728.45529999999997</v>
      </c>
      <c r="I3461" t="s">
        <v>38</v>
      </c>
      <c r="J3461">
        <v>0</v>
      </c>
      <c r="K3461">
        <v>728.80346299999997</v>
      </c>
      <c r="L3461">
        <v>8.7180000000000001E-3</v>
      </c>
      <c r="M3461">
        <v>0</v>
      </c>
      <c r="N3461">
        <v>0</v>
      </c>
      <c r="O3461">
        <v>10.809205</v>
      </c>
      <c r="P3461">
        <v>7.0200000000000002E-3</v>
      </c>
    </row>
    <row r="3462" spans="1:16" x14ac:dyDescent="0.2">
      <c r="A3462" t="s">
        <v>14</v>
      </c>
      <c r="B3462">
        <v>42</v>
      </c>
      <c r="C3462">
        <v>48</v>
      </c>
      <c r="D3462" t="s">
        <v>851</v>
      </c>
      <c r="G3462">
        <v>5</v>
      </c>
      <c r="H3462">
        <v>728.45529999999997</v>
      </c>
      <c r="I3462" t="s">
        <v>38</v>
      </c>
      <c r="J3462">
        <v>0.05</v>
      </c>
      <c r="K3462">
        <v>731.929573</v>
      </c>
      <c r="L3462">
        <v>3.2920999999999999E-2</v>
      </c>
      <c r="M3462">
        <v>3.1261109999999999</v>
      </c>
      <c r="N3462">
        <v>3.4056000000000003E-2</v>
      </c>
      <c r="O3462">
        <v>10.776312000000001</v>
      </c>
      <c r="P3462">
        <v>1.8297999999999998E-2</v>
      </c>
    </row>
    <row r="3463" spans="1:16" x14ac:dyDescent="0.2">
      <c r="A3463" t="s">
        <v>14</v>
      </c>
      <c r="B3463">
        <v>42</v>
      </c>
      <c r="C3463">
        <v>48</v>
      </c>
      <c r="D3463" t="s">
        <v>851</v>
      </c>
      <c r="G3463">
        <v>5</v>
      </c>
      <c r="H3463">
        <v>728.45529999999997</v>
      </c>
      <c r="I3463" t="s">
        <v>38</v>
      </c>
      <c r="J3463">
        <v>0.5</v>
      </c>
      <c r="K3463">
        <v>731.88507100000004</v>
      </c>
      <c r="L3463">
        <v>1.0045E-2</v>
      </c>
      <c r="M3463">
        <v>3.0816080000000001</v>
      </c>
      <c r="N3463">
        <v>1.3301E-2</v>
      </c>
      <c r="O3463">
        <v>10.776908000000001</v>
      </c>
      <c r="P3463">
        <v>1.3768000000000001E-2</v>
      </c>
    </row>
    <row r="3464" spans="1:16" x14ac:dyDescent="0.2">
      <c r="A3464" t="s">
        <v>14</v>
      </c>
      <c r="B3464">
        <v>42</v>
      </c>
      <c r="C3464">
        <v>48</v>
      </c>
      <c r="D3464" t="s">
        <v>851</v>
      </c>
      <c r="G3464">
        <v>5</v>
      </c>
      <c r="H3464">
        <v>728.45529999999997</v>
      </c>
      <c r="I3464" t="s">
        <v>38</v>
      </c>
      <c r="J3464">
        <v>5</v>
      </c>
      <c r="K3464">
        <v>731.88830299999995</v>
      </c>
      <c r="L3464">
        <v>3.0438E-2</v>
      </c>
      <c r="M3464">
        <v>3.0848409999999999</v>
      </c>
      <c r="N3464">
        <v>3.1662000000000003E-2</v>
      </c>
      <c r="O3464">
        <v>10.795467</v>
      </c>
      <c r="P3464">
        <v>1.3785E-2</v>
      </c>
    </row>
    <row r="3465" spans="1:16" x14ac:dyDescent="0.2">
      <c r="A3465" t="s">
        <v>14</v>
      </c>
      <c r="B3465">
        <v>42</v>
      </c>
      <c r="C3465">
        <v>48</v>
      </c>
      <c r="D3465" t="s">
        <v>851</v>
      </c>
      <c r="G3465">
        <v>5</v>
      </c>
      <c r="H3465">
        <v>728.45529999999997</v>
      </c>
      <c r="I3465" t="s">
        <v>38</v>
      </c>
      <c r="J3465">
        <v>50.000003999999997</v>
      </c>
      <c r="K3465">
        <v>731.88518599999998</v>
      </c>
      <c r="L3465">
        <v>1.7978000000000001E-2</v>
      </c>
      <c r="M3465">
        <v>3.0817230000000002</v>
      </c>
      <c r="N3465">
        <v>1.9980000000000001E-2</v>
      </c>
      <c r="O3465">
        <v>10.794555000000001</v>
      </c>
      <c r="P3465">
        <v>1.2533000000000001E-2</v>
      </c>
    </row>
    <row r="3466" spans="1:16" x14ac:dyDescent="0.2">
      <c r="A3466" t="s">
        <v>14</v>
      </c>
      <c r="B3466">
        <v>42</v>
      </c>
      <c r="C3466">
        <v>59</v>
      </c>
      <c r="D3466" t="s">
        <v>852</v>
      </c>
      <c r="G3466">
        <v>15</v>
      </c>
      <c r="H3466">
        <v>1868.9964</v>
      </c>
      <c r="I3466" t="s">
        <v>189</v>
      </c>
      <c r="J3466">
        <v>0</v>
      </c>
      <c r="K3466">
        <v>1869.9062080000001</v>
      </c>
      <c r="L3466">
        <v>6.5676999999999999E-2</v>
      </c>
      <c r="M3466">
        <v>0</v>
      </c>
      <c r="N3466">
        <v>0</v>
      </c>
      <c r="O3466">
        <v>9.5043389999999999</v>
      </c>
      <c r="P3466">
        <v>1.2876E-2</v>
      </c>
    </row>
    <row r="3467" spans="1:16" x14ac:dyDescent="0.2">
      <c r="A3467" t="s">
        <v>14</v>
      </c>
      <c r="B3467">
        <v>42</v>
      </c>
      <c r="C3467">
        <v>59</v>
      </c>
      <c r="D3467" t="s">
        <v>852</v>
      </c>
      <c r="G3467">
        <v>15</v>
      </c>
      <c r="H3467">
        <v>1868.9964</v>
      </c>
      <c r="I3467" t="s">
        <v>189</v>
      </c>
      <c r="J3467">
        <v>0.05</v>
      </c>
      <c r="K3467">
        <v>1879.2883240000001</v>
      </c>
      <c r="L3467">
        <v>0.25947999999999999</v>
      </c>
      <c r="M3467">
        <v>9.3821169999999992</v>
      </c>
      <c r="N3467">
        <v>0.26766299999999998</v>
      </c>
      <c r="O3467">
        <v>9.4872230000000002</v>
      </c>
      <c r="P3467">
        <v>2.5967E-2</v>
      </c>
    </row>
    <row r="3468" spans="1:16" x14ac:dyDescent="0.2">
      <c r="A3468" t="s">
        <v>14</v>
      </c>
      <c r="B3468">
        <v>42</v>
      </c>
      <c r="C3468">
        <v>59</v>
      </c>
      <c r="D3468" t="s">
        <v>852</v>
      </c>
      <c r="G3468">
        <v>15</v>
      </c>
      <c r="H3468">
        <v>1868.9964</v>
      </c>
      <c r="I3468" t="s">
        <v>189</v>
      </c>
      <c r="J3468">
        <v>0.5</v>
      </c>
      <c r="K3468">
        <v>1879.077327</v>
      </c>
      <c r="L3468">
        <v>0.21104300000000001</v>
      </c>
      <c r="M3468">
        <v>9.1711200000000002</v>
      </c>
      <c r="N3468">
        <v>0.221026</v>
      </c>
      <c r="O3468">
        <v>9.4643560000000004</v>
      </c>
      <c r="P3468">
        <v>7.8840000000000004E-3</v>
      </c>
    </row>
    <row r="3469" spans="1:16" x14ac:dyDescent="0.2">
      <c r="A3469" t="s">
        <v>14</v>
      </c>
      <c r="B3469">
        <v>42</v>
      </c>
      <c r="C3469">
        <v>59</v>
      </c>
      <c r="D3469" t="s">
        <v>852</v>
      </c>
      <c r="G3469">
        <v>15</v>
      </c>
      <c r="H3469">
        <v>1868.9964</v>
      </c>
      <c r="I3469" t="s">
        <v>189</v>
      </c>
      <c r="J3469">
        <v>5</v>
      </c>
      <c r="K3469">
        <v>1878.9584950000001</v>
      </c>
      <c r="L3469">
        <v>0.14080300000000001</v>
      </c>
      <c r="M3469">
        <v>9.0522869999999998</v>
      </c>
      <c r="N3469">
        <v>0.15536700000000001</v>
      </c>
      <c r="O3469">
        <v>9.509601</v>
      </c>
      <c r="P3469">
        <v>1.2323000000000001E-2</v>
      </c>
    </row>
    <row r="3470" spans="1:16" x14ac:dyDescent="0.2">
      <c r="A3470" t="s">
        <v>14</v>
      </c>
      <c r="B3470">
        <v>42</v>
      </c>
      <c r="C3470">
        <v>59</v>
      </c>
      <c r="D3470" t="s">
        <v>852</v>
      </c>
      <c r="G3470">
        <v>15</v>
      </c>
      <c r="H3470">
        <v>1868.9964</v>
      </c>
      <c r="I3470" t="s">
        <v>189</v>
      </c>
      <c r="J3470">
        <v>50.000003999999997</v>
      </c>
      <c r="K3470">
        <v>1878.9301760000001</v>
      </c>
      <c r="L3470">
        <v>0.17274100000000001</v>
      </c>
      <c r="M3470">
        <v>9.0239689999999992</v>
      </c>
      <c r="N3470">
        <v>0.184805</v>
      </c>
      <c r="O3470">
        <v>9.4418340000000001</v>
      </c>
      <c r="P3470">
        <v>1.8041999999999999E-2</v>
      </c>
    </row>
    <row r="3471" spans="1:16" x14ac:dyDescent="0.2">
      <c r="A3471" t="s">
        <v>14</v>
      </c>
      <c r="B3471">
        <v>42</v>
      </c>
      <c r="C3471">
        <v>59</v>
      </c>
      <c r="D3471" t="s">
        <v>852</v>
      </c>
      <c r="G3471">
        <v>15</v>
      </c>
      <c r="H3471">
        <v>1868.9964</v>
      </c>
      <c r="I3471" t="s">
        <v>38</v>
      </c>
      <c r="J3471">
        <v>0</v>
      </c>
      <c r="K3471">
        <v>1869.9062080000001</v>
      </c>
      <c r="L3471">
        <v>6.5676999999999999E-2</v>
      </c>
      <c r="M3471">
        <v>0</v>
      </c>
      <c r="N3471">
        <v>0</v>
      </c>
      <c r="O3471">
        <v>9.5043389999999999</v>
      </c>
      <c r="P3471">
        <v>1.2876E-2</v>
      </c>
    </row>
    <row r="3472" spans="1:16" x14ac:dyDescent="0.2">
      <c r="A3472" t="s">
        <v>14</v>
      </c>
      <c r="B3472">
        <v>42</v>
      </c>
      <c r="C3472">
        <v>59</v>
      </c>
      <c r="D3472" t="s">
        <v>852</v>
      </c>
      <c r="G3472">
        <v>15</v>
      </c>
      <c r="H3472">
        <v>1868.9964</v>
      </c>
      <c r="I3472" t="s">
        <v>38</v>
      </c>
      <c r="J3472">
        <v>0.05</v>
      </c>
      <c r="K3472">
        <v>1879.0976800000001</v>
      </c>
      <c r="L3472">
        <v>0.164605</v>
      </c>
      <c r="M3472">
        <v>9.1914730000000002</v>
      </c>
      <c r="N3472">
        <v>0.17722399999999999</v>
      </c>
      <c r="O3472">
        <v>9.4505389999999991</v>
      </c>
      <c r="P3472">
        <v>1.5403E-2</v>
      </c>
    </row>
    <row r="3473" spans="1:16" x14ac:dyDescent="0.2">
      <c r="A3473" t="s">
        <v>14</v>
      </c>
      <c r="B3473">
        <v>42</v>
      </c>
      <c r="C3473">
        <v>59</v>
      </c>
      <c r="D3473" t="s">
        <v>852</v>
      </c>
      <c r="G3473">
        <v>15</v>
      </c>
      <c r="H3473">
        <v>1868.9964</v>
      </c>
      <c r="I3473" t="s">
        <v>38</v>
      </c>
      <c r="J3473">
        <v>0.5</v>
      </c>
      <c r="K3473">
        <v>1879.027503</v>
      </c>
      <c r="L3473">
        <v>0.14079900000000001</v>
      </c>
      <c r="M3473">
        <v>9.1212959999999992</v>
      </c>
      <c r="N3473">
        <v>0.155363</v>
      </c>
      <c r="O3473">
        <v>9.4419070000000005</v>
      </c>
      <c r="P3473">
        <v>1.1351999999999999E-2</v>
      </c>
    </row>
    <row r="3474" spans="1:16" x14ac:dyDescent="0.2">
      <c r="A3474" t="s">
        <v>14</v>
      </c>
      <c r="B3474">
        <v>42</v>
      </c>
      <c r="C3474">
        <v>59</v>
      </c>
      <c r="D3474" t="s">
        <v>852</v>
      </c>
      <c r="G3474">
        <v>15</v>
      </c>
      <c r="H3474">
        <v>1868.9964</v>
      </c>
      <c r="I3474" t="s">
        <v>38</v>
      </c>
      <c r="J3474">
        <v>5</v>
      </c>
      <c r="K3474">
        <v>1878.867299</v>
      </c>
      <c r="L3474">
        <v>0.15140700000000001</v>
      </c>
      <c r="M3474">
        <v>8.9610909999999997</v>
      </c>
      <c r="N3474">
        <v>0.16503799999999999</v>
      </c>
      <c r="O3474">
        <v>9.4606139999999996</v>
      </c>
      <c r="P3474">
        <v>1.6573000000000001E-2</v>
      </c>
    </row>
    <row r="3475" spans="1:16" x14ac:dyDescent="0.2">
      <c r="A3475" t="s">
        <v>14</v>
      </c>
      <c r="B3475">
        <v>42</v>
      </c>
      <c r="C3475">
        <v>59</v>
      </c>
      <c r="D3475" t="s">
        <v>852</v>
      </c>
      <c r="G3475">
        <v>15</v>
      </c>
      <c r="H3475">
        <v>1868.9964</v>
      </c>
      <c r="I3475" t="s">
        <v>38</v>
      </c>
      <c r="J3475">
        <v>50.000003999999997</v>
      </c>
      <c r="K3475">
        <v>1878.9603649999999</v>
      </c>
      <c r="L3475">
        <v>0.15955900000000001</v>
      </c>
      <c r="M3475">
        <v>9.0541579999999993</v>
      </c>
      <c r="N3475">
        <v>0.17254700000000001</v>
      </c>
      <c r="O3475">
        <v>9.4564120000000003</v>
      </c>
      <c r="P3475">
        <v>1.303E-2</v>
      </c>
    </row>
    <row r="3476" spans="1:16" x14ac:dyDescent="0.2">
      <c r="A3476" t="s">
        <v>14</v>
      </c>
      <c r="B3476">
        <v>45</v>
      </c>
      <c r="C3476">
        <v>59</v>
      </c>
      <c r="D3476" t="s">
        <v>853</v>
      </c>
      <c r="G3476">
        <v>12</v>
      </c>
      <c r="H3476">
        <v>1583.8275000000001</v>
      </c>
      <c r="I3476" t="s">
        <v>189</v>
      </c>
      <c r="J3476">
        <v>0</v>
      </c>
      <c r="K3476">
        <v>1584.6627779999999</v>
      </c>
      <c r="L3476">
        <v>3.1174E-2</v>
      </c>
      <c r="M3476">
        <v>0</v>
      </c>
      <c r="N3476">
        <v>0</v>
      </c>
      <c r="O3476">
        <v>7.3138500000000004</v>
      </c>
      <c r="P3476">
        <v>1.1358999999999999E-2</v>
      </c>
    </row>
    <row r="3477" spans="1:16" x14ac:dyDescent="0.2">
      <c r="A3477" t="s">
        <v>14</v>
      </c>
      <c r="B3477">
        <v>45</v>
      </c>
      <c r="C3477">
        <v>59</v>
      </c>
      <c r="D3477" t="s">
        <v>853</v>
      </c>
      <c r="G3477">
        <v>12</v>
      </c>
      <c r="H3477">
        <v>1583.8275000000001</v>
      </c>
      <c r="I3477" t="s">
        <v>189</v>
      </c>
      <c r="J3477">
        <v>0.05</v>
      </c>
      <c r="K3477">
        <v>1592.4741979999999</v>
      </c>
      <c r="L3477">
        <v>0.14335700000000001</v>
      </c>
      <c r="M3477">
        <v>7.81142</v>
      </c>
      <c r="N3477">
        <v>0.14670800000000001</v>
      </c>
      <c r="O3477">
        <v>7.3042439999999997</v>
      </c>
      <c r="P3477">
        <v>1.6612999999999999E-2</v>
      </c>
    </row>
    <row r="3478" spans="1:16" x14ac:dyDescent="0.2">
      <c r="A3478" t="s">
        <v>14</v>
      </c>
      <c r="B3478">
        <v>45</v>
      </c>
      <c r="C3478">
        <v>59</v>
      </c>
      <c r="D3478" t="s">
        <v>853</v>
      </c>
      <c r="G3478">
        <v>12</v>
      </c>
      <c r="H3478">
        <v>1583.8275000000001</v>
      </c>
      <c r="I3478" t="s">
        <v>189</v>
      </c>
      <c r="J3478">
        <v>0.5</v>
      </c>
      <c r="K3478">
        <v>1592.473297</v>
      </c>
      <c r="L3478">
        <v>3.6341999999999999E-2</v>
      </c>
      <c r="M3478">
        <v>7.8105190000000002</v>
      </c>
      <c r="N3478">
        <v>4.7881E-2</v>
      </c>
      <c r="O3478">
        <v>7.284186</v>
      </c>
      <c r="P3478">
        <v>3.3289999999999999E-3</v>
      </c>
    </row>
    <row r="3479" spans="1:16" x14ac:dyDescent="0.2">
      <c r="A3479" t="s">
        <v>14</v>
      </c>
      <c r="B3479">
        <v>45</v>
      </c>
      <c r="C3479">
        <v>59</v>
      </c>
      <c r="D3479" t="s">
        <v>853</v>
      </c>
      <c r="G3479">
        <v>12</v>
      </c>
      <c r="H3479">
        <v>1583.8275000000001</v>
      </c>
      <c r="I3479" t="s">
        <v>189</v>
      </c>
      <c r="J3479">
        <v>5</v>
      </c>
      <c r="K3479">
        <v>1592.301009</v>
      </c>
      <c r="L3479">
        <v>9.8141999999999993E-2</v>
      </c>
      <c r="M3479">
        <v>7.6382320000000004</v>
      </c>
      <c r="N3479">
        <v>0.102975</v>
      </c>
      <c r="O3479">
        <v>7.2978430000000003</v>
      </c>
      <c r="P3479">
        <v>2.758E-3</v>
      </c>
    </row>
    <row r="3480" spans="1:16" x14ac:dyDescent="0.2">
      <c r="A3480" t="s">
        <v>14</v>
      </c>
      <c r="B3480">
        <v>45</v>
      </c>
      <c r="C3480">
        <v>59</v>
      </c>
      <c r="D3480" t="s">
        <v>853</v>
      </c>
      <c r="G3480">
        <v>12</v>
      </c>
      <c r="H3480">
        <v>1583.8275000000001</v>
      </c>
      <c r="I3480" t="s">
        <v>189</v>
      </c>
      <c r="J3480">
        <v>50.000003999999997</v>
      </c>
      <c r="K3480">
        <v>1592.298137</v>
      </c>
      <c r="L3480">
        <v>3.7712000000000002E-2</v>
      </c>
      <c r="M3480">
        <v>7.6353600000000004</v>
      </c>
      <c r="N3480">
        <v>4.8929E-2</v>
      </c>
      <c r="O3480">
        <v>7.2537830000000003</v>
      </c>
      <c r="P3480">
        <v>1.3571E-2</v>
      </c>
    </row>
    <row r="3481" spans="1:16" x14ac:dyDescent="0.2">
      <c r="A3481" t="s">
        <v>14</v>
      </c>
      <c r="B3481">
        <v>45</v>
      </c>
      <c r="C3481">
        <v>59</v>
      </c>
      <c r="D3481" t="s">
        <v>853</v>
      </c>
      <c r="G3481">
        <v>12</v>
      </c>
      <c r="H3481">
        <v>1583.8275000000001</v>
      </c>
      <c r="I3481" t="s">
        <v>38</v>
      </c>
      <c r="J3481">
        <v>0</v>
      </c>
      <c r="K3481">
        <v>1584.6627779999999</v>
      </c>
      <c r="L3481">
        <v>3.1174E-2</v>
      </c>
      <c r="M3481">
        <v>0</v>
      </c>
      <c r="N3481">
        <v>0</v>
      </c>
      <c r="O3481">
        <v>7.3138500000000004</v>
      </c>
      <c r="P3481">
        <v>1.1358999999999999E-2</v>
      </c>
    </row>
    <row r="3482" spans="1:16" x14ac:dyDescent="0.2">
      <c r="A3482" t="s">
        <v>14</v>
      </c>
      <c r="B3482">
        <v>45</v>
      </c>
      <c r="C3482">
        <v>59</v>
      </c>
      <c r="D3482" t="s">
        <v>853</v>
      </c>
      <c r="G3482">
        <v>12</v>
      </c>
      <c r="H3482">
        <v>1583.8275000000001</v>
      </c>
      <c r="I3482" t="s">
        <v>38</v>
      </c>
      <c r="J3482">
        <v>0.05</v>
      </c>
      <c r="K3482">
        <v>1592.352353</v>
      </c>
      <c r="L3482">
        <v>0.13164300000000001</v>
      </c>
      <c r="M3482">
        <v>7.6895749999999996</v>
      </c>
      <c r="N3482">
        <v>0.13528399999999999</v>
      </c>
      <c r="O3482">
        <v>7.2715509999999997</v>
      </c>
      <c r="P3482">
        <v>1.0768E-2</v>
      </c>
    </row>
    <row r="3483" spans="1:16" x14ac:dyDescent="0.2">
      <c r="A3483" t="s">
        <v>14</v>
      </c>
      <c r="B3483">
        <v>45</v>
      </c>
      <c r="C3483">
        <v>59</v>
      </c>
      <c r="D3483" t="s">
        <v>853</v>
      </c>
      <c r="G3483">
        <v>12</v>
      </c>
      <c r="H3483">
        <v>1583.8275000000001</v>
      </c>
      <c r="I3483" t="s">
        <v>38</v>
      </c>
      <c r="J3483">
        <v>0.5</v>
      </c>
      <c r="K3483">
        <v>1592.2947220000001</v>
      </c>
      <c r="L3483">
        <v>3.9704000000000003E-2</v>
      </c>
      <c r="M3483">
        <v>7.6319439999999998</v>
      </c>
      <c r="N3483">
        <v>5.0479999999999997E-2</v>
      </c>
      <c r="O3483">
        <v>7.2640060000000002</v>
      </c>
      <c r="P3483">
        <v>1.3747000000000001E-2</v>
      </c>
    </row>
    <row r="3484" spans="1:16" x14ac:dyDescent="0.2">
      <c r="A3484" t="s">
        <v>14</v>
      </c>
      <c r="B3484">
        <v>45</v>
      </c>
      <c r="C3484">
        <v>59</v>
      </c>
      <c r="D3484" t="s">
        <v>853</v>
      </c>
      <c r="G3484">
        <v>12</v>
      </c>
      <c r="H3484">
        <v>1583.8275000000001</v>
      </c>
      <c r="I3484" t="s">
        <v>38</v>
      </c>
      <c r="J3484">
        <v>5</v>
      </c>
      <c r="K3484">
        <v>1592.1883909999999</v>
      </c>
      <c r="L3484">
        <v>8.0389000000000002E-2</v>
      </c>
      <c r="M3484">
        <v>7.5256129999999999</v>
      </c>
      <c r="N3484">
        <v>8.6221999999999993E-2</v>
      </c>
      <c r="O3484">
        <v>7.2629349999999997</v>
      </c>
      <c r="P3484">
        <v>8.7069999999999995E-3</v>
      </c>
    </row>
    <row r="3485" spans="1:16" x14ac:dyDescent="0.2">
      <c r="A3485" t="s">
        <v>14</v>
      </c>
      <c r="B3485">
        <v>45</v>
      </c>
      <c r="C3485">
        <v>59</v>
      </c>
      <c r="D3485" t="s">
        <v>853</v>
      </c>
      <c r="G3485">
        <v>12</v>
      </c>
      <c r="H3485">
        <v>1583.8275000000001</v>
      </c>
      <c r="I3485" t="s">
        <v>38</v>
      </c>
      <c r="J3485">
        <v>50.000003999999997</v>
      </c>
      <c r="K3485">
        <v>1592.2881199999999</v>
      </c>
      <c r="L3485">
        <v>3.1057000000000001E-2</v>
      </c>
      <c r="M3485">
        <v>7.6253419999999998</v>
      </c>
      <c r="N3485">
        <v>4.4004000000000001E-2</v>
      </c>
      <c r="O3485">
        <v>7.2633140000000003</v>
      </c>
      <c r="P3485">
        <v>1.2638E-2</v>
      </c>
    </row>
    <row r="3486" spans="1:16" x14ac:dyDescent="0.2">
      <c r="A3486" t="s">
        <v>14</v>
      </c>
      <c r="B3486">
        <v>48</v>
      </c>
      <c r="C3486">
        <v>59</v>
      </c>
      <c r="D3486" t="s">
        <v>854</v>
      </c>
      <c r="G3486">
        <v>10</v>
      </c>
      <c r="H3486">
        <v>1260.6066000000001</v>
      </c>
      <c r="I3486" t="s">
        <v>189</v>
      </c>
      <c r="J3486">
        <v>0</v>
      </c>
      <c r="K3486">
        <v>1261.2535789999999</v>
      </c>
      <c r="L3486">
        <v>2.9676000000000001E-2</v>
      </c>
      <c r="M3486">
        <v>0</v>
      </c>
      <c r="N3486">
        <v>0</v>
      </c>
      <c r="O3486">
        <v>4.1760549999999999</v>
      </c>
      <c r="P3486">
        <v>6.2919999999999998E-3</v>
      </c>
    </row>
    <row r="3487" spans="1:16" x14ac:dyDescent="0.2">
      <c r="A3487" t="s">
        <v>14</v>
      </c>
      <c r="B3487">
        <v>48</v>
      </c>
      <c r="C3487">
        <v>59</v>
      </c>
      <c r="D3487" t="s">
        <v>854</v>
      </c>
      <c r="G3487">
        <v>10</v>
      </c>
      <c r="H3487">
        <v>1260.6066000000001</v>
      </c>
      <c r="I3487" t="s">
        <v>189</v>
      </c>
      <c r="J3487">
        <v>0.05</v>
      </c>
      <c r="K3487">
        <v>1266.930196</v>
      </c>
      <c r="L3487">
        <v>0.123303</v>
      </c>
      <c r="M3487">
        <v>5.6766170000000002</v>
      </c>
      <c r="N3487">
        <v>0.12682399999999999</v>
      </c>
      <c r="O3487">
        <v>4.1652550000000002</v>
      </c>
      <c r="P3487">
        <v>1.0533000000000001E-2</v>
      </c>
    </row>
    <row r="3488" spans="1:16" x14ac:dyDescent="0.2">
      <c r="A3488" t="s">
        <v>14</v>
      </c>
      <c r="B3488">
        <v>48</v>
      </c>
      <c r="C3488">
        <v>59</v>
      </c>
      <c r="D3488" t="s">
        <v>854</v>
      </c>
      <c r="G3488">
        <v>10</v>
      </c>
      <c r="H3488">
        <v>1260.6066000000001</v>
      </c>
      <c r="I3488" t="s">
        <v>189</v>
      </c>
      <c r="J3488">
        <v>0.5</v>
      </c>
      <c r="K3488">
        <v>1267.114319</v>
      </c>
      <c r="L3488">
        <v>6.8695000000000006E-2</v>
      </c>
      <c r="M3488">
        <v>5.8607399999999998</v>
      </c>
      <c r="N3488">
        <v>7.4830999999999995E-2</v>
      </c>
      <c r="O3488">
        <v>4.1670360000000004</v>
      </c>
      <c r="P3488">
        <v>5.6160000000000003E-3</v>
      </c>
    </row>
    <row r="3489" spans="1:16" x14ac:dyDescent="0.2">
      <c r="A3489" t="s">
        <v>14</v>
      </c>
      <c r="B3489">
        <v>48</v>
      </c>
      <c r="C3489">
        <v>59</v>
      </c>
      <c r="D3489" t="s">
        <v>854</v>
      </c>
      <c r="G3489">
        <v>10</v>
      </c>
      <c r="H3489">
        <v>1260.6066000000001</v>
      </c>
      <c r="I3489" t="s">
        <v>189</v>
      </c>
      <c r="J3489">
        <v>5</v>
      </c>
      <c r="K3489">
        <v>1267.0405510000001</v>
      </c>
      <c r="L3489">
        <v>5.3323000000000002E-2</v>
      </c>
      <c r="M3489">
        <v>5.7869719999999996</v>
      </c>
      <c r="N3489">
        <v>6.1025000000000003E-2</v>
      </c>
      <c r="O3489">
        <v>4.1646169999999998</v>
      </c>
      <c r="P3489">
        <v>3.1740000000000002E-3</v>
      </c>
    </row>
    <row r="3490" spans="1:16" x14ac:dyDescent="0.2">
      <c r="A3490" t="s">
        <v>14</v>
      </c>
      <c r="B3490">
        <v>48</v>
      </c>
      <c r="C3490">
        <v>59</v>
      </c>
      <c r="D3490" t="s">
        <v>854</v>
      </c>
      <c r="G3490">
        <v>10</v>
      </c>
      <c r="H3490">
        <v>1260.6066000000001</v>
      </c>
      <c r="I3490" t="s">
        <v>189</v>
      </c>
      <c r="J3490">
        <v>50.000003999999997</v>
      </c>
      <c r="K3490">
        <v>1267.0540530000001</v>
      </c>
      <c r="L3490">
        <v>7.0439000000000002E-2</v>
      </c>
      <c r="M3490">
        <v>5.8004740000000004</v>
      </c>
      <c r="N3490">
        <v>7.6435000000000003E-2</v>
      </c>
      <c r="O3490">
        <v>4.1664969999999997</v>
      </c>
      <c r="P3490">
        <v>6.2810000000000001E-3</v>
      </c>
    </row>
    <row r="3491" spans="1:16" x14ac:dyDescent="0.2">
      <c r="A3491" t="s">
        <v>14</v>
      </c>
      <c r="B3491">
        <v>48</v>
      </c>
      <c r="C3491">
        <v>59</v>
      </c>
      <c r="D3491" t="s">
        <v>854</v>
      </c>
      <c r="G3491">
        <v>10</v>
      </c>
      <c r="H3491">
        <v>1260.6066000000001</v>
      </c>
      <c r="I3491" t="s">
        <v>38</v>
      </c>
      <c r="J3491">
        <v>0</v>
      </c>
      <c r="K3491">
        <v>1261.2535789999999</v>
      </c>
      <c r="L3491">
        <v>2.9676000000000001E-2</v>
      </c>
      <c r="M3491">
        <v>0</v>
      </c>
      <c r="N3491">
        <v>0</v>
      </c>
      <c r="O3491">
        <v>4.1760549999999999</v>
      </c>
      <c r="P3491">
        <v>6.2919999999999998E-3</v>
      </c>
    </row>
    <row r="3492" spans="1:16" x14ac:dyDescent="0.2">
      <c r="A3492" t="s">
        <v>14</v>
      </c>
      <c r="B3492">
        <v>48</v>
      </c>
      <c r="C3492">
        <v>59</v>
      </c>
      <c r="D3492" t="s">
        <v>854</v>
      </c>
      <c r="G3492">
        <v>10</v>
      </c>
      <c r="H3492">
        <v>1260.6066000000001</v>
      </c>
      <c r="I3492" t="s">
        <v>38</v>
      </c>
      <c r="J3492">
        <v>0.05</v>
      </c>
      <c r="K3492">
        <v>1267.124998</v>
      </c>
      <c r="L3492">
        <v>0.10193199999999999</v>
      </c>
      <c r="M3492">
        <v>5.8714190000000004</v>
      </c>
      <c r="N3492">
        <v>0.10616399999999999</v>
      </c>
      <c r="O3492">
        <v>4.1732719999999999</v>
      </c>
      <c r="P3492">
        <v>4.0769999999999999E-3</v>
      </c>
    </row>
    <row r="3493" spans="1:16" x14ac:dyDescent="0.2">
      <c r="A3493" t="s">
        <v>14</v>
      </c>
      <c r="B3493">
        <v>48</v>
      </c>
      <c r="C3493">
        <v>59</v>
      </c>
      <c r="D3493" t="s">
        <v>854</v>
      </c>
      <c r="G3493">
        <v>10</v>
      </c>
      <c r="H3493">
        <v>1260.6066000000001</v>
      </c>
      <c r="I3493" t="s">
        <v>38</v>
      </c>
      <c r="J3493">
        <v>0.5</v>
      </c>
      <c r="K3493">
        <v>1267.1468640000001</v>
      </c>
      <c r="L3493">
        <v>3.9468999999999997E-2</v>
      </c>
      <c r="M3493">
        <v>5.8932849999999997</v>
      </c>
      <c r="N3493">
        <v>4.9381000000000001E-2</v>
      </c>
      <c r="O3493">
        <v>4.1658020000000002</v>
      </c>
      <c r="P3493">
        <v>1.0625000000000001E-2</v>
      </c>
    </row>
    <row r="3494" spans="1:16" x14ac:dyDescent="0.2">
      <c r="A3494" t="s">
        <v>14</v>
      </c>
      <c r="B3494">
        <v>48</v>
      </c>
      <c r="C3494">
        <v>59</v>
      </c>
      <c r="D3494" t="s">
        <v>854</v>
      </c>
      <c r="G3494">
        <v>10</v>
      </c>
      <c r="H3494">
        <v>1260.6066000000001</v>
      </c>
      <c r="I3494" t="s">
        <v>38</v>
      </c>
      <c r="J3494">
        <v>5</v>
      </c>
      <c r="K3494">
        <v>1267.053071</v>
      </c>
      <c r="L3494">
        <v>3.7344000000000002E-2</v>
      </c>
      <c r="M3494">
        <v>5.7994919999999999</v>
      </c>
      <c r="N3494">
        <v>4.7699999999999999E-2</v>
      </c>
      <c r="O3494">
        <v>4.1594920000000002</v>
      </c>
      <c r="P3494">
        <v>3.0379999999999999E-3</v>
      </c>
    </row>
    <row r="3495" spans="1:16" x14ac:dyDescent="0.2">
      <c r="A3495" t="s">
        <v>14</v>
      </c>
      <c r="B3495">
        <v>48</v>
      </c>
      <c r="C3495">
        <v>59</v>
      </c>
      <c r="D3495" t="s">
        <v>854</v>
      </c>
      <c r="G3495">
        <v>10</v>
      </c>
      <c r="H3495">
        <v>1260.6066000000001</v>
      </c>
      <c r="I3495" t="s">
        <v>38</v>
      </c>
      <c r="J3495">
        <v>50.000003999999997</v>
      </c>
      <c r="K3495">
        <v>1267.085967</v>
      </c>
      <c r="L3495">
        <v>3.9739999999999998E-2</v>
      </c>
      <c r="M3495">
        <v>5.832389</v>
      </c>
      <c r="N3495">
        <v>4.9598000000000003E-2</v>
      </c>
      <c r="O3495">
        <v>4.1616900000000001</v>
      </c>
      <c r="P3495">
        <v>5.5459999999999997E-3</v>
      </c>
    </row>
    <row r="3496" spans="1:16" x14ac:dyDescent="0.2">
      <c r="A3496" t="s">
        <v>14</v>
      </c>
      <c r="B3496">
        <v>49</v>
      </c>
      <c r="C3496">
        <v>59</v>
      </c>
      <c r="D3496" t="s">
        <v>855</v>
      </c>
      <c r="G3496">
        <v>9</v>
      </c>
      <c r="H3496">
        <v>1159.559</v>
      </c>
      <c r="I3496" t="s">
        <v>189</v>
      </c>
      <c r="J3496">
        <v>0</v>
      </c>
      <c r="K3496">
        <v>1160.126444</v>
      </c>
      <c r="L3496">
        <v>4.7399999999999998E-2</v>
      </c>
      <c r="M3496">
        <v>0</v>
      </c>
      <c r="N3496">
        <v>0</v>
      </c>
      <c r="O3496">
        <v>4.1021799999999997</v>
      </c>
      <c r="P3496">
        <v>6.2230000000000002E-3</v>
      </c>
    </row>
    <row r="3497" spans="1:16" x14ac:dyDescent="0.2">
      <c r="A3497" t="s">
        <v>14</v>
      </c>
      <c r="B3497">
        <v>49</v>
      </c>
      <c r="C3497">
        <v>59</v>
      </c>
      <c r="D3497" t="s">
        <v>855</v>
      </c>
      <c r="G3497">
        <v>9</v>
      </c>
      <c r="H3497">
        <v>1159.559</v>
      </c>
      <c r="I3497" t="s">
        <v>189</v>
      </c>
      <c r="J3497">
        <v>0.05</v>
      </c>
      <c r="K3497">
        <v>1165.2139669999999</v>
      </c>
      <c r="L3497">
        <v>0.14291000000000001</v>
      </c>
      <c r="M3497">
        <v>5.0875219999999999</v>
      </c>
      <c r="N3497">
        <v>0.15056600000000001</v>
      </c>
      <c r="O3497">
        <v>4.0900509999999999</v>
      </c>
      <c r="P3497">
        <v>7.0559999999999998E-3</v>
      </c>
    </row>
    <row r="3498" spans="1:16" x14ac:dyDescent="0.2">
      <c r="A3498" t="s">
        <v>14</v>
      </c>
      <c r="B3498">
        <v>49</v>
      </c>
      <c r="C3498">
        <v>59</v>
      </c>
      <c r="D3498" t="s">
        <v>855</v>
      </c>
      <c r="G3498">
        <v>9</v>
      </c>
      <c r="H3498">
        <v>1159.559</v>
      </c>
      <c r="I3498" t="s">
        <v>189</v>
      </c>
      <c r="J3498">
        <v>0.5</v>
      </c>
      <c r="K3498">
        <v>1165.3103140000001</v>
      </c>
      <c r="L3498">
        <v>5.0668999999999999E-2</v>
      </c>
      <c r="M3498">
        <v>5.1838699999999998</v>
      </c>
      <c r="N3498">
        <v>6.9384000000000001E-2</v>
      </c>
      <c r="O3498">
        <v>4.0943699999999996</v>
      </c>
      <c r="P3498">
        <v>2.1129999999999999E-3</v>
      </c>
    </row>
    <row r="3499" spans="1:16" x14ac:dyDescent="0.2">
      <c r="A3499" t="s">
        <v>14</v>
      </c>
      <c r="B3499">
        <v>49</v>
      </c>
      <c r="C3499">
        <v>59</v>
      </c>
      <c r="D3499" t="s">
        <v>855</v>
      </c>
      <c r="G3499">
        <v>9</v>
      </c>
      <c r="H3499">
        <v>1159.559</v>
      </c>
      <c r="I3499" t="s">
        <v>189</v>
      </c>
      <c r="J3499">
        <v>5</v>
      </c>
      <c r="K3499">
        <v>1165.186303</v>
      </c>
      <c r="L3499">
        <v>7.3571999999999999E-2</v>
      </c>
      <c r="M3499">
        <v>5.0598590000000003</v>
      </c>
      <c r="N3499">
        <v>8.7520000000000001E-2</v>
      </c>
      <c r="O3499">
        <v>4.0925240000000001</v>
      </c>
      <c r="P3499">
        <v>5.084E-3</v>
      </c>
    </row>
    <row r="3500" spans="1:16" x14ac:dyDescent="0.2">
      <c r="A3500" t="s">
        <v>14</v>
      </c>
      <c r="B3500">
        <v>49</v>
      </c>
      <c r="C3500">
        <v>59</v>
      </c>
      <c r="D3500" t="s">
        <v>855</v>
      </c>
      <c r="G3500">
        <v>9</v>
      </c>
      <c r="H3500">
        <v>1159.559</v>
      </c>
      <c r="I3500" t="s">
        <v>189</v>
      </c>
      <c r="J3500">
        <v>50.000003999999997</v>
      </c>
      <c r="K3500">
        <v>1165.2637549999999</v>
      </c>
      <c r="L3500">
        <v>3.7395999999999999E-2</v>
      </c>
      <c r="M3500">
        <v>5.1373100000000003</v>
      </c>
      <c r="N3500">
        <v>6.0375999999999999E-2</v>
      </c>
      <c r="O3500">
        <v>4.0948589999999996</v>
      </c>
      <c r="P3500">
        <v>5.2209999999999999E-3</v>
      </c>
    </row>
    <row r="3501" spans="1:16" x14ac:dyDescent="0.2">
      <c r="A3501" t="s">
        <v>14</v>
      </c>
      <c r="B3501">
        <v>49</v>
      </c>
      <c r="C3501">
        <v>59</v>
      </c>
      <c r="D3501" t="s">
        <v>855</v>
      </c>
      <c r="G3501">
        <v>9</v>
      </c>
      <c r="H3501">
        <v>1159.559</v>
      </c>
      <c r="I3501" t="s">
        <v>38</v>
      </c>
      <c r="J3501">
        <v>0</v>
      </c>
      <c r="K3501">
        <v>1160.126444</v>
      </c>
      <c r="L3501">
        <v>4.7399999999999998E-2</v>
      </c>
      <c r="M3501">
        <v>0</v>
      </c>
      <c r="N3501">
        <v>0</v>
      </c>
      <c r="O3501">
        <v>4.1021799999999997</v>
      </c>
      <c r="P3501">
        <v>6.2230000000000002E-3</v>
      </c>
    </row>
    <row r="3502" spans="1:16" x14ac:dyDescent="0.2">
      <c r="A3502" t="s">
        <v>14</v>
      </c>
      <c r="B3502">
        <v>49</v>
      </c>
      <c r="C3502">
        <v>59</v>
      </c>
      <c r="D3502" t="s">
        <v>855</v>
      </c>
      <c r="G3502">
        <v>9</v>
      </c>
      <c r="H3502">
        <v>1159.559</v>
      </c>
      <c r="I3502" t="s">
        <v>38</v>
      </c>
      <c r="J3502">
        <v>0.05</v>
      </c>
      <c r="K3502">
        <v>1165.3205740000001</v>
      </c>
      <c r="L3502">
        <v>4.8136999999999999E-2</v>
      </c>
      <c r="M3502">
        <v>5.1941300000000004</v>
      </c>
      <c r="N3502">
        <v>6.7557000000000006E-2</v>
      </c>
      <c r="O3502">
        <v>4.0983369999999999</v>
      </c>
      <c r="P3502">
        <v>5.2300000000000003E-3</v>
      </c>
    </row>
    <row r="3503" spans="1:16" x14ac:dyDescent="0.2">
      <c r="A3503" t="s">
        <v>14</v>
      </c>
      <c r="B3503">
        <v>49</v>
      </c>
      <c r="C3503">
        <v>59</v>
      </c>
      <c r="D3503" t="s">
        <v>855</v>
      </c>
      <c r="G3503">
        <v>9</v>
      </c>
      <c r="H3503">
        <v>1159.559</v>
      </c>
      <c r="I3503" t="s">
        <v>38</v>
      </c>
      <c r="J3503">
        <v>0.5</v>
      </c>
      <c r="K3503">
        <v>1165.306844</v>
      </c>
      <c r="L3503">
        <v>6.6368999999999997E-2</v>
      </c>
      <c r="M3503">
        <v>5.1803990000000004</v>
      </c>
      <c r="N3503">
        <v>8.1557000000000004E-2</v>
      </c>
      <c r="O3503">
        <v>4.0887840000000004</v>
      </c>
      <c r="P3503">
        <v>7.548E-3</v>
      </c>
    </row>
    <row r="3504" spans="1:16" x14ac:dyDescent="0.2">
      <c r="A3504" t="s">
        <v>14</v>
      </c>
      <c r="B3504">
        <v>49</v>
      </c>
      <c r="C3504">
        <v>59</v>
      </c>
      <c r="D3504" t="s">
        <v>855</v>
      </c>
      <c r="G3504">
        <v>9</v>
      </c>
      <c r="H3504">
        <v>1159.559</v>
      </c>
      <c r="I3504" t="s">
        <v>38</v>
      </c>
      <c r="J3504">
        <v>5</v>
      </c>
      <c r="K3504">
        <v>1165.274173</v>
      </c>
      <c r="L3504">
        <v>3.2057000000000002E-2</v>
      </c>
      <c r="M3504">
        <v>5.147729</v>
      </c>
      <c r="N3504">
        <v>5.7223000000000003E-2</v>
      </c>
      <c r="O3504">
        <v>4.088635</v>
      </c>
      <c r="P3504">
        <v>5.9829999999999996E-3</v>
      </c>
    </row>
    <row r="3505" spans="1:16" x14ac:dyDescent="0.2">
      <c r="A3505" t="s">
        <v>14</v>
      </c>
      <c r="B3505">
        <v>49</v>
      </c>
      <c r="C3505">
        <v>59</v>
      </c>
      <c r="D3505" t="s">
        <v>855</v>
      </c>
      <c r="G3505">
        <v>9</v>
      </c>
      <c r="H3505">
        <v>1159.559</v>
      </c>
      <c r="I3505" t="s">
        <v>38</v>
      </c>
      <c r="J3505">
        <v>50.000003999999997</v>
      </c>
      <c r="K3505">
        <v>1165.2845339999999</v>
      </c>
      <c r="L3505">
        <v>3.9995000000000003E-2</v>
      </c>
      <c r="M3505">
        <v>5.1580890000000004</v>
      </c>
      <c r="N3505">
        <v>6.2018999999999998E-2</v>
      </c>
      <c r="O3505">
        <v>4.0889490000000004</v>
      </c>
      <c r="P3505">
        <v>2.8089999999999999E-3</v>
      </c>
    </row>
    <row r="3506" spans="1:16" x14ac:dyDescent="0.2">
      <c r="A3506" t="s">
        <v>14</v>
      </c>
      <c r="B3506">
        <v>60</v>
      </c>
      <c r="C3506">
        <v>72</v>
      </c>
      <c r="D3506" t="s">
        <v>856</v>
      </c>
      <c r="G3506">
        <v>11</v>
      </c>
      <c r="H3506">
        <v>1481.6278</v>
      </c>
      <c r="I3506" t="s">
        <v>189</v>
      </c>
      <c r="J3506">
        <v>0</v>
      </c>
      <c r="K3506">
        <v>1482.3522310000001</v>
      </c>
      <c r="L3506">
        <v>2.4223000000000001E-2</v>
      </c>
      <c r="M3506">
        <v>0</v>
      </c>
      <c r="N3506">
        <v>0</v>
      </c>
      <c r="O3506">
        <v>10.84291</v>
      </c>
      <c r="P3506">
        <v>8.3280000000000003E-3</v>
      </c>
    </row>
    <row r="3507" spans="1:16" x14ac:dyDescent="0.2">
      <c r="A3507" t="s">
        <v>14</v>
      </c>
      <c r="B3507">
        <v>60</v>
      </c>
      <c r="C3507">
        <v>72</v>
      </c>
      <c r="D3507" t="s">
        <v>856</v>
      </c>
      <c r="G3507">
        <v>11</v>
      </c>
      <c r="H3507">
        <v>1481.6278</v>
      </c>
      <c r="I3507" t="s">
        <v>189</v>
      </c>
      <c r="J3507">
        <v>0.05</v>
      </c>
      <c r="K3507">
        <v>1487.0109030000001</v>
      </c>
      <c r="L3507">
        <v>0.18477399999999999</v>
      </c>
      <c r="M3507">
        <v>4.6586720000000001</v>
      </c>
      <c r="N3507">
        <v>0.18635499999999999</v>
      </c>
      <c r="O3507">
        <v>10.831263999999999</v>
      </c>
      <c r="P3507">
        <v>1.231E-2</v>
      </c>
    </row>
    <row r="3508" spans="1:16" x14ac:dyDescent="0.2">
      <c r="A3508" t="s">
        <v>14</v>
      </c>
      <c r="B3508">
        <v>60</v>
      </c>
      <c r="C3508">
        <v>72</v>
      </c>
      <c r="D3508" t="s">
        <v>856</v>
      </c>
      <c r="G3508">
        <v>11</v>
      </c>
      <c r="H3508">
        <v>1481.6278</v>
      </c>
      <c r="I3508" t="s">
        <v>189</v>
      </c>
      <c r="J3508">
        <v>0.5</v>
      </c>
      <c r="K3508">
        <v>1486.929586</v>
      </c>
      <c r="L3508">
        <v>0.1321</v>
      </c>
      <c r="M3508">
        <v>4.5773549999999998</v>
      </c>
      <c r="N3508">
        <v>0.13430300000000001</v>
      </c>
      <c r="O3508">
        <v>10.829233</v>
      </c>
      <c r="P3508">
        <v>6.6569999999999997E-3</v>
      </c>
    </row>
    <row r="3509" spans="1:16" x14ac:dyDescent="0.2">
      <c r="A3509" t="s">
        <v>14</v>
      </c>
      <c r="B3509">
        <v>60</v>
      </c>
      <c r="C3509">
        <v>72</v>
      </c>
      <c r="D3509" t="s">
        <v>856</v>
      </c>
      <c r="G3509">
        <v>11</v>
      </c>
      <c r="H3509">
        <v>1481.6278</v>
      </c>
      <c r="I3509" t="s">
        <v>189</v>
      </c>
      <c r="J3509">
        <v>5</v>
      </c>
      <c r="K3509">
        <v>1486.787761</v>
      </c>
      <c r="L3509">
        <v>0.14161299999999999</v>
      </c>
      <c r="M3509">
        <v>4.43553</v>
      </c>
      <c r="N3509">
        <v>0.14366899999999999</v>
      </c>
      <c r="O3509">
        <v>10.846830000000001</v>
      </c>
      <c r="P3509">
        <v>6.6889999999999996E-3</v>
      </c>
    </row>
    <row r="3510" spans="1:16" x14ac:dyDescent="0.2">
      <c r="A3510" t="s">
        <v>14</v>
      </c>
      <c r="B3510">
        <v>60</v>
      </c>
      <c r="C3510">
        <v>72</v>
      </c>
      <c r="D3510" t="s">
        <v>856</v>
      </c>
      <c r="G3510">
        <v>11</v>
      </c>
      <c r="H3510">
        <v>1481.6278</v>
      </c>
      <c r="I3510" t="s">
        <v>189</v>
      </c>
      <c r="J3510">
        <v>50.000003999999997</v>
      </c>
      <c r="K3510">
        <v>1486.5855919999999</v>
      </c>
      <c r="L3510">
        <v>8.6154999999999995E-2</v>
      </c>
      <c r="M3510">
        <v>4.2333610000000004</v>
      </c>
      <c r="N3510">
        <v>8.9495000000000005E-2</v>
      </c>
      <c r="O3510">
        <v>10.821066</v>
      </c>
      <c r="P3510">
        <v>1.0969E-2</v>
      </c>
    </row>
    <row r="3511" spans="1:16" x14ac:dyDescent="0.2">
      <c r="A3511" t="s">
        <v>14</v>
      </c>
      <c r="B3511">
        <v>60</v>
      </c>
      <c r="C3511">
        <v>72</v>
      </c>
      <c r="D3511" t="s">
        <v>856</v>
      </c>
      <c r="G3511">
        <v>11</v>
      </c>
      <c r="H3511">
        <v>1481.6278</v>
      </c>
      <c r="I3511" t="s">
        <v>38</v>
      </c>
      <c r="J3511">
        <v>0</v>
      </c>
      <c r="K3511">
        <v>1482.3522310000001</v>
      </c>
      <c r="L3511">
        <v>2.4223000000000001E-2</v>
      </c>
      <c r="M3511">
        <v>0</v>
      </c>
      <c r="N3511">
        <v>0</v>
      </c>
      <c r="O3511">
        <v>10.84291</v>
      </c>
      <c r="P3511">
        <v>8.3280000000000003E-3</v>
      </c>
    </row>
    <row r="3512" spans="1:16" x14ac:dyDescent="0.2">
      <c r="A3512" t="s">
        <v>14</v>
      </c>
      <c r="B3512">
        <v>60</v>
      </c>
      <c r="C3512">
        <v>72</v>
      </c>
      <c r="D3512" t="s">
        <v>856</v>
      </c>
      <c r="G3512">
        <v>11</v>
      </c>
      <c r="H3512">
        <v>1481.6278</v>
      </c>
      <c r="I3512" t="s">
        <v>38</v>
      </c>
      <c r="J3512">
        <v>0.05</v>
      </c>
      <c r="K3512">
        <v>1486.8376920000001</v>
      </c>
      <c r="L3512">
        <v>7.0755999999999999E-2</v>
      </c>
      <c r="M3512">
        <v>4.4854609999999999</v>
      </c>
      <c r="N3512">
        <v>7.4787000000000006E-2</v>
      </c>
      <c r="O3512">
        <v>10.828823</v>
      </c>
      <c r="P3512">
        <v>1.1519E-2</v>
      </c>
    </row>
    <row r="3513" spans="1:16" x14ac:dyDescent="0.2">
      <c r="A3513" t="s">
        <v>14</v>
      </c>
      <c r="B3513">
        <v>60</v>
      </c>
      <c r="C3513">
        <v>72</v>
      </c>
      <c r="D3513" t="s">
        <v>856</v>
      </c>
      <c r="G3513">
        <v>11</v>
      </c>
      <c r="H3513">
        <v>1481.6278</v>
      </c>
      <c r="I3513" t="s">
        <v>38</v>
      </c>
      <c r="J3513">
        <v>0.5</v>
      </c>
      <c r="K3513">
        <v>1486.811432</v>
      </c>
      <c r="L3513">
        <v>0.15398999999999999</v>
      </c>
      <c r="M3513">
        <v>4.4592010000000002</v>
      </c>
      <c r="N3513">
        <v>0.15588399999999999</v>
      </c>
      <c r="O3513">
        <v>10.826457</v>
      </c>
      <c r="P3513">
        <v>1.788E-2</v>
      </c>
    </row>
    <row r="3514" spans="1:16" x14ac:dyDescent="0.2">
      <c r="A3514" t="s">
        <v>14</v>
      </c>
      <c r="B3514">
        <v>60</v>
      </c>
      <c r="C3514">
        <v>72</v>
      </c>
      <c r="D3514" t="s">
        <v>856</v>
      </c>
      <c r="G3514">
        <v>11</v>
      </c>
      <c r="H3514">
        <v>1481.6278</v>
      </c>
      <c r="I3514" t="s">
        <v>38</v>
      </c>
      <c r="J3514">
        <v>5</v>
      </c>
      <c r="K3514">
        <v>1486.6464900000001</v>
      </c>
      <c r="L3514">
        <v>0.14946999999999999</v>
      </c>
      <c r="M3514">
        <v>4.2942590000000003</v>
      </c>
      <c r="N3514">
        <v>0.15142</v>
      </c>
      <c r="O3514">
        <v>10.839012</v>
      </c>
      <c r="P3514">
        <v>1.123E-2</v>
      </c>
    </row>
    <row r="3515" spans="1:16" x14ac:dyDescent="0.2">
      <c r="A3515" t="s">
        <v>14</v>
      </c>
      <c r="B3515">
        <v>60</v>
      </c>
      <c r="C3515">
        <v>72</v>
      </c>
      <c r="D3515" t="s">
        <v>856</v>
      </c>
      <c r="G3515">
        <v>11</v>
      </c>
      <c r="H3515">
        <v>1481.6278</v>
      </c>
      <c r="I3515" t="s">
        <v>38</v>
      </c>
      <c r="J3515">
        <v>50.000003999999997</v>
      </c>
      <c r="K3515">
        <v>1486.602302</v>
      </c>
      <c r="L3515">
        <v>0.14629</v>
      </c>
      <c r="M3515">
        <v>4.25007</v>
      </c>
      <c r="N3515">
        <v>0.148282</v>
      </c>
      <c r="O3515">
        <v>10.840590000000001</v>
      </c>
      <c r="P3515">
        <v>1.5256E-2</v>
      </c>
    </row>
    <row r="3516" spans="1:16" x14ac:dyDescent="0.2">
      <c r="A3516" t="s">
        <v>14</v>
      </c>
      <c r="B3516">
        <v>60</v>
      </c>
      <c r="C3516">
        <v>79</v>
      </c>
      <c r="D3516" t="s">
        <v>857</v>
      </c>
      <c r="G3516">
        <v>17</v>
      </c>
      <c r="H3516">
        <v>2220.9890999999998</v>
      </c>
      <c r="I3516" t="s">
        <v>189</v>
      </c>
      <c r="J3516">
        <v>0</v>
      </c>
      <c r="K3516">
        <v>2222.1829080000002</v>
      </c>
      <c r="L3516">
        <v>1.9369000000000001E-2</v>
      </c>
      <c r="M3516">
        <v>0</v>
      </c>
      <c r="N3516">
        <v>0</v>
      </c>
      <c r="O3516">
        <v>9.9366339999999997</v>
      </c>
      <c r="P3516">
        <v>9.1839999999999995E-3</v>
      </c>
    </row>
    <row r="3517" spans="1:16" x14ac:dyDescent="0.2">
      <c r="A3517" t="s">
        <v>14</v>
      </c>
      <c r="B3517">
        <v>60</v>
      </c>
      <c r="C3517">
        <v>79</v>
      </c>
      <c r="D3517" t="s">
        <v>857</v>
      </c>
      <c r="G3517">
        <v>17</v>
      </c>
      <c r="H3517">
        <v>2220.9890999999998</v>
      </c>
      <c r="I3517" t="s">
        <v>189</v>
      </c>
      <c r="J3517">
        <v>0.05</v>
      </c>
      <c r="K3517">
        <v>2230.4820580000001</v>
      </c>
      <c r="L3517">
        <v>0.26568599999999998</v>
      </c>
      <c r="M3517">
        <v>8.2991499999999991</v>
      </c>
      <c r="N3517">
        <v>0.26639099999999999</v>
      </c>
      <c r="O3517">
        <v>9.9257659999999994</v>
      </c>
      <c r="P3517">
        <v>1.6278999999999998E-2</v>
      </c>
    </row>
    <row r="3518" spans="1:16" x14ac:dyDescent="0.2">
      <c r="A3518" t="s">
        <v>14</v>
      </c>
      <c r="B3518">
        <v>60</v>
      </c>
      <c r="C3518">
        <v>79</v>
      </c>
      <c r="D3518" t="s">
        <v>857</v>
      </c>
      <c r="G3518">
        <v>17</v>
      </c>
      <c r="H3518">
        <v>2220.9890999999998</v>
      </c>
      <c r="I3518" t="s">
        <v>189</v>
      </c>
      <c r="J3518">
        <v>0.5</v>
      </c>
      <c r="K3518">
        <v>2230.1726229999999</v>
      </c>
      <c r="L3518">
        <v>0.17376</v>
      </c>
      <c r="M3518">
        <v>7.9897150000000003</v>
      </c>
      <c r="N3518">
        <v>0.17483699999999999</v>
      </c>
      <c r="O3518">
        <v>9.9164340000000006</v>
      </c>
      <c r="P3518">
        <v>1.0940999999999999E-2</v>
      </c>
    </row>
    <row r="3519" spans="1:16" x14ac:dyDescent="0.2">
      <c r="A3519" t="s">
        <v>14</v>
      </c>
      <c r="B3519">
        <v>60</v>
      </c>
      <c r="C3519">
        <v>79</v>
      </c>
      <c r="D3519" t="s">
        <v>857</v>
      </c>
      <c r="G3519">
        <v>17</v>
      </c>
      <c r="H3519">
        <v>2220.9890999999998</v>
      </c>
      <c r="I3519" t="s">
        <v>189</v>
      </c>
      <c r="J3519">
        <v>5</v>
      </c>
      <c r="K3519">
        <v>2229.968742</v>
      </c>
      <c r="L3519">
        <v>0.229327</v>
      </c>
      <c r="M3519">
        <v>7.7858340000000004</v>
      </c>
      <c r="N3519">
        <v>0.23014399999999999</v>
      </c>
      <c r="O3519">
        <v>9.9409899999999993</v>
      </c>
      <c r="P3519">
        <v>5.228E-3</v>
      </c>
    </row>
    <row r="3520" spans="1:16" x14ac:dyDescent="0.2">
      <c r="A3520" t="s">
        <v>14</v>
      </c>
      <c r="B3520">
        <v>60</v>
      </c>
      <c r="C3520">
        <v>79</v>
      </c>
      <c r="D3520" t="s">
        <v>857</v>
      </c>
      <c r="G3520">
        <v>17</v>
      </c>
      <c r="H3520">
        <v>2220.9890999999998</v>
      </c>
      <c r="I3520" t="s">
        <v>189</v>
      </c>
      <c r="J3520">
        <v>50.000003999999997</v>
      </c>
      <c r="K3520">
        <v>2229.8302800000001</v>
      </c>
      <c r="L3520">
        <v>0.200184</v>
      </c>
      <c r="M3520">
        <v>7.6473719999999998</v>
      </c>
      <c r="N3520">
        <v>0.20111899999999999</v>
      </c>
      <c r="O3520">
        <v>9.8934470000000001</v>
      </c>
      <c r="P3520">
        <v>1.1694E-2</v>
      </c>
    </row>
    <row r="3521" spans="1:16" x14ac:dyDescent="0.2">
      <c r="A3521" t="s">
        <v>14</v>
      </c>
      <c r="B3521">
        <v>60</v>
      </c>
      <c r="C3521">
        <v>79</v>
      </c>
      <c r="D3521" t="s">
        <v>857</v>
      </c>
      <c r="G3521">
        <v>17</v>
      </c>
      <c r="H3521">
        <v>2220.9890999999998</v>
      </c>
      <c r="I3521" t="s">
        <v>38</v>
      </c>
      <c r="J3521">
        <v>0</v>
      </c>
      <c r="K3521">
        <v>2222.1829080000002</v>
      </c>
      <c r="L3521">
        <v>1.9369000000000001E-2</v>
      </c>
      <c r="M3521">
        <v>0</v>
      </c>
      <c r="N3521">
        <v>0</v>
      </c>
      <c r="O3521">
        <v>9.9366339999999997</v>
      </c>
      <c r="P3521">
        <v>9.1839999999999995E-3</v>
      </c>
    </row>
    <row r="3522" spans="1:16" x14ac:dyDescent="0.2">
      <c r="A3522" t="s">
        <v>14</v>
      </c>
      <c r="B3522">
        <v>60</v>
      </c>
      <c r="C3522">
        <v>79</v>
      </c>
      <c r="D3522" t="s">
        <v>857</v>
      </c>
      <c r="G3522">
        <v>17</v>
      </c>
      <c r="H3522">
        <v>2220.9890999999998</v>
      </c>
      <c r="I3522" t="s">
        <v>38</v>
      </c>
      <c r="J3522">
        <v>0.05</v>
      </c>
      <c r="K3522">
        <v>2230.1221260000002</v>
      </c>
      <c r="L3522">
        <v>0.25871</v>
      </c>
      <c r="M3522">
        <v>7.9392189999999996</v>
      </c>
      <c r="N3522">
        <v>0.259434</v>
      </c>
      <c r="O3522">
        <v>9.9140979999999992</v>
      </c>
      <c r="P3522">
        <v>1.1513000000000001E-2</v>
      </c>
    </row>
    <row r="3523" spans="1:16" x14ac:dyDescent="0.2">
      <c r="A3523" t="s">
        <v>14</v>
      </c>
      <c r="B3523">
        <v>60</v>
      </c>
      <c r="C3523">
        <v>79</v>
      </c>
      <c r="D3523" t="s">
        <v>857</v>
      </c>
      <c r="G3523">
        <v>17</v>
      </c>
      <c r="H3523">
        <v>2220.9890999999998</v>
      </c>
      <c r="I3523" t="s">
        <v>38</v>
      </c>
      <c r="J3523">
        <v>0.5</v>
      </c>
      <c r="K3523">
        <v>2229.9826520000001</v>
      </c>
      <c r="L3523">
        <v>0.162023</v>
      </c>
      <c r="M3523">
        <v>7.7997439999999996</v>
      </c>
      <c r="N3523">
        <v>0.16317599999999999</v>
      </c>
      <c r="O3523">
        <v>9.9011600000000008</v>
      </c>
      <c r="P3523">
        <v>1.5158E-2</v>
      </c>
    </row>
    <row r="3524" spans="1:16" x14ac:dyDescent="0.2">
      <c r="A3524" t="s">
        <v>14</v>
      </c>
      <c r="B3524">
        <v>60</v>
      </c>
      <c r="C3524">
        <v>79</v>
      </c>
      <c r="D3524" t="s">
        <v>857</v>
      </c>
      <c r="G3524">
        <v>17</v>
      </c>
      <c r="H3524">
        <v>2220.9890999999998</v>
      </c>
      <c r="I3524" t="s">
        <v>38</v>
      </c>
      <c r="J3524">
        <v>5</v>
      </c>
      <c r="K3524">
        <v>2229.8106299999999</v>
      </c>
      <c r="L3524">
        <v>0.17600199999999999</v>
      </c>
      <c r="M3524">
        <v>7.6277220000000003</v>
      </c>
      <c r="N3524">
        <v>0.177064</v>
      </c>
      <c r="O3524">
        <v>9.9181000000000008</v>
      </c>
      <c r="P3524">
        <v>1.6465E-2</v>
      </c>
    </row>
    <row r="3525" spans="1:16" x14ac:dyDescent="0.2">
      <c r="A3525" t="s">
        <v>14</v>
      </c>
      <c r="B3525">
        <v>60</v>
      </c>
      <c r="C3525">
        <v>79</v>
      </c>
      <c r="D3525" t="s">
        <v>857</v>
      </c>
      <c r="G3525">
        <v>17</v>
      </c>
      <c r="H3525">
        <v>2220.9890999999998</v>
      </c>
      <c r="I3525" t="s">
        <v>38</v>
      </c>
      <c r="J3525">
        <v>50.000003999999997</v>
      </c>
      <c r="K3525">
        <v>2229.8340600000001</v>
      </c>
      <c r="L3525">
        <v>0.21624399999999999</v>
      </c>
      <c r="M3525">
        <v>7.6511519999999997</v>
      </c>
      <c r="N3525">
        <v>0.21711</v>
      </c>
      <c r="O3525">
        <v>9.9171410000000009</v>
      </c>
      <c r="P3525">
        <v>1.3978000000000001E-2</v>
      </c>
    </row>
    <row r="3526" spans="1:16" x14ac:dyDescent="0.2">
      <c r="A3526" t="s">
        <v>14</v>
      </c>
      <c r="B3526">
        <v>73</v>
      </c>
      <c r="C3526">
        <v>79</v>
      </c>
      <c r="D3526" t="s">
        <v>858</v>
      </c>
      <c r="G3526">
        <v>5</v>
      </c>
      <c r="H3526">
        <v>758.37909999999999</v>
      </c>
      <c r="I3526" t="s">
        <v>189</v>
      </c>
      <c r="J3526">
        <v>0</v>
      </c>
      <c r="K3526">
        <v>758.70910400000002</v>
      </c>
      <c r="L3526">
        <v>3.4925999999999999E-2</v>
      </c>
      <c r="M3526">
        <v>0</v>
      </c>
      <c r="N3526">
        <v>0</v>
      </c>
      <c r="O3526">
        <v>4.0161759999999997</v>
      </c>
      <c r="P3526">
        <v>5.8960000000000002E-3</v>
      </c>
    </row>
    <row r="3527" spans="1:16" x14ac:dyDescent="0.2">
      <c r="A3527" t="s">
        <v>14</v>
      </c>
      <c r="B3527">
        <v>73</v>
      </c>
      <c r="C3527">
        <v>79</v>
      </c>
      <c r="D3527" t="s">
        <v>858</v>
      </c>
      <c r="G3527">
        <v>5</v>
      </c>
      <c r="H3527">
        <v>758.37909999999999</v>
      </c>
      <c r="I3527" t="s">
        <v>189</v>
      </c>
      <c r="J3527">
        <v>0.05</v>
      </c>
      <c r="K3527">
        <v>761.41265999999996</v>
      </c>
      <c r="L3527">
        <v>6.9981000000000002E-2</v>
      </c>
      <c r="M3527">
        <v>2.7035559999999998</v>
      </c>
      <c r="N3527">
        <v>7.8213000000000005E-2</v>
      </c>
      <c r="O3527">
        <v>3.9999259999999999</v>
      </c>
      <c r="P3527">
        <v>1.0357E-2</v>
      </c>
    </row>
    <row r="3528" spans="1:16" x14ac:dyDescent="0.2">
      <c r="A3528" t="s">
        <v>14</v>
      </c>
      <c r="B3528">
        <v>73</v>
      </c>
      <c r="C3528">
        <v>79</v>
      </c>
      <c r="D3528" t="s">
        <v>858</v>
      </c>
      <c r="G3528">
        <v>5</v>
      </c>
      <c r="H3528">
        <v>758.37909999999999</v>
      </c>
      <c r="I3528" t="s">
        <v>189</v>
      </c>
      <c r="J3528">
        <v>0.5</v>
      </c>
      <c r="K3528">
        <v>761.43435299999999</v>
      </c>
      <c r="L3528">
        <v>2.8368999999999998E-2</v>
      </c>
      <c r="M3528">
        <v>2.7252489999999998</v>
      </c>
      <c r="N3528">
        <v>4.4995E-2</v>
      </c>
      <c r="O3528">
        <v>4.0005319999999998</v>
      </c>
      <c r="P3528">
        <v>5.2839999999999996E-3</v>
      </c>
    </row>
    <row r="3529" spans="1:16" x14ac:dyDescent="0.2">
      <c r="A3529" t="s">
        <v>14</v>
      </c>
      <c r="B3529">
        <v>73</v>
      </c>
      <c r="C3529">
        <v>79</v>
      </c>
      <c r="D3529" t="s">
        <v>858</v>
      </c>
      <c r="G3529">
        <v>5</v>
      </c>
      <c r="H3529">
        <v>758.37909999999999</v>
      </c>
      <c r="I3529" t="s">
        <v>189</v>
      </c>
      <c r="J3529">
        <v>5</v>
      </c>
      <c r="K3529">
        <v>761.38856599999997</v>
      </c>
      <c r="L3529">
        <v>6.8463999999999997E-2</v>
      </c>
      <c r="M3529">
        <v>2.679462</v>
      </c>
      <c r="N3529">
        <v>7.6857999999999996E-2</v>
      </c>
      <c r="O3529">
        <v>3.9939819999999999</v>
      </c>
      <c r="P3529">
        <v>3.637E-3</v>
      </c>
    </row>
    <row r="3530" spans="1:16" x14ac:dyDescent="0.2">
      <c r="A3530" t="s">
        <v>14</v>
      </c>
      <c r="B3530">
        <v>73</v>
      </c>
      <c r="C3530">
        <v>79</v>
      </c>
      <c r="D3530" t="s">
        <v>858</v>
      </c>
      <c r="G3530">
        <v>5</v>
      </c>
      <c r="H3530">
        <v>758.37909999999999</v>
      </c>
      <c r="I3530" t="s">
        <v>189</v>
      </c>
      <c r="J3530">
        <v>50.000003999999997</v>
      </c>
      <c r="K3530">
        <v>761.46281599999998</v>
      </c>
      <c r="L3530">
        <v>4.4373000000000003E-2</v>
      </c>
      <c r="M3530">
        <v>2.7537129999999999</v>
      </c>
      <c r="N3530">
        <v>5.6468999999999998E-2</v>
      </c>
      <c r="O3530">
        <v>3.9922089999999999</v>
      </c>
      <c r="P3530">
        <v>7.0990000000000003E-3</v>
      </c>
    </row>
    <row r="3531" spans="1:16" x14ac:dyDescent="0.2">
      <c r="A3531" t="s">
        <v>14</v>
      </c>
      <c r="B3531">
        <v>73</v>
      </c>
      <c r="C3531">
        <v>79</v>
      </c>
      <c r="D3531" t="s">
        <v>858</v>
      </c>
      <c r="G3531">
        <v>5</v>
      </c>
      <c r="H3531">
        <v>758.37909999999999</v>
      </c>
      <c r="I3531" t="s">
        <v>38</v>
      </c>
      <c r="J3531">
        <v>0</v>
      </c>
      <c r="K3531">
        <v>758.70910400000002</v>
      </c>
      <c r="L3531">
        <v>3.4925999999999999E-2</v>
      </c>
      <c r="M3531">
        <v>0</v>
      </c>
      <c r="N3531">
        <v>0</v>
      </c>
      <c r="O3531">
        <v>4.0161759999999997</v>
      </c>
      <c r="P3531">
        <v>5.8960000000000002E-3</v>
      </c>
    </row>
    <row r="3532" spans="1:16" x14ac:dyDescent="0.2">
      <c r="A3532" t="s">
        <v>14</v>
      </c>
      <c r="B3532">
        <v>73</v>
      </c>
      <c r="C3532">
        <v>79</v>
      </c>
      <c r="D3532" t="s">
        <v>858</v>
      </c>
      <c r="G3532">
        <v>5</v>
      </c>
      <c r="H3532">
        <v>758.37909999999999</v>
      </c>
      <c r="I3532" t="s">
        <v>38</v>
      </c>
      <c r="J3532">
        <v>0.05</v>
      </c>
      <c r="K3532">
        <v>761.43590800000004</v>
      </c>
      <c r="L3532">
        <v>3.2330999999999999E-2</v>
      </c>
      <c r="M3532">
        <v>2.726804</v>
      </c>
      <c r="N3532">
        <v>4.7593000000000003E-2</v>
      </c>
      <c r="O3532">
        <v>4.0038869999999998</v>
      </c>
      <c r="P3532">
        <v>5.2490000000000002E-3</v>
      </c>
    </row>
    <row r="3533" spans="1:16" x14ac:dyDescent="0.2">
      <c r="A3533" t="s">
        <v>14</v>
      </c>
      <c r="B3533">
        <v>73</v>
      </c>
      <c r="C3533">
        <v>79</v>
      </c>
      <c r="D3533" t="s">
        <v>858</v>
      </c>
      <c r="G3533">
        <v>5</v>
      </c>
      <c r="H3533">
        <v>758.37909999999999</v>
      </c>
      <c r="I3533" t="s">
        <v>38</v>
      </c>
      <c r="J3533">
        <v>0.5</v>
      </c>
      <c r="K3533">
        <v>761.42027499999995</v>
      </c>
      <c r="L3533">
        <v>4.7961999999999998E-2</v>
      </c>
      <c r="M3533">
        <v>2.7111710000000002</v>
      </c>
      <c r="N3533">
        <v>5.9331000000000002E-2</v>
      </c>
      <c r="O3533">
        <v>3.9923769999999998</v>
      </c>
      <c r="P3533">
        <v>8.9149999999999993E-3</v>
      </c>
    </row>
    <row r="3534" spans="1:16" x14ac:dyDescent="0.2">
      <c r="A3534" t="s">
        <v>14</v>
      </c>
      <c r="B3534">
        <v>73</v>
      </c>
      <c r="C3534">
        <v>79</v>
      </c>
      <c r="D3534" t="s">
        <v>858</v>
      </c>
      <c r="G3534">
        <v>5</v>
      </c>
      <c r="H3534">
        <v>758.37909999999999</v>
      </c>
      <c r="I3534" t="s">
        <v>38</v>
      </c>
      <c r="J3534">
        <v>5</v>
      </c>
      <c r="K3534">
        <v>761.40456500000005</v>
      </c>
      <c r="L3534">
        <v>3.5831000000000002E-2</v>
      </c>
      <c r="M3534">
        <v>2.6954609999999999</v>
      </c>
      <c r="N3534">
        <v>5.0035999999999997E-2</v>
      </c>
      <c r="O3534">
        <v>3.9877549999999999</v>
      </c>
      <c r="P3534">
        <v>4.0169999999999997E-3</v>
      </c>
    </row>
    <row r="3535" spans="1:16" x14ac:dyDescent="0.2">
      <c r="A3535" t="s">
        <v>14</v>
      </c>
      <c r="B3535">
        <v>73</v>
      </c>
      <c r="C3535">
        <v>79</v>
      </c>
      <c r="D3535" t="s">
        <v>858</v>
      </c>
      <c r="G3535">
        <v>5</v>
      </c>
      <c r="H3535">
        <v>758.37909999999999</v>
      </c>
      <c r="I3535" t="s">
        <v>38</v>
      </c>
      <c r="J3535">
        <v>50.000003999999997</v>
      </c>
      <c r="K3535">
        <v>761.45546200000001</v>
      </c>
      <c r="L3535">
        <v>2.3858000000000001E-2</v>
      </c>
      <c r="M3535">
        <v>2.746359</v>
      </c>
      <c r="N3535">
        <v>4.2296E-2</v>
      </c>
      <c r="O3535">
        <v>3.9899650000000002</v>
      </c>
      <c r="P3535">
        <v>6.7019999999999996E-3</v>
      </c>
    </row>
    <row r="3536" spans="1:16" x14ac:dyDescent="0.2">
      <c r="A3536" t="s">
        <v>14</v>
      </c>
      <c r="B3536">
        <v>89</v>
      </c>
      <c r="C3536">
        <v>96</v>
      </c>
      <c r="D3536" t="s">
        <v>859</v>
      </c>
      <c r="G3536">
        <v>7</v>
      </c>
      <c r="H3536">
        <v>826.32470000000001</v>
      </c>
      <c r="I3536" t="s">
        <v>189</v>
      </c>
      <c r="J3536">
        <v>0</v>
      </c>
      <c r="K3536">
        <v>826.77677100000005</v>
      </c>
      <c r="L3536">
        <v>1.9665999999999999E-2</v>
      </c>
      <c r="M3536">
        <v>0</v>
      </c>
      <c r="N3536">
        <v>0</v>
      </c>
      <c r="O3536">
        <v>4.3863009999999996</v>
      </c>
      <c r="P3536">
        <v>1.9220000000000001E-3</v>
      </c>
    </row>
    <row r="3537" spans="1:16" x14ac:dyDescent="0.2">
      <c r="A3537" t="s">
        <v>14</v>
      </c>
      <c r="B3537">
        <v>89</v>
      </c>
      <c r="C3537">
        <v>96</v>
      </c>
      <c r="D3537" t="s">
        <v>859</v>
      </c>
      <c r="G3537">
        <v>7</v>
      </c>
      <c r="H3537">
        <v>826.32470000000001</v>
      </c>
      <c r="I3537" t="s">
        <v>189</v>
      </c>
      <c r="J3537">
        <v>0.05</v>
      </c>
      <c r="K3537">
        <v>830.57009600000004</v>
      </c>
      <c r="L3537">
        <v>0.114312</v>
      </c>
      <c r="M3537">
        <v>3.7933240000000001</v>
      </c>
      <c r="N3537">
        <v>0.115992</v>
      </c>
      <c r="O3537">
        <v>4.3693970000000002</v>
      </c>
      <c r="P3537">
        <v>7.0340000000000003E-3</v>
      </c>
    </row>
    <row r="3538" spans="1:16" x14ac:dyDescent="0.2">
      <c r="A3538" t="s">
        <v>14</v>
      </c>
      <c r="B3538">
        <v>89</v>
      </c>
      <c r="C3538">
        <v>96</v>
      </c>
      <c r="D3538" t="s">
        <v>859</v>
      </c>
      <c r="G3538">
        <v>7</v>
      </c>
      <c r="H3538">
        <v>826.32470000000001</v>
      </c>
      <c r="I3538" t="s">
        <v>189</v>
      </c>
      <c r="J3538">
        <v>0.5</v>
      </c>
      <c r="K3538">
        <v>830.58223899999996</v>
      </c>
      <c r="L3538">
        <v>2.1042999999999999E-2</v>
      </c>
      <c r="M3538">
        <v>3.8054679999999999</v>
      </c>
      <c r="N3538">
        <v>2.8802000000000001E-2</v>
      </c>
      <c r="O3538">
        <v>4.3763079999999999</v>
      </c>
      <c r="P3538">
        <v>1.663E-3</v>
      </c>
    </row>
    <row r="3539" spans="1:16" x14ac:dyDescent="0.2">
      <c r="A3539" t="s">
        <v>14</v>
      </c>
      <c r="B3539">
        <v>89</v>
      </c>
      <c r="C3539">
        <v>96</v>
      </c>
      <c r="D3539" t="s">
        <v>859</v>
      </c>
      <c r="G3539">
        <v>7</v>
      </c>
      <c r="H3539">
        <v>826.32470000000001</v>
      </c>
      <c r="I3539" t="s">
        <v>189</v>
      </c>
      <c r="J3539">
        <v>5</v>
      </c>
      <c r="K3539">
        <v>830.47367199999997</v>
      </c>
      <c r="L3539">
        <v>2.3467999999999999E-2</v>
      </c>
      <c r="M3539">
        <v>3.696901</v>
      </c>
      <c r="N3539">
        <v>3.0619E-2</v>
      </c>
      <c r="O3539">
        <v>4.3708239999999998</v>
      </c>
      <c r="P3539">
        <v>1.6999999999999999E-3</v>
      </c>
    </row>
    <row r="3540" spans="1:16" x14ac:dyDescent="0.2">
      <c r="A3540" t="s">
        <v>14</v>
      </c>
      <c r="B3540">
        <v>89</v>
      </c>
      <c r="C3540">
        <v>96</v>
      </c>
      <c r="D3540" t="s">
        <v>859</v>
      </c>
      <c r="G3540">
        <v>7</v>
      </c>
      <c r="H3540">
        <v>826.32470000000001</v>
      </c>
      <c r="I3540" t="s">
        <v>189</v>
      </c>
      <c r="J3540">
        <v>50.000003999999997</v>
      </c>
      <c r="K3540">
        <v>830.52408800000001</v>
      </c>
      <c r="L3540">
        <v>5.8989999999999997E-3</v>
      </c>
      <c r="M3540">
        <v>3.7473169999999998</v>
      </c>
      <c r="N3540">
        <v>2.0532000000000002E-2</v>
      </c>
      <c r="O3540">
        <v>4.3749989999999999</v>
      </c>
      <c r="P3540">
        <v>4.2129999999999997E-3</v>
      </c>
    </row>
    <row r="3541" spans="1:16" x14ac:dyDescent="0.2">
      <c r="A3541" t="s">
        <v>14</v>
      </c>
      <c r="B3541">
        <v>89</v>
      </c>
      <c r="C3541">
        <v>96</v>
      </c>
      <c r="D3541" t="s">
        <v>859</v>
      </c>
      <c r="G3541">
        <v>7</v>
      </c>
      <c r="H3541">
        <v>826.32470000000001</v>
      </c>
      <c r="I3541" t="s">
        <v>38</v>
      </c>
      <c r="J3541">
        <v>0</v>
      </c>
      <c r="K3541">
        <v>826.77677100000005</v>
      </c>
      <c r="L3541">
        <v>1.9665999999999999E-2</v>
      </c>
      <c r="M3541">
        <v>0</v>
      </c>
      <c r="N3541">
        <v>0</v>
      </c>
      <c r="O3541">
        <v>4.3863009999999996</v>
      </c>
      <c r="P3541">
        <v>1.9220000000000001E-3</v>
      </c>
    </row>
    <row r="3542" spans="1:16" x14ac:dyDescent="0.2">
      <c r="A3542" t="s">
        <v>14</v>
      </c>
      <c r="B3542">
        <v>89</v>
      </c>
      <c r="C3542">
        <v>96</v>
      </c>
      <c r="D3542" t="s">
        <v>859</v>
      </c>
      <c r="G3542">
        <v>7</v>
      </c>
      <c r="H3542">
        <v>826.32470000000001</v>
      </c>
      <c r="I3542" t="s">
        <v>38</v>
      </c>
      <c r="J3542">
        <v>0.05</v>
      </c>
      <c r="K3542">
        <v>830.57436499999994</v>
      </c>
      <c r="L3542">
        <v>4.9653999999999997E-2</v>
      </c>
      <c r="M3542">
        <v>3.7975940000000001</v>
      </c>
      <c r="N3542">
        <v>5.3407000000000003E-2</v>
      </c>
      <c r="O3542">
        <v>4.3819359999999996</v>
      </c>
      <c r="P3542">
        <v>5.0899999999999999E-3</v>
      </c>
    </row>
    <row r="3543" spans="1:16" x14ac:dyDescent="0.2">
      <c r="A3543" t="s">
        <v>14</v>
      </c>
      <c r="B3543">
        <v>89</v>
      </c>
      <c r="C3543">
        <v>96</v>
      </c>
      <c r="D3543" t="s">
        <v>859</v>
      </c>
      <c r="G3543">
        <v>7</v>
      </c>
      <c r="H3543">
        <v>826.32470000000001</v>
      </c>
      <c r="I3543" t="s">
        <v>38</v>
      </c>
      <c r="J3543">
        <v>0.5</v>
      </c>
      <c r="K3543">
        <v>830.554349</v>
      </c>
      <c r="L3543">
        <v>2.7174E-2</v>
      </c>
      <c r="M3543">
        <v>3.7775780000000001</v>
      </c>
      <c r="N3543">
        <v>3.3543999999999997E-2</v>
      </c>
      <c r="O3543">
        <v>4.3709249999999997</v>
      </c>
      <c r="P3543">
        <v>4.1390000000000003E-3</v>
      </c>
    </row>
    <row r="3544" spans="1:16" x14ac:dyDescent="0.2">
      <c r="A3544" t="s">
        <v>14</v>
      </c>
      <c r="B3544">
        <v>89</v>
      </c>
      <c r="C3544">
        <v>96</v>
      </c>
      <c r="D3544" t="s">
        <v>859</v>
      </c>
      <c r="G3544">
        <v>7</v>
      </c>
      <c r="H3544">
        <v>826.32470000000001</v>
      </c>
      <c r="I3544" t="s">
        <v>38</v>
      </c>
      <c r="J3544">
        <v>5</v>
      </c>
      <c r="K3544">
        <v>830.50456999999994</v>
      </c>
      <c r="L3544">
        <v>3.3565999999999999E-2</v>
      </c>
      <c r="M3544">
        <v>3.7277990000000001</v>
      </c>
      <c r="N3544">
        <v>3.8903E-2</v>
      </c>
      <c r="O3544">
        <v>4.3706290000000001</v>
      </c>
      <c r="P3544">
        <v>4.6540000000000002E-3</v>
      </c>
    </row>
    <row r="3545" spans="1:16" x14ac:dyDescent="0.2">
      <c r="A3545" t="s">
        <v>14</v>
      </c>
      <c r="B3545">
        <v>89</v>
      </c>
      <c r="C3545">
        <v>96</v>
      </c>
      <c r="D3545" t="s">
        <v>859</v>
      </c>
      <c r="G3545">
        <v>7</v>
      </c>
      <c r="H3545">
        <v>826.32470000000001</v>
      </c>
      <c r="I3545" t="s">
        <v>38</v>
      </c>
      <c r="J3545">
        <v>50.000003999999997</v>
      </c>
      <c r="K3545">
        <v>830.49808099999996</v>
      </c>
      <c r="L3545">
        <v>2.2253999999999999E-2</v>
      </c>
      <c r="M3545">
        <v>3.7213099999999999</v>
      </c>
      <c r="N3545">
        <v>2.9699E-2</v>
      </c>
      <c r="O3545">
        <v>4.3765710000000002</v>
      </c>
      <c r="P3545">
        <v>1.4300000000000001E-3</v>
      </c>
    </row>
    <row r="3546" spans="1:16" x14ac:dyDescent="0.2">
      <c r="A3546" t="s">
        <v>14</v>
      </c>
      <c r="B3546">
        <v>97</v>
      </c>
      <c r="C3546">
        <v>112</v>
      </c>
      <c r="D3546" t="s">
        <v>860</v>
      </c>
      <c r="G3546">
        <v>15</v>
      </c>
      <c r="H3546">
        <v>1654.7628999999999</v>
      </c>
      <c r="I3546" t="s">
        <v>189</v>
      </c>
      <c r="J3546">
        <v>0</v>
      </c>
      <c r="K3546">
        <v>1655.7110600000001</v>
      </c>
      <c r="L3546">
        <v>3.0373000000000001E-2</v>
      </c>
      <c r="M3546">
        <v>0</v>
      </c>
      <c r="N3546">
        <v>0</v>
      </c>
      <c r="O3546">
        <v>14.767428000000001</v>
      </c>
      <c r="P3546">
        <v>7.5209999999999999E-3</v>
      </c>
    </row>
    <row r="3547" spans="1:16" x14ac:dyDescent="0.2">
      <c r="A3547" t="s">
        <v>14</v>
      </c>
      <c r="B3547">
        <v>97</v>
      </c>
      <c r="C3547">
        <v>112</v>
      </c>
      <c r="D3547" t="s">
        <v>860</v>
      </c>
      <c r="G3547">
        <v>15</v>
      </c>
      <c r="H3547">
        <v>1654.7628999999999</v>
      </c>
      <c r="I3547" t="s">
        <v>189</v>
      </c>
      <c r="J3547">
        <v>0.05</v>
      </c>
      <c r="K3547">
        <v>1662.775924</v>
      </c>
      <c r="L3547">
        <v>0.100234</v>
      </c>
      <c r="M3547">
        <v>7.0648629999999999</v>
      </c>
      <c r="N3547">
        <v>0.10473399999999999</v>
      </c>
      <c r="O3547">
        <v>14.777304000000001</v>
      </c>
      <c r="P3547">
        <v>1.1533E-2</v>
      </c>
    </row>
    <row r="3548" spans="1:16" x14ac:dyDescent="0.2">
      <c r="A3548" t="s">
        <v>14</v>
      </c>
      <c r="B3548">
        <v>97</v>
      </c>
      <c r="C3548">
        <v>112</v>
      </c>
      <c r="D3548" t="s">
        <v>860</v>
      </c>
      <c r="G3548">
        <v>15</v>
      </c>
      <c r="H3548">
        <v>1654.7628999999999</v>
      </c>
      <c r="I3548" t="s">
        <v>189</v>
      </c>
      <c r="J3548">
        <v>0.5</v>
      </c>
      <c r="K3548">
        <v>1662.5538160000001</v>
      </c>
      <c r="L3548">
        <v>0.117522</v>
      </c>
      <c r="M3548">
        <v>6.8427559999999996</v>
      </c>
      <c r="N3548">
        <v>0.121383</v>
      </c>
      <c r="O3548">
        <v>14.765893</v>
      </c>
      <c r="P3548">
        <v>1.8870000000000001E-2</v>
      </c>
    </row>
    <row r="3549" spans="1:16" x14ac:dyDescent="0.2">
      <c r="A3549" t="s">
        <v>14</v>
      </c>
      <c r="B3549">
        <v>97</v>
      </c>
      <c r="C3549">
        <v>112</v>
      </c>
      <c r="D3549" t="s">
        <v>860</v>
      </c>
      <c r="G3549">
        <v>15</v>
      </c>
      <c r="H3549">
        <v>1654.7628999999999</v>
      </c>
      <c r="I3549" t="s">
        <v>189</v>
      </c>
      <c r="J3549">
        <v>5</v>
      </c>
      <c r="K3549">
        <v>1662.34584</v>
      </c>
      <c r="L3549">
        <v>0.173844</v>
      </c>
      <c r="M3549">
        <v>6.634779</v>
      </c>
      <c r="N3549">
        <v>0.176478</v>
      </c>
      <c r="O3549">
        <v>14.812275</v>
      </c>
      <c r="P3549">
        <v>2.4076E-2</v>
      </c>
    </row>
    <row r="3550" spans="1:16" x14ac:dyDescent="0.2">
      <c r="A3550" t="s">
        <v>14</v>
      </c>
      <c r="B3550">
        <v>97</v>
      </c>
      <c r="C3550">
        <v>112</v>
      </c>
      <c r="D3550" t="s">
        <v>860</v>
      </c>
      <c r="G3550">
        <v>15</v>
      </c>
      <c r="H3550">
        <v>1654.7628999999999</v>
      </c>
      <c r="I3550" t="s">
        <v>189</v>
      </c>
      <c r="J3550">
        <v>50.000003999999997</v>
      </c>
      <c r="K3550">
        <v>1662.383049</v>
      </c>
      <c r="L3550">
        <v>0.116226</v>
      </c>
      <c r="M3550">
        <v>6.6719889999999999</v>
      </c>
      <c r="N3550">
        <v>0.120129</v>
      </c>
      <c r="O3550">
        <v>14.771121000000001</v>
      </c>
      <c r="P3550">
        <v>8.3689999999999997E-3</v>
      </c>
    </row>
    <row r="3551" spans="1:16" x14ac:dyDescent="0.2">
      <c r="A3551" t="s">
        <v>14</v>
      </c>
      <c r="B3551">
        <v>97</v>
      </c>
      <c r="C3551">
        <v>112</v>
      </c>
      <c r="D3551" t="s">
        <v>860</v>
      </c>
      <c r="G3551">
        <v>15</v>
      </c>
      <c r="H3551">
        <v>1654.7628999999999</v>
      </c>
      <c r="I3551" t="s">
        <v>38</v>
      </c>
      <c r="J3551">
        <v>0</v>
      </c>
      <c r="K3551">
        <v>1655.7110600000001</v>
      </c>
      <c r="L3551">
        <v>3.0373000000000001E-2</v>
      </c>
      <c r="M3551">
        <v>0</v>
      </c>
      <c r="N3551">
        <v>0</v>
      </c>
      <c r="O3551">
        <v>14.767428000000001</v>
      </c>
      <c r="P3551">
        <v>7.5209999999999999E-3</v>
      </c>
    </row>
    <row r="3552" spans="1:16" x14ac:dyDescent="0.2">
      <c r="A3552" t="s">
        <v>14</v>
      </c>
      <c r="B3552">
        <v>97</v>
      </c>
      <c r="C3552">
        <v>112</v>
      </c>
      <c r="D3552" t="s">
        <v>860</v>
      </c>
      <c r="G3552">
        <v>15</v>
      </c>
      <c r="H3552">
        <v>1654.7628999999999</v>
      </c>
      <c r="I3552" t="s">
        <v>38</v>
      </c>
      <c r="J3552">
        <v>0.05</v>
      </c>
      <c r="K3552">
        <v>1662.7192729999999</v>
      </c>
      <c r="L3552">
        <v>7.8237000000000001E-2</v>
      </c>
      <c r="M3552">
        <v>7.0082129999999996</v>
      </c>
      <c r="N3552">
        <v>8.3926000000000001E-2</v>
      </c>
      <c r="O3552">
        <v>14.760533000000001</v>
      </c>
      <c r="P3552">
        <v>2.6355E-2</v>
      </c>
    </row>
    <row r="3553" spans="1:16" x14ac:dyDescent="0.2">
      <c r="A3553" t="s">
        <v>14</v>
      </c>
      <c r="B3553">
        <v>97</v>
      </c>
      <c r="C3553">
        <v>112</v>
      </c>
      <c r="D3553" t="s">
        <v>860</v>
      </c>
      <c r="G3553">
        <v>15</v>
      </c>
      <c r="H3553">
        <v>1654.7628999999999</v>
      </c>
      <c r="I3553" t="s">
        <v>38</v>
      </c>
      <c r="J3553">
        <v>0.5</v>
      </c>
      <c r="K3553">
        <v>1662.651584</v>
      </c>
      <c r="L3553">
        <v>0.19684699999999999</v>
      </c>
      <c r="M3553">
        <v>6.9405239999999999</v>
      </c>
      <c r="N3553">
        <v>0.19917699999999999</v>
      </c>
      <c r="O3553">
        <v>14.756930000000001</v>
      </c>
      <c r="P3553">
        <v>5.5579999999999996E-3</v>
      </c>
    </row>
    <row r="3554" spans="1:16" x14ac:dyDescent="0.2">
      <c r="A3554" t="s">
        <v>14</v>
      </c>
      <c r="B3554">
        <v>97</v>
      </c>
      <c r="C3554">
        <v>112</v>
      </c>
      <c r="D3554" t="s">
        <v>860</v>
      </c>
      <c r="G3554">
        <v>15</v>
      </c>
      <c r="H3554">
        <v>1654.7628999999999</v>
      </c>
      <c r="I3554" t="s">
        <v>38</v>
      </c>
      <c r="J3554">
        <v>5</v>
      </c>
      <c r="K3554">
        <v>1662.3773590000001</v>
      </c>
      <c r="L3554">
        <v>6.2894000000000005E-2</v>
      </c>
      <c r="M3554">
        <v>6.6662990000000004</v>
      </c>
      <c r="N3554">
        <v>6.9844000000000003E-2</v>
      </c>
      <c r="O3554">
        <v>14.800015999999999</v>
      </c>
      <c r="P3554">
        <v>1.4224000000000001E-2</v>
      </c>
    </row>
    <row r="3555" spans="1:16" x14ac:dyDescent="0.2">
      <c r="A3555" t="s">
        <v>14</v>
      </c>
      <c r="B3555">
        <v>97</v>
      </c>
      <c r="C3555">
        <v>112</v>
      </c>
      <c r="D3555" t="s">
        <v>860</v>
      </c>
      <c r="G3555">
        <v>15</v>
      </c>
      <c r="H3555">
        <v>1654.7628999999999</v>
      </c>
      <c r="I3555" t="s">
        <v>38</v>
      </c>
      <c r="J3555">
        <v>50.000003999999997</v>
      </c>
      <c r="K3555">
        <v>1662.174176</v>
      </c>
      <c r="L3555">
        <v>0.15216399999999999</v>
      </c>
      <c r="M3555">
        <v>6.4631160000000003</v>
      </c>
      <c r="N3555">
        <v>0.155166</v>
      </c>
      <c r="O3555">
        <v>14.781075</v>
      </c>
      <c r="P3555">
        <v>6.7949999999999998E-3</v>
      </c>
    </row>
    <row r="3556" spans="1:16" x14ac:dyDescent="0.2">
      <c r="A3556" t="s">
        <v>14</v>
      </c>
      <c r="B3556">
        <v>100</v>
      </c>
      <c r="C3556">
        <v>112</v>
      </c>
      <c r="D3556" t="s">
        <v>861</v>
      </c>
      <c r="G3556">
        <v>12</v>
      </c>
      <c r="H3556">
        <v>1293.5626999999999</v>
      </c>
      <c r="I3556" t="s">
        <v>189</v>
      </c>
      <c r="J3556">
        <v>0</v>
      </c>
      <c r="K3556">
        <v>1294.1120109999999</v>
      </c>
      <c r="L3556">
        <v>6.8576999999999999E-2</v>
      </c>
      <c r="M3556">
        <v>0</v>
      </c>
      <c r="N3556">
        <v>0</v>
      </c>
      <c r="O3556">
        <v>10.315033</v>
      </c>
      <c r="P3556">
        <v>1.0307999999999999E-2</v>
      </c>
    </row>
    <row r="3557" spans="1:16" x14ac:dyDescent="0.2">
      <c r="A3557" t="s">
        <v>14</v>
      </c>
      <c r="B3557">
        <v>100</v>
      </c>
      <c r="C3557">
        <v>112</v>
      </c>
      <c r="D3557" t="s">
        <v>861</v>
      </c>
      <c r="G3557">
        <v>12</v>
      </c>
      <c r="H3557">
        <v>1293.5626999999999</v>
      </c>
      <c r="I3557" t="s">
        <v>189</v>
      </c>
      <c r="J3557">
        <v>0.05</v>
      </c>
      <c r="K3557">
        <v>1299.2991709999999</v>
      </c>
      <c r="L3557">
        <v>0.20490700000000001</v>
      </c>
      <c r="M3557">
        <v>5.1871600000000004</v>
      </c>
      <c r="N3557">
        <v>0.21607799999999999</v>
      </c>
      <c r="O3557">
        <v>10.307349</v>
      </c>
      <c r="P3557">
        <v>1.1141E-2</v>
      </c>
    </row>
    <row r="3558" spans="1:16" x14ac:dyDescent="0.2">
      <c r="A3558" t="s">
        <v>14</v>
      </c>
      <c r="B3558">
        <v>100</v>
      </c>
      <c r="C3558">
        <v>112</v>
      </c>
      <c r="D3558" t="s">
        <v>861</v>
      </c>
      <c r="G3558">
        <v>12</v>
      </c>
      <c r="H3558">
        <v>1293.5626999999999</v>
      </c>
      <c r="I3558" t="s">
        <v>189</v>
      </c>
      <c r="J3558">
        <v>0.5</v>
      </c>
      <c r="K3558">
        <v>1299.1400189999999</v>
      </c>
      <c r="L3558">
        <v>0.183976</v>
      </c>
      <c r="M3558">
        <v>5.0280079999999998</v>
      </c>
      <c r="N3558">
        <v>0.19634099999999999</v>
      </c>
      <c r="O3558">
        <v>10.302161</v>
      </c>
      <c r="P3558">
        <v>5.581E-3</v>
      </c>
    </row>
    <row r="3559" spans="1:16" x14ac:dyDescent="0.2">
      <c r="A3559" t="s">
        <v>14</v>
      </c>
      <c r="B3559">
        <v>100</v>
      </c>
      <c r="C3559">
        <v>112</v>
      </c>
      <c r="D3559" t="s">
        <v>861</v>
      </c>
      <c r="G3559">
        <v>12</v>
      </c>
      <c r="H3559">
        <v>1293.5626999999999</v>
      </c>
      <c r="I3559" t="s">
        <v>189</v>
      </c>
      <c r="J3559">
        <v>5</v>
      </c>
      <c r="K3559">
        <v>1299.0251450000001</v>
      </c>
      <c r="L3559">
        <v>0.12682499999999999</v>
      </c>
      <c r="M3559">
        <v>4.9131340000000003</v>
      </c>
      <c r="N3559">
        <v>0.144178</v>
      </c>
      <c r="O3559">
        <v>10.317171</v>
      </c>
      <c r="P3559">
        <v>4.7479999999999996E-3</v>
      </c>
    </row>
    <row r="3560" spans="1:16" x14ac:dyDescent="0.2">
      <c r="A3560" t="s">
        <v>14</v>
      </c>
      <c r="B3560">
        <v>100</v>
      </c>
      <c r="C3560">
        <v>112</v>
      </c>
      <c r="D3560" t="s">
        <v>861</v>
      </c>
      <c r="G3560">
        <v>12</v>
      </c>
      <c r="H3560">
        <v>1293.5626999999999</v>
      </c>
      <c r="I3560" t="s">
        <v>189</v>
      </c>
      <c r="J3560">
        <v>50.000003999999997</v>
      </c>
      <c r="K3560">
        <v>1298.9902750000001</v>
      </c>
      <c r="L3560">
        <v>0.20436000000000001</v>
      </c>
      <c r="M3560">
        <v>4.8782639999999997</v>
      </c>
      <c r="N3560">
        <v>0.215559</v>
      </c>
      <c r="O3560">
        <v>10.289631</v>
      </c>
      <c r="P3560">
        <v>8.4670000000000006E-3</v>
      </c>
    </row>
    <row r="3561" spans="1:16" x14ac:dyDescent="0.2">
      <c r="A3561" t="s">
        <v>14</v>
      </c>
      <c r="B3561">
        <v>100</v>
      </c>
      <c r="C3561">
        <v>112</v>
      </c>
      <c r="D3561" t="s">
        <v>861</v>
      </c>
      <c r="G3561">
        <v>12</v>
      </c>
      <c r="H3561">
        <v>1293.5626999999999</v>
      </c>
      <c r="I3561" t="s">
        <v>38</v>
      </c>
      <c r="J3561">
        <v>0</v>
      </c>
      <c r="K3561">
        <v>1294.1120109999999</v>
      </c>
      <c r="L3561">
        <v>6.8576999999999999E-2</v>
      </c>
      <c r="M3561">
        <v>0</v>
      </c>
      <c r="N3561">
        <v>0</v>
      </c>
      <c r="O3561">
        <v>10.315033</v>
      </c>
      <c r="P3561">
        <v>1.0307999999999999E-2</v>
      </c>
    </row>
    <row r="3562" spans="1:16" x14ac:dyDescent="0.2">
      <c r="A3562" t="s">
        <v>14</v>
      </c>
      <c r="B3562">
        <v>100</v>
      </c>
      <c r="C3562">
        <v>112</v>
      </c>
      <c r="D3562" t="s">
        <v>861</v>
      </c>
      <c r="G3562">
        <v>12</v>
      </c>
      <c r="H3562">
        <v>1293.5626999999999</v>
      </c>
      <c r="I3562" t="s">
        <v>38</v>
      </c>
      <c r="J3562">
        <v>0.05</v>
      </c>
      <c r="K3562">
        <v>1299.0415909999999</v>
      </c>
      <c r="L3562">
        <v>4.1090000000000002E-2</v>
      </c>
      <c r="M3562">
        <v>4.9295799999999996</v>
      </c>
      <c r="N3562">
        <v>7.9945000000000002E-2</v>
      </c>
      <c r="O3562">
        <v>10.293255</v>
      </c>
      <c r="P3562">
        <v>1.0286E-2</v>
      </c>
    </row>
    <row r="3563" spans="1:16" x14ac:dyDescent="0.2">
      <c r="A3563" t="s">
        <v>14</v>
      </c>
      <c r="B3563">
        <v>100</v>
      </c>
      <c r="C3563">
        <v>112</v>
      </c>
      <c r="D3563" t="s">
        <v>861</v>
      </c>
      <c r="G3563">
        <v>12</v>
      </c>
      <c r="H3563">
        <v>1293.5626999999999</v>
      </c>
      <c r="I3563" t="s">
        <v>38</v>
      </c>
      <c r="J3563">
        <v>0.5</v>
      </c>
      <c r="K3563">
        <v>1299.138348</v>
      </c>
      <c r="L3563">
        <v>0.148756</v>
      </c>
      <c r="M3563">
        <v>5.0263369999999998</v>
      </c>
      <c r="N3563">
        <v>0.163802</v>
      </c>
      <c r="O3563">
        <v>10.29214</v>
      </c>
      <c r="P3563">
        <v>1.3946999999999999E-2</v>
      </c>
    </row>
    <row r="3564" spans="1:16" x14ac:dyDescent="0.2">
      <c r="A3564" t="s">
        <v>14</v>
      </c>
      <c r="B3564">
        <v>100</v>
      </c>
      <c r="C3564">
        <v>112</v>
      </c>
      <c r="D3564" t="s">
        <v>861</v>
      </c>
      <c r="G3564">
        <v>12</v>
      </c>
      <c r="H3564">
        <v>1293.5626999999999</v>
      </c>
      <c r="I3564" t="s">
        <v>38</v>
      </c>
      <c r="J3564">
        <v>5</v>
      </c>
      <c r="K3564">
        <v>1298.993115</v>
      </c>
      <c r="L3564">
        <v>0.20668500000000001</v>
      </c>
      <c r="M3564">
        <v>4.8811030000000004</v>
      </c>
      <c r="N3564">
        <v>0.21776499999999999</v>
      </c>
      <c r="O3564">
        <v>10.300579000000001</v>
      </c>
      <c r="P3564">
        <v>6.8079999999999998E-3</v>
      </c>
    </row>
    <row r="3565" spans="1:16" x14ac:dyDescent="0.2">
      <c r="A3565" t="s">
        <v>14</v>
      </c>
      <c r="B3565">
        <v>100</v>
      </c>
      <c r="C3565">
        <v>112</v>
      </c>
      <c r="D3565" t="s">
        <v>861</v>
      </c>
      <c r="G3565">
        <v>12</v>
      </c>
      <c r="H3565">
        <v>1293.5626999999999</v>
      </c>
      <c r="I3565" t="s">
        <v>38</v>
      </c>
      <c r="J3565">
        <v>50.000003999999997</v>
      </c>
      <c r="K3565">
        <v>1299.0092669999999</v>
      </c>
      <c r="L3565">
        <v>0.171212</v>
      </c>
      <c r="M3565">
        <v>4.8972550000000004</v>
      </c>
      <c r="N3565">
        <v>0.18443499999999999</v>
      </c>
      <c r="O3565">
        <v>10.305599000000001</v>
      </c>
      <c r="P3565">
        <v>8.7969999999999993E-3</v>
      </c>
    </row>
    <row r="3566" spans="1:16" x14ac:dyDescent="0.2">
      <c r="A3566" t="s">
        <v>14</v>
      </c>
      <c r="B3566">
        <v>113</v>
      </c>
      <c r="C3566">
        <v>122</v>
      </c>
      <c r="D3566" t="s">
        <v>862</v>
      </c>
      <c r="G3566">
        <v>9</v>
      </c>
      <c r="H3566">
        <v>1144.6796999999999</v>
      </c>
      <c r="I3566" t="s">
        <v>189</v>
      </c>
      <c r="J3566">
        <v>0</v>
      </c>
      <c r="K3566">
        <v>1144.9299550000001</v>
      </c>
      <c r="L3566">
        <v>3.7263999999999999E-2</v>
      </c>
      <c r="M3566">
        <v>0</v>
      </c>
      <c r="N3566">
        <v>0</v>
      </c>
      <c r="O3566">
        <v>6.7108280000000002</v>
      </c>
      <c r="P3566">
        <v>2.9128999999999999E-2</v>
      </c>
    </row>
    <row r="3567" spans="1:16" x14ac:dyDescent="0.2">
      <c r="A3567" t="s">
        <v>14</v>
      </c>
      <c r="B3567">
        <v>113</v>
      </c>
      <c r="C3567">
        <v>122</v>
      </c>
      <c r="D3567" t="s">
        <v>862</v>
      </c>
      <c r="G3567">
        <v>9</v>
      </c>
      <c r="H3567">
        <v>1144.6796999999999</v>
      </c>
      <c r="I3567" t="s">
        <v>189</v>
      </c>
      <c r="J3567">
        <v>0.05</v>
      </c>
      <c r="K3567">
        <v>1147.7185930000001</v>
      </c>
      <c r="L3567">
        <v>9.6698999999999993E-2</v>
      </c>
      <c r="M3567">
        <v>2.7886380000000002</v>
      </c>
      <c r="N3567">
        <v>0.103631</v>
      </c>
      <c r="O3567">
        <v>6.7052050000000003</v>
      </c>
      <c r="P3567">
        <v>1.2936E-2</v>
      </c>
    </row>
    <row r="3568" spans="1:16" x14ac:dyDescent="0.2">
      <c r="A3568" t="s">
        <v>14</v>
      </c>
      <c r="B3568">
        <v>113</v>
      </c>
      <c r="C3568">
        <v>122</v>
      </c>
      <c r="D3568" t="s">
        <v>862</v>
      </c>
      <c r="G3568">
        <v>9</v>
      </c>
      <c r="H3568">
        <v>1144.6796999999999</v>
      </c>
      <c r="I3568" t="s">
        <v>189</v>
      </c>
      <c r="J3568">
        <v>0.5</v>
      </c>
      <c r="K3568">
        <v>1147.7354780000001</v>
      </c>
      <c r="L3568">
        <v>3.9657999999999999E-2</v>
      </c>
      <c r="M3568">
        <v>2.8055240000000001</v>
      </c>
      <c r="N3568">
        <v>5.4419000000000002E-2</v>
      </c>
      <c r="O3568">
        <v>6.6677210000000002</v>
      </c>
      <c r="P3568">
        <v>3.1059999999999998E-3</v>
      </c>
    </row>
    <row r="3569" spans="1:16" x14ac:dyDescent="0.2">
      <c r="A3569" t="s">
        <v>14</v>
      </c>
      <c r="B3569">
        <v>113</v>
      </c>
      <c r="C3569">
        <v>122</v>
      </c>
      <c r="D3569" t="s">
        <v>862</v>
      </c>
      <c r="G3569">
        <v>9</v>
      </c>
      <c r="H3569">
        <v>1144.6796999999999</v>
      </c>
      <c r="I3569" t="s">
        <v>189</v>
      </c>
      <c r="J3569">
        <v>5</v>
      </c>
      <c r="K3569">
        <v>1147.547082</v>
      </c>
      <c r="L3569">
        <v>8.2121E-2</v>
      </c>
      <c r="M3569">
        <v>2.6171280000000001</v>
      </c>
      <c r="N3569">
        <v>9.0179999999999996E-2</v>
      </c>
      <c r="O3569">
        <v>6.7229520000000003</v>
      </c>
      <c r="P3569">
        <v>2.5209999999999998E-3</v>
      </c>
    </row>
    <row r="3570" spans="1:16" x14ac:dyDescent="0.2">
      <c r="A3570" t="s">
        <v>14</v>
      </c>
      <c r="B3570">
        <v>113</v>
      </c>
      <c r="C3570">
        <v>122</v>
      </c>
      <c r="D3570" t="s">
        <v>862</v>
      </c>
      <c r="G3570">
        <v>9</v>
      </c>
      <c r="H3570">
        <v>1144.6796999999999</v>
      </c>
      <c r="I3570" t="s">
        <v>189</v>
      </c>
      <c r="J3570">
        <v>50.000003999999997</v>
      </c>
      <c r="K3570">
        <v>1147.7132919999999</v>
      </c>
      <c r="L3570">
        <v>3.5471999999999997E-2</v>
      </c>
      <c r="M3570">
        <v>2.783337</v>
      </c>
      <c r="N3570">
        <v>5.1447E-2</v>
      </c>
      <c r="O3570">
        <v>6.6431959999999997</v>
      </c>
      <c r="P3570">
        <v>2.8051E-2</v>
      </c>
    </row>
    <row r="3571" spans="1:16" x14ac:dyDescent="0.2">
      <c r="A3571" t="s">
        <v>14</v>
      </c>
      <c r="B3571">
        <v>113</v>
      </c>
      <c r="C3571">
        <v>122</v>
      </c>
      <c r="D3571" t="s">
        <v>862</v>
      </c>
      <c r="G3571">
        <v>9</v>
      </c>
      <c r="H3571">
        <v>1144.6796999999999</v>
      </c>
      <c r="I3571" t="s">
        <v>38</v>
      </c>
      <c r="J3571">
        <v>0</v>
      </c>
      <c r="K3571">
        <v>1144.9196139999999</v>
      </c>
      <c r="L3571">
        <v>2.4459000000000002E-2</v>
      </c>
      <c r="M3571">
        <v>0</v>
      </c>
      <c r="N3571">
        <v>0</v>
      </c>
      <c r="O3571">
        <v>6.7108980000000003</v>
      </c>
      <c r="P3571">
        <v>2.9162E-2</v>
      </c>
    </row>
    <row r="3572" spans="1:16" x14ac:dyDescent="0.2">
      <c r="A3572" t="s">
        <v>14</v>
      </c>
      <c r="B3572">
        <v>113</v>
      </c>
      <c r="C3572">
        <v>122</v>
      </c>
      <c r="D3572" t="s">
        <v>862</v>
      </c>
      <c r="G3572">
        <v>9</v>
      </c>
      <c r="H3572">
        <v>1144.6796999999999</v>
      </c>
      <c r="I3572" t="s">
        <v>38</v>
      </c>
      <c r="J3572">
        <v>0.05</v>
      </c>
      <c r="K3572">
        <v>1147.7727190000001</v>
      </c>
      <c r="L3572">
        <v>9.9640000000000006E-2</v>
      </c>
      <c r="M3572">
        <v>2.8531049999999998</v>
      </c>
      <c r="N3572">
        <v>0.10259799999999999</v>
      </c>
      <c r="O3572">
        <v>6.6586410000000003</v>
      </c>
      <c r="P3572">
        <v>1.5741000000000002E-2</v>
      </c>
    </row>
    <row r="3573" spans="1:16" x14ac:dyDescent="0.2">
      <c r="A3573" t="s">
        <v>14</v>
      </c>
      <c r="B3573">
        <v>113</v>
      </c>
      <c r="C3573">
        <v>122</v>
      </c>
      <c r="D3573" t="s">
        <v>862</v>
      </c>
      <c r="G3573">
        <v>9</v>
      </c>
      <c r="H3573">
        <v>1144.6796999999999</v>
      </c>
      <c r="I3573" t="s">
        <v>38</v>
      </c>
      <c r="J3573">
        <v>0.5</v>
      </c>
      <c r="K3573">
        <v>1147.638361</v>
      </c>
      <c r="L3573">
        <v>3.6694999999999998E-2</v>
      </c>
      <c r="M3573">
        <v>2.7187459999999999</v>
      </c>
      <c r="N3573">
        <v>4.4098999999999999E-2</v>
      </c>
      <c r="O3573">
        <v>6.6645450000000004</v>
      </c>
      <c r="P3573">
        <v>2.6229999999999999E-3</v>
      </c>
    </row>
    <row r="3574" spans="1:16" x14ac:dyDescent="0.2">
      <c r="A3574" t="s">
        <v>14</v>
      </c>
      <c r="B3574">
        <v>113</v>
      </c>
      <c r="C3574">
        <v>122</v>
      </c>
      <c r="D3574" t="s">
        <v>862</v>
      </c>
      <c r="G3574">
        <v>9</v>
      </c>
      <c r="H3574">
        <v>1144.6796999999999</v>
      </c>
      <c r="I3574" t="s">
        <v>38</v>
      </c>
      <c r="J3574">
        <v>5</v>
      </c>
      <c r="K3574">
        <v>1147.7277819999999</v>
      </c>
      <c r="L3574">
        <v>6.1936999999999999E-2</v>
      </c>
      <c r="M3574">
        <v>2.8081680000000002</v>
      </c>
      <c r="N3574">
        <v>6.6591999999999998E-2</v>
      </c>
      <c r="O3574">
        <v>6.654204</v>
      </c>
      <c r="P3574">
        <v>1.5143999999999999E-2</v>
      </c>
    </row>
    <row r="3575" spans="1:16" x14ac:dyDescent="0.2">
      <c r="A3575" t="s">
        <v>14</v>
      </c>
      <c r="B3575">
        <v>113</v>
      </c>
      <c r="C3575">
        <v>122</v>
      </c>
      <c r="D3575" t="s">
        <v>862</v>
      </c>
      <c r="G3575">
        <v>9</v>
      </c>
      <c r="H3575">
        <v>1144.6796999999999</v>
      </c>
      <c r="I3575" t="s">
        <v>38</v>
      </c>
      <c r="J3575">
        <v>50.000003999999997</v>
      </c>
      <c r="K3575">
        <v>1147.70868</v>
      </c>
      <c r="L3575">
        <v>3.3194000000000001E-2</v>
      </c>
      <c r="M3575">
        <v>2.789066</v>
      </c>
      <c r="N3575">
        <v>4.1231999999999998E-2</v>
      </c>
      <c r="O3575">
        <v>6.6657010000000003</v>
      </c>
      <c r="P3575">
        <v>2.0115999999999998E-2</v>
      </c>
    </row>
    <row r="3576" spans="1:16" x14ac:dyDescent="0.2">
      <c r="A3576" t="s">
        <v>14</v>
      </c>
      <c r="B3576">
        <v>123</v>
      </c>
      <c r="C3576">
        <v>137</v>
      </c>
      <c r="D3576" t="s">
        <v>863</v>
      </c>
      <c r="G3576">
        <v>13</v>
      </c>
      <c r="H3576">
        <v>1677.7247</v>
      </c>
      <c r="I3576" t="s">
        <v>189</v>
      </c>
      <c r="J3576">
        <v>0</v>
      </c>
      <c r="K3576">
        <v>1678.7114799999999</v>
      </c>
      <c r="L3576">
        <v>1.7590000000000001E-2</v>
      </c>
      <c r="M3576">
        <v>0</v>
      </c>
      <c r="N3576">
        <v>0</v>
      </c>
      <c r="O3576">
        <v>12.850636</v>
      </c>
      <c r="P3576">
        <v>4.2249999999999996E-3</v>
      </c>
    </row>
    <row r="3577" spans="1:16" x14ac:dyDescent="0.2">
      <c r="A3577" t="s">
        <v>14</v>
      </c>
      <c r="B3577">
        <v>123</v>
      </c>
      <c r="C3577">
        <v>137</v>
      </c>
      <c r="D3577" t="s">
        <v>863</v>
      </c>
      <c r="G3577">
        <v>13</v>
      </c>
      <c r="H3577">
        <v>1677.7247</v>
      </c>
      <c r="I3577" t="s">
        <v>189</v>
      </c>
      <c r="J3577">
        <v>0.05</v>
      </c>
      <c r="K3577">
        <v>1682.8928470000001</v>
      </c>
      <c r="L3577">
        <v>0.117962</v>
      </c>
      <c r="M3577">
        <v>4.1813669999999998</v>
      </c>
      <c r="N3577">
        <v>0.119266</v>
      </c>
      <c r="O3577">
        <v>12.864471</v>
      </c>
      <c r="P3577">
        <v>9.384E-3</v>
      </c>
    </row>
    <row r="3578" spans="1:16" x14ac:dyDescent="0.2">
      <c r="A3578" t="s">
        <v>14</v>
      </c>
      <c r="B3578">
        <v>123</v>
      </c>
      <c r="C3578">
        <v>137</v>
      </c>
      <c r="D3578" t="s">
        <v>863</v>
      </c>
      <c r="G3578">
        <v>13</v>
      </c>
      <c r="H3578">
        <v>1677.7247</v>
      </c>
      <c r="I3578" t="s">
        <v>189</v>
      </c>
      <c r="J3578">
        <v>0.5</v>
      </c>
      <c r="K3578">
        <v>1683.3921130000001</v>
      </c>
      <c r="L3578">
        <v>5.5419000000000003E-2</v>
      </c>
      <c r="M3578">
        <v>4.6806330000000003</v>
      </c>
      <c r="N3578">
        <v>5.8144000000000001E-2</v>
      </c>
      <c r="O3578">
        <v>12.848606</v>
      </c>
      <c r="P3578">
        <v>1.7035999999999999E-2</v>
      </c>
    </row>
    <row r="3579" spans="1:16" x14ac:dyDescent="0.2">
      <c r="A3579" t="s">
        <v>14</v>
      </c>
      <c r="B3579">
        <v>123</v>
      </c>
      <c r="C3579">
        <v>137</v>
      </c>
      <c r="D3579" t="s">
        <v>863</v>
      </c>
      <c r="G3579">
        <v>13</v>
      </c>
      <c r="H3579">
        <v>1677.7247</v>
      </c>
      <c r="I3579" t="s">
        <v>189</v>
      </c>
      <c r="J3579">
        <v>5</v>
      </c>
      <c r="K3579">
        <v>1683.3086820000001</v>
      </c>
      <c r="L3579">
        <v>5.2167999999999999E-2</v>
      </c>
      <c r="M3579">
        <v>4.5972020000000002</v>
      </c>
      <c r="N3579">
        <v>5.5053999999999999E-2</v>
      </c>
      <c r="O3579">
        <v>12.898362000000001</v>
      </c>
      <c r="P3579">
        <v>1.2897E-2</v>
      </c>
    </row>
    <row r="3580" spans="1:16" x14ac:dyDescent="0.2">
      <c r="A3580" t="s">
        <v>14</v>
      </c>
      <c r="B3580">
        <v>123</v>
      </c>
      <c r="C3580">
        <v>137</v>
      </c>
      <c r="D3580" t="s">
        <v>863</v>
      </c>
      <c r="G3580">
        <v>13</v>
      </c>
      <c r="H3580">
        <v>1677.7247</v>
      </c>
      <c r="I3580" t="s">
        <v>189</v>
      </c>
      <c r="J3580">
        <v>50.000003999999997</v>
      </c>
      <c r="K3580">
        <v>1683.4203849999999</v>
      </c>
      <c r="L3580">
        <v>2.6646E-2</v>
      </c>
      <c r="M3580">
        <v>4.7089040000000004</v>
      </c>
      <c r="N3580">
        <v>3.1927999999999998E-2</v>
      </c>
      <c r="O3580">
        <v>12.853109999999999</v>
      </c>
      <c r="P3580">
        <v>6.8469999999999998E-3</v>
      </c>
    </row>
    <row r="3581" spans="1:16" x14ac:dyDescent="0.2">
      <c r="A3581" t="s">
        <v>14</v>
      </c>
      <c r="B3581">
        <v>123</v>
      </c>
      <c r="C3581">
        <v>137</v>
      </c>
      <c r="D3581" t="s">
        <v>863</v>
      </c>
      <c r="G3581">
        <v>13</v>
      </c>
      <c r="H3581">
        <v>1677.7247</v>
      </c>
      <c r="I3581" t="s">
        <v>38</v>
      </c>
      <c r="J3581">
        <v>0</v>
      </c>
      <c r="K3581">
        <v>1678.7114799999999</v>
      </c>
      <c r="L3581">
        <v>1.7590000000000001E-2</v>
      </c>
      <c r="M3581">
        <v>0</v>
      </c>
      <c r="N3581">
        <v>0</v>
      </c>
      <c r="O3581">
        <v>12.850636</v>
      </c>
      <c r="P3581">
        <v>4.2249999999999996E-3</v>
      </c>
    </row>
    <row r="3582" spans="1:16" x14ac:dyDescent="0.2">
      <c r="A3582" t="s">
        <v>14</v>
      </c>
      <c r="B3582">
        <v>123</v>
      </c>
      <c r="C3582">
        <v>137</v>
      </c>
      <c r="D3582" t="s">
        <v>863</v>
      </c>
      <c r="G3582">
        <v>13</v>
      </c>
      <c r="H3582">
        <v>1677.7247</v>
      </c>
      <c r="I3582" t="s">
        <v>38</v>
      </c>
      <c r="J3582">
        <v>0.05</v>
      </c>
      <c r="K3582">
        <v>1682.8198560000001</v>
      </c>
      <c r="L3582">
        <v>1.8815999999999999E-2</v>
      </c>
      <c r="M3582">
        <v>4.1083759999999998</v>
      </c>
      <c r="N3582">
        <v>2.5758E-2</v>
      </c>
      <c r="O3582">
        <v>12.846344999999999</v>
      </c>
      <c r="P3582">
        <v>1.9172000000000002E-2</v>
      </c>
    </row>
    <row r="3583" spans="1:16" x14ac:dyDescent="0.2">
      <c r="A3583" t="s">
        <v>14</v>
      </c>
      <c r="B3583">
        <v>123</v>
      </c>
      <c r="C3583">
        <v>137</v>
      </c>
      <c r="D3583" t="s">
        <v>863</v>
      </c>
      <c r="G3583">
        <v>13</v>
      </c>
      <c r="H3583">
        <v>1677.7247</v>
      </c>
      <c r="I3583" t="s">
        <v>38</v>
      </c>
      <c r="J3583">
        <v>0.5</v>
      </c>
      <c r="K3583">
        <v>1683.382715</v>
      </c>
      <c r="L3583">
        <v>8.1018000000000007E-2</v>
      </c>
      <c r="M3583">
        <v>4.6712350000000002</v>
      </c>
      <c r="N3583">
        <v>8.2905000000000006E-2</v>
      </c>
      <c r="O3583">
        <v>12.838381999999999</v>
      </c>
      <c r="P3583">
        <v>1.155E-2</v>
      </c>
    </row>
    <row r="3584" spans="1:16" x14ac:dyDescent="0.2">
      <c r="A3584" t="s">
        <v>14</v>
      </c>
      <c r="B3584">
        <v>123</v>
      </c>
      <c r="C3584">
        <v>137</v>
      </c>
      <c r="D3584" t="s">
        <v>863</v>
      </c>
      <c r="G3584">
        <v>13</v>
      </c>
      <c r="H3584">
        <v>1677.7247</v>
      </c>
      <c r="I3584" t="s">
        <v>38</v>
      </c>
      <c r="J3584">
        <v>5</v>
      </c>
      <c r="K3584">
        <v>1683.2852600000001</v>
      </c>
      <c r="L3584">
        <v>6.1149000000000002E-2</v>
      </c>
      <c r="M3584">
        <v>4.5737800000000002</v>
      </c>
      <c r="N3584">
        <v>6.3628000000000004E-2</v>
      </c>
      <c r="O3584">
        <v>12.881062999999999</v>
      </c>
      <c r="P3584">
        <v>1.4031999999999999E-2</v>
      </c>
    </row>
    <row r="3585" spans="1:16" x14ac:dyDescent="0.2">
      <c r="A3585" t="s">
        <v>14</v>
      </c>
      <c r="B3585">
        <v>123</v>
      </c>
      <c r="C3585">
        <v>137</v>
      </c>
      <c r="D3585" t="s">
        <v>863</v>
      </c>
      <c r="G3585">
        <v>13</v>
      </c>
      <c r="H3585">
        <v>1677.7247</v>
      </c>
      <c r="I3585" t="s">
        <v>38</v>
      </c>
      <c r="J3585">
        <v>50.000003999999997</v>
      </c>
      <c r="K3585">
        <v>1683.5038440000001</v>
      </c>
      <c r="L3585">
        <v>1.6441999999999998E-2</v>
      </c>
      <c r="M3585">
        <v>4.7923640000000001</v>
      </c>
      <c r="N3585">
        <v>2.4077999999999999E-2</v>
      </c>
      <c r="O3585">
        <v>12.870836000000001</v>
      </c>
      <c r="P3585">
        <v>7.6420000000000004E-3</v>
      </c>
    </row>
    <row r="3586" spans="1:16" x14ac:dyDescent="0.2">
      <c r="A3586" t="s">
        <v>14</v>
      </c>
      <c r="B3586">
        <v>123</v>
      </c>
      <c r="C3586">
        <v>138</v>
      </c>
      <c r="D3586" t="s">
        <v>864</v>
      </c>
      <c r="G3586">
        <v>14</v>
      </c>
      <c r="H3586">
        <v>1806.7673</v>
      </c>
      <c r="I3586" t="s">
        <v>189</v>
      </c>
      <c r="J3586">
        <v>0</v>
      </c>
      <c r="K3586">
        <v>1807.8020759999999</v>
      </c>
      <c r="L3586">
        <v>6.8917999999999993E-2</v>
      </c>
      <c r="M3586">
        <v>0</v>
      </c>
      <c r="N3586">
        <v>0</v>
      </c>
      <c r="O3586">
        <v>12.673019999999999</v>
      </c>
      <c r="P3586">
        <v>6.0200000000000002E-3</v>
      </c>
    </row>
    <row r="3587" spans="1:16" x14ac:dyDescent="0.2">
      <c r="A3587" t="s">
        <v>14</v>
      </c>
      <c r="B3587">
        <v>123</v>
      </c>
      <c r="C3587">
        <v>138</v>
      </c>
      <c r="D3587" t="s">
        <v>864</v>
      </c>
      <c r="G3587">
        <v>14</v>
      </c>
      <c r="H3587">
        <v>1806.7673</v>
      </c>
      <c r="I3587" t="s">
        <v>189</v>
      </c>
      <c r="J3587">
        <v>0.05</v>
      </c>
      <c r="K3587">
        <v>1811.689361</v>
      </c>
      <c r="L3587">
        <v>0.17252799999999999</v>
      </c>
      <c r="M3587">
        <v>3.8872849999999999</v>
      </c>
      <c r="N3587">
        <v>0.185783</v>
      </c>
      <c r="O3587">
        <v>12.688005</v>
      </c>
      <c r="P3587">
        <v>9.6089999999999995E-3</v>
      </c>
    </row>
    <row r="3588" spans="1:16" x14ac:dyDescent="0.2">
      <c r="A3588" t="s">
        <v>14</v>
      </c>
      <c r="B3588">
        <v>123</v>
      </c>
      <c r="C3588">
        <v>138</v>
      </c>
      <c r="D3588" t="s">
        <v>864</v>
      </c>
      <c r="G3588">
        <v>14</v>
      </c>
      <c r="H3588">
        <v>1806.7673</v>
      </c>
      <c r="I3588" t="s">
        <v>189</v>
      </c>
      <c r="J3588">
        <v>0.5</v>
      </c>
      <c r="K3588">
        <v>1812.155964</v>
      </c>
      <c r="L3588">
        <v>8.3848000000000006E-2</v>
      </c>
      <c r="M3588">
        <v>4.3538880000000004</v>
      </c>
      <c r="N3588">
        <v>0.10853699999999999</v>
      </c>
      <c r="O3588">
        <v>12.677505999999999</v>
      </c>
      <c r="P3588">
        <v>9.4590000000000004E-3</v>
      </c>
    </row>
    <row r="3589" spans="1:16" x14ac:dyDescent="0.2">
      <c r="A3589" t="s">
        <v>14</v>
      </c>
      <c r="B3589">
        <v>123</v>
      </c>
      <c r="C3589">
        <v>138</v>
      </c>
      <c r="D3589" t="s">
        <v>864</v>
      </c>
      <c r="G3589">
        <v>14</v>
      </c>
      <c r="H3589">
        <v>1806.7673</v>
      </c>
      <c r="I3589" t="s">
        <v>189</v>
      </c>
      <c r="J3589">
        <v>5</v>
      </c>
      <c r="K3589">
        <v>1812.3640780000001</v>
      </c>
      <c r="L3589">
        <v>6.4314999999999997E-2</v>
      </c>
      <c r="M3589">
        <v>4.5620019999999997</v>
      </c>
      <c r="N3589">
        <v>9.4266000000000003E-2</v>
      </c>
      <c r="O3589">
        <v>12.71721</v>
      </c>
      <c r="P3589">
        <v>1.1702000000000001E-2</v>
      </c>
    </row>
    <row r="3590" spans="1:16" x14ac:dyDescent="0.2">
      <c r="A3590" t="s">
        <v>14</v>
      </c>
      <c r="B3590">
        <v>123</v>
      </c>
      <c r="C3590">
        <v>138</v>
      </c>
      <c r="D3590" t="s">
        <v>864</v>
      </c>
      <c r="G3590">
        <v>14</v>
      </c>
      <c r="H3590">
        <v>1806.7673</v>
      </c>
      <c r="I3590" t="s">
        <v>189</v>
      </c>
      <c r="J3590">
        <v>50.000003999999997</v>
      </c>
      <c r="K3590">
        <v>1812.570804</v>
      </c>
      <c r="L3590">
        <v>5.4962999999999998E-2</v>
      </c>
      <c r="M3590">
        <v>4.7687280000000003</v>
      </c>
      <c r="N3590">
        <v>8.8150999999999993E-2</v>
      </c>
      <c r="O3590">
        <v>12.675013999999999</v>
      </c>
      <c r="P3590">
        <v>9.5010000000000008E-3</v>
      </c>
    </row>
    <row r="3591" spans="1:16" x14ac:dyDescent="0.2">
      <c r="A3591" t="s">
        <v>14</v>
      </c>
      <c r="B3591">
        <v>123</v>
      </c>
      <c r="C3591">
        <v>138</v>
      </c>
      <c r="D3591" t="s">
        <v>864</v>
      </c>
      <c r="G3591">
        <v>14</v>
      </c>
      <c r="H3591">
        <v>1806.7673</v>
      </c>
      <c r="I3591" t="s">
        <v>38</v>
      </c>
      <c r="J3591">
        <v>0</v>
      </c>
      <c r="K3591">
        <v>1807.8020759999999</v>
      </c>
      <c r="L3591">
        <v>6.8917999999999993E-2</v>
      </c>
      <c r="M3591">
        <v>0</v>
      </c>
      <c r="N3591">
        <v>0</v>
      </c>
      <c r="O3591">
        <v>12.673019999999999</v>
      </c>
      <c r="P3591">
        <v>6.0200000000000002E-3</v>
      </c>
    </row>
    <row r="3592" spans="1:16" x14ac:dyDescent="0.2">
      <c r="A3592" t="s">
        <v>14</v>
      </c>
      <c r="B3592">
        <v>123</v>
      </c>
      <c r="C3592">
        <v>138</v>
      </c>
      <c r="D3592" t="s">
        <v>864</v>
      </c>
      <c r="G3592">
        <v>14</v>
      </c>
      <c r="H3592">
        <v>1806.7673</v>
      </c>
      <c r="I3592" t="s">
        <v>38</v>
      </c>
      <c r="J3592">
        <v>0.05</v>
      </c>
      <c r="K3592">
        <v>1811.7086879999999</v>
      </c>
      <c r="L3592">
        <v>1.5431E-2</v>
      </c>
      <c r="M3592">
        <v>3.906612</v>
      </c>
      <c r="N3592">
        <v>7.0624000000000006E-2</v>
      </c>
      <c r="O3592">
        <v>12.671431999999999</v>
      </c>
      <c r="P3592">
        <v>1.5051E-2</v>
      </c>
    </row>
    <row r="3593" spans="1:16" x14ac:dyDescent="0.2">
      <c r="A3593" t="s">
        <v>14</v>
      </c>
      <c r="B3593">
        <v>123</v>
      </c>
      <c r="C3593">
        <v>138</v>
      </c>
      <c r="D3593" t="s">
        <v>864</v>
      </c>
      <c r="G3593">
        <v>14</v>
      </c>
      <c r="H3593">
        <v>1806.7673</v>
      </c>
      <c r="I3593" t="s">
        <v>38</v>
      </c>
      <c r="J3593">
        <v>0.5</v>
      </c>
      <c r="K3593">
        <v>1812.217666</v>
      </c>
      <c r="L3593">
        <v>8.3881999999999998E-2</v>
      </c>
      <c r="M3593">
        <v>4.415591</v>
      </c>
      <c r="N3593">
        <v>0.10856300000000001</v>
      </c>
      <c r="O3593">
        <v>12.656321999999999</v>
      </c>
      <c r="P3593">
        <v>6.7460000000000003E-3</v>
      </c>
    </row>
    <row r="3594" spans="1:16" x14ac:dyDescent="0.2">
      <c r="A3594" t="s">
        <v>14</v>
      </c>
      <c r="B3594">
        <v>123</v>
      </c>
      <c r="C3594">
        <v>138</v>
      </c>
      <c r="D3594" t="s">
        <v>864</v>
      </c>
      <c r="G3594">
        <v>14</v>
      </c>
      <c r="H3594">
        <v>1806.7673</v>
      </c>
      <c r="I3594" t="s">
        <v>38</v>
      </c>
      <c r="J3594">
        <v>5</v>
      </c>
      <c r="K3594">
        <v>1812.4189719999999</v>
      </c>
      <c r="L3594">
        <v>2.3067000000000001E-2</v>
      </c>
      <c r="M3594">
        <v>4.6168959999999997</v>
      </c>
      <c r="N3594">
        <v>7.2676000000000004E-2</v>
      </c>
      <c r="O3594">
        <v>12.699589</v>
      </c>
      <c r="P3594">
        <v>1.2239999999999999E-2</v>
      </c>
    </row>
    <row r="3595" spans="1:16" x14ac:dyDescent="0.2">
      <c r="A3595" t="s">
        <v>14</v>
      </c>
      <c r="B3595">
        <v>123</v>
      </c>
      <c r="C3595">
        <v>138</v>
      </c>
      <c r="D3595" t="s">
        <v>864</v>
      </c>
      <c r="G3595">
        <v>14</v>
      </c>
      <c r="H3595">
        <v>1806.7673</v>
      </c>
      <c r="I3595" t="s">
        <v>38</v>
      </c>
      <c r="J3595">
        <v>50.000003999999997</v>
      </c>
      <c r="K3595">
        <v>1812.5869889999999</v>
      </c>
      <c r="L3595">
        <v>0.13947599999999999</v>
      </c>
      <c r="M3595">
        <v>4.7849130000000004</v>
      </c>
      <c r="N3595">
        <v>0.15557399999999999</v>
      </c>
      <c r="O3595">
        <v>12.689019999999999</v>
      </c>
      <c r="P3595">
        <v>1.2886E-2</v>
      </c>
    </row>
    <row r="3596" spans="1:16" x14ac:dyDescent="0.2">
      <c r="A3596" t="s">
        <v>14</v>
      </c>
      <c r="B3596">
        <v>123</v>
      </c>
      <c r="C3596">
        <v>139</v>
      </c>
      <c r="D3596" t="s">
        <v>865</v>
      </c>
      <c r="G3596">
        <v>15</v>
      </c>
      <c r="H3596">
        <v>1935.8099</v>
      </c>
      <c r="I3596" t="s">
        <v>189</v>
      </c>
      <c r="J3596">
        <v>0</v>
      </c>
      <c r="K3596">
        <v>1936.8506219999999</v>
      </c>
      <c r="L3596">
        <v>5.7342999999999998E-2</v>
      </c>
      <c r="M3596">
        <v>0</v>
      </c>
      <c r="N3596">
        <v>0</v>
      </c>
      <c r="O3596">
        <v>12.649877</v>
      </c>
      <c r="P3596">
        <v>3.6310000000000001E-3</v>
      </c>
    </row>
    <row r="3597" spans="1:16" x14ac:dyDescent="0.2">
      <c r="A3597" t="s">
        <v>14</v>
      </c>
      <c r="B3597">
        <v>123</v>
      </c>
      <c r="C3597">
        <v>139</v>
      </c>
      <c r="D3597" t="s">
        <v>865</v>
      </c>
      <c r="G3597">
        <v>15</v>
      </c>
      <c r="H3597">
        <v>1935.8099</v>
      </c>
      <c r="I3597" t="s">
        <v>189</v>
      </c>
      <c r="J3597">
        <v>0.05</v>
      </c>
      <c r="K3597">
        <v>1941.207633</v>
      </c>
      <c r="L3597">
        <v>0.19059200000000001</v>
      </c>
      <c r="M3597">
        <v>4.3570099999999998</v>
      </c>
      <c r="N3597">
        <v>0.19903100000000001</v>
      </c>
      <c r="O3597">
        <v>12.671353</v>
      </c>
      <c r="P3597">
        <v>1.6419E-2</v>
      </c>
    </row>
    <row r="3598" spans="1:16" x14ac:dyDescent="0.2">
      <c r="A3598" t="s">
        <v>14</v>
      </c>
      <c r="B3598">
        <v>123</v>
      </c>
      <c r="C3598">
        <v>139</v>
      </c>
      <c r="D3598" t="s">
        <v>865</v>
      </c>
      <c r="G3598">
        <v>15</v>
      </c>
      <c r="H3598">
        <v>1935.8099</v>
      </c>
      <c r="I3598" t="s">
        <v>189</v>
      </c>
      <c r="J3598">
        <v>0.5</v>
      </c>
      <c r="K3598">
        <v>1941.5704940000001</v>
      </c>
      <c r="L3598">
        <v>0.115914</v>
      </c>
      <c r="M3598">
        <v>4.7198710000000004</v>
      </c>
      <c r="N3598">
        <v>0.12932199999999999</v>
      </c>
      <c r="O3598">
        <v>12.662006999999999</v>
      </c>
      <c r="P3598">
        <v>6.012E-3</v>
      </c>
    </row>
    <row r="3599" spans="1:16" x14ac:dyDescent="0.2">
      <c r="A3599" t="s">
        <v>14</v>
      </c>
      <c r="B3599">
        <v>123</v>
      </c>
      <c r="C3599">
        <v>139</v>
      </c>
      <c r="D3599" t="s">
        <v>865</v>
      </c>
      <c r="G3599">
        <v>15</v>
      </c>
      <c r="H3599">
        <v>1935.8099</v>
      </c>
      <c r="I3599" t="s">
        <v>189</v>
      </c>
      <c r="J3599">
        <v>5</v>
      </c>
      <c r="K3599">
        <v>1941.701194</v>
      </c>
      <c r="L3599">
        <v>8.5360000000000005E-2</v>
      </c>
      <c r="M3599">
        <v>4.8505710000000004</v>
      </c>
      <c r="N3599">
        <v>0.10283299999999999</v>
      </c>
      <c r="O3599">
        <v>12.699229000000001</v>
      </c>
      <c r="P3599">
        <v>1.4102999999999999E-2</v>
      </c>
    </row>
    <row r="3600" spans="1:16" x14ac:dyDescent="0.2">
      <c r="A3600" t="s">
        <v>14</v>
      </c>
      <c r="B3600">
        <v>123</v>
      </c>
      <c r="C3600">
        <v>139</v>
      </c>
      <c r="D3600" t="s">
        <v>865</v>
      </c>
      <c r="G3600">
        <v>15</v>
      </c>
      <c r="H3600">
        <v>1935.8099</v>
      </c>
      <c r="I3600" t="s">
        <v>189</v>
      </c>
      <c r="J3600">
        <v>50.000003999999997</v>
      </c>
      <c r="K3600">
        <v>1941.9932220000001</v>
      </c>
      <c r="L3600">
        <v>0.121901</v>
      </c>
      <c r="M3600">
        <v>5.1425999999999998</v>
      </c>
      <c r="N3600">
        <v>0.134714</v>
      </c>
      <c r="O3600">
        <v>12.657541999999999</v>
      </c>
      <c r="P3600">
        <v>1.7392000000000001E-2</v>
      </c>
    </row>
    <row r="3601" spans="1:16" x14ac:dyDescent="0.2">
      <c r="A3601" t="s">
        <v>14</v>
      </c>
      <c r="B3601">
        <v>123</v>
      </c>
      <c r="C3601">
        <v>139</v>
      </c>
      <c r="D3601" t="s">
        <v>865</v>
      </c>
      <c r="G3601">
        <v>15</v>
      </c>
      <c r="H3601">
        <v>1935.8099</v>
      </c>
      <c r="I3601" t="s">
        <v>38</v>
      </c>
      <c r="J3601">
        <v>0</v>
      </c>
      <c r="K3601">
        <v>1936.8506219999999</v>
      </c>
      <c r="L3601">
        <v>5.7342999999999998E-2</v>
      </c>
      <c r="M3601">
        <v>0</v>
      </c>
      <c r="N3601">
        <v>0</v>
      </c>
      <c r="O3601">
        <v>12.649877</v>
      </c>
      <c r="P3601">
        <v>3.6310000000000001E-3</v>
      </c>
    </row>
    <row r="3602" spans="1:16" x14ac:dyDescent="0.2">
      <c r="A3602" t="s">
        <v>14</v>
      </c>
      <c r="B3602">
        <v>123</v>
      </c>
      <c r="C3602">
        <v>139</v>
      </c>
      <c r="D3602" t="s">
        <v>865</v>
      </c>
      <c r="G3602">
        <v>15</v>
      </c>
      <c r="H3602">
        <v>1935.8099</v>
      </c>
      <c r="I3602" t="s">
        <v>38</v>
      </c>
      <c r="J3602">
        <v>0.05</v>
      </c>
      <c r="K3602">
        <v>1941.0478069999999</v>
      </c>
      <c r="L3602">
        <v>0.11557199999999999</v>
      </c>
      <c r="M3602">
        <v>4.1971850000000002</v>
      </c>
      <c r="N3602">
        <v>0.12901599999999999</v>
      </c>
      <c r="O3602">
        <v>12.657814</v>
      </c>
      <c r="P3602">
        <v>1.6327999999999999E-2</v>
      </c>
    </row>
    <row r="3603" spans="1:16" x14ac:dyDescent="0.2">
      <c r="A3603" t="s">
        <v>14</v>
      </c>
      <c r="B3603">
        <v>123</v>
      </c>
      <c r="C3603">
        <v>139</v>
      </c>
      <c r="D3603" t="s">
        <v>865</v>
      </c>
      <c r="G3603">
        <v>15</v>
      </c>
      <c r="H3603">
        <v>1935.8099</v>
      </c>
      <c r="I3603" t="s">
        <v>38</v>
      </c>
      <c r="J3603">
        <v>0.5</v>
      </c>
      <c r="K3603">
        <v>1941.476911</v>
      </c>
      <c r="L3603">
        <v>8.6415000000000006E-2</v>
      </c>
      <c r="M3603">
        <v>4.6262889999999999</v>
      </c>
      <c r="N3603">
        <v>0.10371</v>
      </c>
      <c r="O3603">
        <v>12.64193</v>
      </c>
      <c r="P3603">
        <v>4.3889999999999997E-3</v>
      </c>
    </row>
    <row r="3604" spans="1:16" x14ac:dyDescent="0.2">
      <c r="A3604" t="s">
        <v>14</v>
      </c>
      <c r="B3604">
        <v>123</v>
      </c>
      <c r="C3604">
        <v>139</v>
      </c>
      <c r="D3604" t="s">
        <v>865</v>
      </c>
      <c r="G3604">
        <v>15</v>
      </c>
      <c r="H3604">
        <v>1935.8099</v>
      </c>
      <c r="I3604" t="s">
        <v>38</v>
      </c>
      <c r="J3604">
        <v>5</v>
      </c>
      <c r="K3604">
        <v>1941.5805559999999</v>
      </c>
      <c r="L3604">
        <v>0.148511</v>
      </c>
      <c r="M3604">
        <v>4.7299340000000001</v>
      </c>
      <c r="N3604">
        <v>0.15919700000000001</v>
      </c>
      <c r="O3604">
        <v>12.683306999999999</v>
      </c>
      <c r="P3604">
        <v>9.5139999999999999E-3</v>
      </c>
    </row>
    <row r="3605" spans="1:16" x14ac:dyDescent="0.2">
      <c r="A3605" t="s">
        <v>14</v>
      </c>
      <c r="B3605">
        <v>123</v>
      </c>
      <c r="C3605">
        <v>139</v>
      </c>
      <c r="D3605" t="s">
        <v>865</v>
      </c>
      <c r="G3605">
        <v>15</v>
      </c>
      <c r="H3605">
        <v>1935.8099</v>
      </c>
      <c r="I3605" t="s">
        <v>38</v>
      </c>
      <c r="J3605">
        <v>50.000003999999997</v>
      </c>
      <c r="K3605">
        <v>1941.966735</v>
      </c>
      <c r="L3605">
        <v>0.15131500000000001</v>
      </c>
      <c r="M3605">
        <v>5.1161130000000004</v>
      </c>
      <c r="N3605">
        <v>0.16181599999999999</v>
      </c>
      <c r="O3605">
        <v>12.668642999999999</v>
      </c>
      <c r="P3605">
        <v>1.1282E-2</v>
      </c>
    </row>
    <row r="3606" spans="1:16" x14ac:dyDescent="0.2">
      <c r="A3606" t="s">
        <v>14</v>
      </c>
      <c r="B3606">
        <v>124</v>
      </c>
      <c r="C3606">
        <v>138</v>
      </c>
      <c r="D3606" t="s">
        <v>866</v>
      </c>
      <c r="G3606">
        <v>13</v>
      </c>
      <c r="H3606">
        <v>1659.6989000000001</v>
      </c>
      <c r="I3606" t="s">
        <v>189</v>
      </c>
      <c r="J3606">
        <v>0</v>
      </c>
      <c r="K3606">
        <v>1660.6568569999999</v>
      </c>
      <c r="L3606">
        <v>2.2873999999999999E-2</v>
      </c>
      <c r="M3606">
        <v>0</v>
      </c>
      <c r="N3606">
        <v>0</v>
      </c>
      <c r="O3606">
        <v>10.739985000000001</v>
      </c>
      <c r="P3606">
        <v>6.0159999999999996E-3</v>
      </c>
    </row>
    <row r="3607" spans="1:16" x14ac:dyDescent="0.2">
      <c r="A3607" t="s">
        <v>14</v>
      </c>
      <c r="B3607">
        <v>124</v>
      </c>
      <c r="C3607">
        <v>138</v>
      </c>
      <c r="D3607" t="s">
        <v>866</v>
      </c>
      <c r="G3607">
        <v>13</v>
      </c>
      <c r="H3607">
        <v>1659.6989000000001</v>
      </c>
      <c r="I3607" t="s">
        <v>189</v>
      </c>
      <c r="J3607">
        <v>0.05</v>
      </c>
      <c r="K3607">
        <v>1664.4665849999999</v>
      </c>
      <c r="L3607">
        <v>0.102392</v>
      </c>
      <c r="M3607">
        <v>3.8097279999999998</v>
      </c>
      <c r="N3607">
        <v>0.104916</v>
      </c>
      <c r="O3607">
        <v>10.730084</v>
      </c>
      <c r="P3607">
        <v>1.3847E-2</v>
      </c>
    </row>
    <row r="3608" spans="1:16" x14ac:dyDescent="0.2">
      <c r="A3608" t="s">
        <v>14</v>
      </c>
      <c r="B3608">
        <v>124</v>
      </c>
      <c r="C3608">
        <v>138</v>
      </c>
      <c r="D3608" t="s">
        <v>866</v>
      </c>
      <c r="G3608">
        <v>13</v>
      </c>
      <c r="H3608">
        <v>1659.6989000000001</v>
      </c>
      <c r="I3608" t="s">
        <v>189</v>
      </c>
      <c r="J3608">
        <v>0.5</v>
      </c>
      <c r="K3608">
        <v>1664.7496389999999</v>
      </c>
      <c r="L3608">
        <v>3.9843999999999997E-2</v>
      </c>
      <c r="M3608">
        <v>4.0927819999999997</v>
      </c>
      <c r="N3608">
        <v>4.5942999999999998E-2</v>
      </c>
      <c r="O3608">
        <v>10.726262</v>
      </c>
      <c r="P3608">
        <v>9.2899999999999996E-3</v>
      </c>
    </row>
    <row r="3609" spans="1:16" x14ac:dyDescent="0.2">
      <c r="A3609" t="s">
        <v>14</v>
      </c>
      <c r="B3609">
        <v>124</v>
      </c>
      <c r="C3609">
        <v>138</v>
      </c>
      <c r="D3609" t="s">
        <v>866</v>
      </c>
      <c r="G3609">
        <v>13</v>
      </c>
      <c r="H3609">
        <v>1659.6989000000001</v>
      </c>
      <c r="I3609" t="s">
        <v>189</v>
      </c>
      <c r="J3609">
        <v>5</v>
      </c>
      <c r="K3609">
        <v>1664.9125550000001</v>
      </c>
      <c r="L3609">
        <v>6.2368E-2</v>
      </c>
      <c r="M3609">
        <v>4.2556979999999998</v>
      </c>
      <c r="N3609">
        <v>6.6430000000000003E-2</v>
      </c>
      <c r="O3609">
        <v>10.750540000000001</v>
      </c>
      <c r="P3609">
        <v>1.653E-3</v>
      </c>
    </row>
    <row r="3610" spans="1:16" x14ac:dyDescent="0.2">
      <c r="A3610" t="s">
        <v>14</v>
      </c>
      <c r="B3610">
        <v>124</v>
      </c>
      <c r="C3610">
        <v>138</v>
      </c>
      <c r="D3610" t="s">
        <v>866</v>
      </c>
      <c r="G3610">
        <v>13</v>
      </c>
      <c r="H3610">
        <v>1659.6989000000001</v>
      </c>
      <c r="I3610" t="s">
        <v>189</v>
      </c>
      <c r="J3610">
        <v>50.000003999999997</v>
      </c>
      <c r="K3610">
        <v>1665.2311649999999</v>
      </c>
      <c r="L3610">
        <v>4.7257E-2</v>
      </c>
      <c r="M3610">
        <v>4.5743080000000003</v>
      </c>
      <c r="N3610">
        <v>5.2502E-2</v>
      </c>
      <c r="O3610">
        <v>10.720442</v>
      </c>
      <c r="P3610">
        <v>4.6759999999999996E-3</v>
      </c>
    </row>
    <row r="3611" spans="1:16" x14ac:dyDescent="0.2">
      <c r="A3611" t="s">
        <v>14</v>
      </c>
      <c r="B3611">
        <v>124</v>
      </c>
      <c r="C3611">
        <v>138</v>
      </c>
      <c r="D3611" t="s">
        <v>866</v>
      </c>
      <c r="G3611">
        <v>13</v>
      </c>
      <c r="H3611">
        <v>1659.6989000000001</v>
      </c>
      <c r="I3611" t="s">
        <v>38</v>
      </c>
      <c r="J3611">
        <v>0</v>
      </c>
      <c r="K3611">
        <v>1660.6568569999999</v>
      </c>
      <c r="L3611">
        <v>2.2873999999999999E-2</v>
      </c>
      <c r="M3611">
        <v>0</v>
      </c>
      <c r="N3611">
        <v>0</v>
      </c>
      <c r="O3611">
        <v>10.739985000000001</v>
      </c>
      <c r="P3611">
        <v>6.0159999999999996E-3</v>
      </c>
    </row>
    <row r="3612" spans="1:16" x14ac:dyDescent="0.2">
      <c r="A3612" t="s">
        <v>14</v>
      </c>
      <c r="B3612">
        <v>124</v>
      </c>
      <c r="C3612">
        <v>138</v>
      </c>
      <c r="D3612" t="s">
        <v>866</v>
      </c>
      <c r="G3612">
        <v>13</v>
      </c>
      <c r="H3612">
        <v>1659.6989000000001</v>
      </c>
      <c r="I3612" t="s">
        <v>38</v>
      </c>
      <c r="J3612">
        <v>0.05</v>
      </c>
      <c r="K3612">
        <v>1664.3249840000001</v>
      </c>
      <c r="L3612">
        <v>5.4479E-2</v>
      </c>
      <c r="M3612">
        <v>3.6681270000000001</v>
      </c>
      <c r="N3612">
        <v>5.9086E-2</v>
      </c>
      <c r="O3612">
        <v>10.730532999999999</v>
      </c>
      <c r="P3612">
        <v>1.0684000000000001E-2</v>
      </c>
    </row>
    <row r="3613" spans="1:16" x14ac:dyDescent="0.2">
      <c r="A3613" t="s">
        <v>14</v>
      </c>
      <c r="B3613">
        <v>124</v>
      </c>
      <c r="C3613">
        <v>138</v>
      </c>
      <c r="D3613" t="s">
        <v>866</v>
      </c>
      <c r="G3613">
        <v>13</v>
      </c>
      <c r="H3613">
        <v>1659.6989000000001</v>
      </c>
      <c r="I3613" t="s">
        <v>38</v>
      </c>
      <c r="J3613">
        <v>0.5</v>
      </c>
      <c r="K3613">
        <v>1664.724281</v>
      </c>
      <c r="L3613">
        <v>8.4469000000000002E-2</v>
      </c>
      <c r="M3613">
        <v>4.0674239999999999</v>
      </c>
      <c r="N3613">
        <v>8.7512000000000006E-2</v>
      </c>
      <c r="O3613">
        <v>10.725592000000001</v>
      </c>
      <c r="P3613">
        <v>2.1187999999999999E-2</v>
      </c>
    </row>
    <row r="3614" spans="1:16" x14ac:dyDescent="0.2">
      <c r="A3614" t="s">
        <v>14</v>
      </c>
      <c r="B3614">
        <v>124</v>
      </c>
      <c r="C3614">
        <v>138</v>
      </c>
      <c r="D3614" t="s">
        <v>866</v>
      </c>
      <c r="G3614">
        <v>13</v>
      </c>
      <c r="H3614">
        <v>1659.6989000000001</v>
      </c>
      <c r="I3614" t="s">
        <v>38</v>
      </c>
      <c r="J3614">
        <v>5</v>
      </c>
      <c r="K3614">
        <v>1664.889054</v>
      </c>
      <c r="L3614">
        <v>6.1094000000000002E-2</v>
      </c>
      <c r="M3614">
        <v>4.2321970000000002</v>
      </c>
      <c r="N3614">
        <v>6.5236000000000002E-2</v>
      </c>
      <c r="O3614">
        <v>10.746421</v>
      </c>
      <c r="P3614">
        <v>9.8289999999999992E-3</v>
      </c>
    </row>
    <row r="3615" spans="1:16" x14ac:dyDescent="0.2">
      <c r="A3615" t="s">
        <v>14</v>
      </c>
      <c r="B3615">
        <v>124</v>
      </c>
      <c r="C3615">
        <v>138</v>
      </c>
      <c r="D3615" t="s">
        <v>866</v>
      </c>
      <c r="G3615">
        <v>13</v>
      </c>
      <c r="H3615">
        <v>1659.6989000000001</v>
      </c>
      <c r="I3615" t="s">
        <v>38</v>
      </c>
      <c r="J3615">
        <v>50.000003999999997</v>
      </c>
      <c r="K3615">
        <v>1665.3220140000001</v>
      </c>
      <c r="L3615">
        <v>4.1808999999999999E-2</v>
      </c>
      <c r="M3615">
        <v>4.6651569999999998</v>
      </c>
      <c r="N3615">
        <v>4.7656999999999998E-2</v>
      </c>
      <c r="O3615">
        <v>10.732726</v>
      </c>
      <c r="P3615">
        <v>1.1606999999999999E-2</v>
      </c>
    </row>
    <row r="3616" spans="1:16" x14ac:dyDescent="0.2">
      <c r="A3616" t="s">
        <v>14</v>
      </c>
      <c r="B3616">
        <v>139</v>
      </c>
      <c r="C3616">
        <v>145</v>
      </c>
      <c r="D3616" t="s">
        <v>867</v>
      </c>
      <c r="G3616">
        <v>6</v>
      </c>
      <c r="H3616">
        <v>794.36</v>
      </c>
      <c r="I3616" t="s">
        <v>189</v>
      </c>
      <c r="J3616">
        <v>0</v>
      </c>
      <c r="K3616">
        <v>794.79388600000004</v>
      </c>
      <c r="L3616">
        <v>2.6058999999999999E-2</v>
      </c>
      <c r="M3616">
        <v>0</v>
      </c>
      <c r="N3616">
        <v>0</v>
      </c>
      <c r="O3616">
        <v>11.232574</v>
      </c>
      <c r="P3616">
        <v>9.4990000000000005E-3</v>
      </c>
    </row>
    <row r="3617" spans="1:16" x14ac:dyDescent="0.2">
      <c r="A3617" t="s">
        <v>14</v>
      </c>
      <c r="B3617">
        <v>139</v>
      </c>
      <c r="C3617">
        <v>145</v>
      </c>
      <c r="D3617" t="s">
        <v>867</v>
      </c>
      <c r="G3617">
        <v>6</v>
      </c>
      <c r="H3617">
        <v>794.36</v>
      </c>
      <c r="I3617" t="s">
        <v>189</v>
      </c>
      <c r="J3617">
        <v>0.05</v>
      </c>
      <c r="K3617">
        <v>794.90168200000005</v>
      </c>
      <c r="L3617">
        <v>2.2301000000000001E-2</v>
      </c>
      <c r="M3617">
        <v>0.107796</v>
      </c>
      <c r="N3617">
        <v>3.4299000000000003E-2</v>
      </c>
      <c r="O3617">
        <v>11.250648999999999</v>
      </c>
      <c r="P3617">
        <v>1.8446000000000001E-2</v>
      </c>
    </row>
    <row r="3618" spans="1:16" x14ac:dyDescent="0.2">
      <c r="A3618" t="s">
        <v>14</v>
      </c>
      <c r="B3618">
        <v>139</v>
      </c>
      <c r="C3618">
        <v>145</v>
      </c>
      <c r="D3618" t="s">
        <v>867</v>
      </c>
      <c r="G3618">
        <v>6</v>
      </c>
      <c r="H3618">
        <v>794.36</v>
      </c>
      <c r="I3618" t="s">
        <v>189</v>
      </c>
      <c r="J3618">
        <v>0.5</v>
      </c>
      <c r="K3618">
        <v>794.89279899999997</v>
      </c>
      <c r="L3618">
        <v>3.3212999999999999E-2</v>
      </c>
      <c r="M3618">
        <v>9.8913000000000001E-2</v>
      </c>
      <c r="N3618">
        <v>4.2215999999999997E-2</v>
      </c>
      <c r="O3618">
        <v>11.240285999999999</v>
      </c>
      <c r="P3618">
        <v>4.496E-3</v>
      </c>
    </row>
    <row r="3619" spans="1:16" x14ac:dyDescent="0.2">
      <c r="A3619" t="s">
        <v>14</v>
      </c>
      <c r="B3619">
        <v>139</v>
      </c>
      <c r="C3619">
        <v>145</v>
      </c>
      <c r="D3619" t="s">
        <v>867</v>
      </c>
      <c r="G3619">
        <v>6</v>
      </c>
      <c r="H3619">
        <v>794.36</v>
      </c>
      <c r="I3619" t="s">
        <v>189</v>
      </c>
      <c r="J3619">
        <v>5</v>
      </c>
      <c r="K3619">
        <v>794.977124</v>
      </c>
      <c r="L3619">
        <v>1.2985999999999999E-2</v>
      </c>
      <c r="M3619">
        <v>0.18323800000000001</v>
      </c>
      <c r="N3619">
        <v>2.9116E-2</v>
      </c>
      <c r="O3619">
        <v>11.270146</v>
      </c>
      <c r="P3619">
        <v>1.2999999999999999E-2</v>
      </c>
    </row>
    <row r="3620" spans="1:16" x14ac:dyDescent="0.2">
      <c r="A3620" t="s">
        <v>14</v>
      </c>
      <c r="B3620">
        <v>139</v>
      </c>
      <c r="C3620">
        <v>145</v>
      </c>
      <c r="D3620" t="s">
        <v>867</v>
      </c>
      <c r="G3620">
        <v>6</v>
      </c>
      <c r="H3620">
        <v>794.36</v>
      </c>
      <c r="I3620" t="s">
        <v>189</v>
      </c>
      <c r="J3620">
        <v>50.000003999999997</v>
      </c>
      <c r="K3620">
        <v>795.19442400000003</v>
      </c>
      <c r="L3620">
        <v>9.3050000000000008E-3</v>
      </c>
      <c r="M3620">
        <v>0.40053800000000001</v>
      </c>
      <c r="N3620">
        <v>2.7671000000000001E-2</v>
      </c>
      <c r="O3620">
        <v>11.218738</v>
      </c>
      <c r="P3620">
        <v>1.264E-2</v>
      </c>
    </row>
    <row r="3621" spans="1:16" x14ac:dyDescent="0.2">
      <c r="A3621" t="s">
        <v>14</v>
      </c>
      <c r="B3621">
        <v>139</v>
      </c>
      <c r="C3621">
        <v>145</v>
      </c>
      <c r="D3621" t="s">
        <v>867</v>
      </c>
      <c r="G3621">
        <v>6</v>
      </c>
      <c r="H3621">
        <v>794.36</v>
      </c>
      <c r="I3621" t="s">
        <v>38</v>
      </c>
      <c r="J3621">
        <v>0</v>
      </c>
      <c r="K3621">
        <v>794.79388600000004</v>
      </c>
      <c r="L3621">
        <v>2.6058999999999999E-2</v>
      </c>
      <c r="M3621">
        <v>0</v>
      </c>
      <c r="N3621">
        <v>0</v>
      </c>
      <c r="O3621">
        <v>11.232574</v>
      </c>
      <c r="P3621">
        <v>9.4990000000000005E-3</v>
      </c>
    </row>
    <row r="3622" spans="1:16" x14ac:dyDescent="0.2">
      <c r="A3622" t="s">
        <v>14</v>
      </c>
      <c r="B3622">
        <v>139</v>
      </c>
      <c r="C3622">
        <v>145</v>
      </c>
      <c r="D3622" t="s">
        <v>867</v>
      </c>
      <c r="G3622">
        <v>6</v>
      </c>
      <c r="H3622">
        <v>794.36</v>
      </c>
      <c r="I3622" t="s">
        <v>38</v>
      </c>
      <c r="J3622">
        <v>0.05</v>
      </c>
      <c r="K3622">
        <v>794.85185200000001</v>
      </c>
      <c r="L3622">
        <v>1.7007999999999999E-2</v>
      </c>
      <c r="M3622">
        <v>5.7965999999999997E-2</v>
      </c>
      <c r="N3622">
        <v>3.1118E-2</v>
      </c>
      <c r="O3622">
        <v>11.223162</v>
      </c>
      <c r="P3622">
        <v>1.6331999999999999E-2</v>
      </c>
    </row>
    <row r="3623" spans="1:16" x14ac:dyDescent="0.2">
      <c r="A3623" t="s">
        <v>14</v>
      </c>
      <c r="B3623">
        <v>139</v>
      </c>
      <c r="C3623">
        <v>145</v>
      </c>
      <c r="D3623" t="s">
        <v>867</v>
      </c>
      <c r="G3623">
        <v>6</v>
      </c>
      <c r="H3623">
        <v>794.36</v>
      </c>
      <c r="I3623" t="s">
        <v>38</v>
      </c>
      <c r="J3623">
        <v>0.5</v>
      </c>
      <c r="K3623">
        <v>794.88977399999999</v>
      </c>
      <c r="L3623">
        <v>2.5135000000000001E-2</v>
      </c>
      <c r="M3623">
        <v>9.5889000000000002E-2</v>
      </c>
      <c r="N3623">
        <v>3.6206000000000002E-2</v>
      </c>
      <c r="O3623">
        <v>11.221878999999999</v>
      </c>
      <c r="P3623">
        <v>1.2822E-2</v>
      </c>
    </row>
    <row r="3624" spans="1:16" x14ac:dyDescent="0.2">
      <c r="A3624" t="s">
        <v>14</v>
      </c>
      <c r="B3624">
        <v>139</v>
      </c>
      <c r="C3624">
        <v>145</v>
      </c>
      <c r="D3624" t="s">
        <v>867</v>
      </c>
      <c r="G3624">
        <v>6</v>
      </c>
      <c r="H3624">
        <v>794.36</v>
      </c>
      <c r="I3624" t="s">
        <v>38</v>
      </c>
      <c r="J3624">
        <v>5</v>
      </c>
      <c r="K3624">
        <v>794.92498000000001</v>
      </c>
      <c r="L3624">
        <v>3.3914E-2</v>
      </c>
      <c r="M3624">
        <v>0.13109499999999999</v>
      </c>
      <c r="N3624">
        <v>4.2769000000000001E-2</v>
      </c>
      <c r="O3624">
        <v>11.231712999999999</v>
      </c>
      <c r="P3624">
        <v>6.4619999999999999E-3</v>
      </c>
    </row>
    <row r="3625" spans="1:16" x14ac:dyDescent="0.2">
      <c r="A3625" t="s">
        <v>14</v>
      </c>
      <c r="B3625">
        <v>139</v>
      </c>
      <c r="C3625">
        <v>145</v>
      </c>
      <c r="D3625" t="s">
        <v>867</v>
      </c>
      <c r="G3625">
        <v>6</v>
      </c>
      <c r="H3625">
        <v>794.36</v>
      </c>
      <c r="I3625" t="s">
        <v>38</v>
      </c>
      <c r="J3625">
        <v>50.000003999999997</v>
      </c>
      <c r="K3625">
        <v>795.13694299999997</v>
      </c>
      <c r="L3625">
        <v>1.3197E-2</v>
      </c>
      <c r="M3625">
        <v>0.343057</v>
      </c>
      <c r="N3625">
        <v>2.921E-2</v>
      </c>
      <c r="O3625">
        <v>11.241548999999999</v>
      </c>
      <c r="P3625">
        <v>1.0735E-2</v>
      </c>
    </row>
    <row r="3626" spans="1:16" x14ac:dyDescent="0.2">
      <c r="A3626" t="s">
        <v>14</v>
      </c>
      <c r="B3626">
        <v>146</v>
      </c>
      <c r="C3626">
        <v>152</v>
      </c>
      <c r="D3626" t="s">
        <v>868</v>
      </c>
      <c r="G3626">
        <v>6</v>
      </c>
      <c r="H3626">
        <v>832.40470000000005</v>
      </c>
      <c r="I3626" t="s">
        <v>189</v>
      </c>
      <c r="J3626">
        <v>0</v>
      </c>
      <c r="K3626">
        <v>832.77067899999997</v>
      </c>
      <c r="L3626">
        <v>6.6350999999999993E-2</v>
      </c>
      <c r="M3626">
        <v>0</v>
      </c>
      <c r="N3626">
        <v>0</v>
      </c>
      <c r="O3626">
        <v>9.8474109999999992</v>
      </c>
      <c r="P3626">
        <v>4.3969999999999999E-3</v>
      </c>
    </row>
    <row r="3627" spans="1:16" x14ac:dyDescent="0.2">
      <c r="A3627" t="s">
        <v>14</v>
      </c>
      <c r="B3627">
        <v>146</v>
      </c>
      <c r="C3627">
        <v>152</v>
      </c>
      <c r="D3627" t="s">
        <v>868</v>
      </c>
      <c r="G3627">
        <v>6</v>
      </c>
      <c r="H3627">
        <v>832.40470000000005</v>
      </c>
      <c r="I3627" t="s">
        <v>189</v>
      </c>
      <c r="J3627">
        <v>0.05</v>
      </c>
      <c r="K3627">
        <v>832.87864100000002</v>
      </c>
      <c r="L3627">
        <v>0.103727</v>
      </c>
      <c r="M3627">
        <v>0.107962</v>
      </c>
      <c r="N3627">
        <v>0.12313399999999999</v>
      </c>
      <c r="O3627">
        <v>9.8457679999999996</v>
      </c>
      <c r="P3627">
        <v>1.2435E-2</v>
      </c>
    </row>
    <row r="3628" spans="1:16" x14ac:dyDescent="0.2">
      <c r="A3628" t="s">
        <v>14</v>
      </c>
      <c r="B3628">
        <v>146</v>
      </c>
      <c r="C3628">
        <v>152</v>
      </c>
      <c r="D3628" t="s">
        <v>868</v>
      </c>
      <c r="G3628">
        <v>6</v>
      </c>
      <c r="H3628">
        <v>832.40470000000005</v>
      </c>
      <c r="I3628" t="s">
        <v>189</v>
      </c>
      <c r="J3628">
        <v>0.5</v>
      </c>
      <c r="K3628">
        <v>832.86047599999995</v>
      </c>
      <c r="L3628">
        <v>7.1501999999999996E-2</v>
      </c>
      <c r="M3628">
        <v>8.9797000000000002E-2</v>
      </c>
      <c r="N3628">
        <v>9.7545000000000007E-2</v>
      </c>
      <c r="O3628">
        <v>9.8711939999999991</v>
      </c>
      <c r="P3628">
        <v>7.8270999999999993E-2</v>
      </c>
    </row>
    <row r="3629" spans="1:16" x14ac:dyDescent="0.2">
      <c r="A3629" t="s">
        <v>14</v>
      </c>
      <c r="B3629">
        <v>146</v>
      </c>
      <c r="C3629">
        <v>152</v>
      </c>
      <c r="D3629" t="s">
        <v>868</v>
      </c>
      <c r="G3629">
        <v>6</v>
      </c>
      <c r="H3629">
        <v>832.40470000000005</v>
      </c>
      <c r="I3629" t="s">
        <v>189</v>
      </c>
      <c r="J3629">
        <v>5</v>
      </c>
      <c r="K3629">
        <v>833.219247</v>
      </c>
      <c r="L3629">
        <v>7.0303000000000004E-2</v>
      </c>
      <c r="M3629">
        <v>0.44856800000000002</v>
      </c>
      <c r="N3629">
        <v>9.6669000000000005E-2</v>
      </c>
      <c r="O3629">
        <v>9.8536110000000008</v>
      </c>
      <c r="P3629">
        <v>3.8059999999999999E-3</v>
      </c>
    </row>
    <row r="3630" spans="1:16" x14ac:dyDescent="0.2">
      <c r="A3630" t="s">
        <v>14</v>
      </c>
      <c r="B3630">
        <v>146</v>
      </c>
      <c r="C3630">
        <v>152</v>
      </c>
      <c r="D3630" t="s">
        <v>868</v>
      </c>
      <c r="G3630">
        <v>6</v>
      </c>
      <c r="H3630">
        <v>832.40470000000005</v>
      </c>
      <c r="I3630" t="s">
        <v>189</v>
      </c>
      <c r="J3630">
        <v>50.000003999999997</v>
      </c>
      <c r="K3630">
        <v>834.26154399999996</v>
      </c>
      <c r="L3630">
        <v>6.9447999999999996E-2</v>
      </c>
      <c r="M3630">
        <v>1.4908650000000001</v>
      </c>
      <c r="N3630">
        <v>9.6049999999999996E-2</v>
      </c>
      <c r="O3630">
        <v>9.8247660000000003</v>
      </c>
      <c r="P3630">
        <v>1.6292000000000001E-2</v>
      </c>
    </row>
    <row r="3631" spans="1:16" x14ac:dyDescent="0.2">
      <c r="A3631" t="s">
        <v>14</v>
      </c>
      <c r="B3631">
        <v>146</v>
      </c>
      <c r="C3631">
        <v>152</v>
      </c>
      <c r="D3631" t="s">
        <v>868</v>
      </c>
      <c r="G3631">
        <v>6</v>
      </c>
      <c r="H3631">
        <v>832.40470000000005</v>
      </c>
      <c r="I3631" t="s">
        <v>38</v>
      </c>
      <c r="J3631">
        <v>0</v>
      </c>
      <c r="K3631">
        <v>832.77067899999997</v>
      </c>
      <c r="L3631">
        <v>6.6350999999999993E-2</v>
      </c>
      <c r="M3631">
        <v>0</v>
      </c>
      <c r="N3631">
        <v>0</v>
      </c>
      <c r="O3631">
        <v>9.8474109999999992</v>
      </c>
      <c r="P3631">
        <v>4.3969999999999999E-3</v>
      </c>
    </row>
    <row r="3632" spans="1:16" x14ac:dyDescent="0.2">
      <c r="A3632" t="s">
        <v>14</v>
      </c>
      <c r="B3632">
        <v>146</v>
      </c>
      <c r="C3632">
        <v>152</v>
      </c>
      <c r="D3632" t="s">
        <v>868</v>
      </c>
      <c r="G3632">
        <v>6</v>
      </c>
      <c r="H3632">
        <v>832.40470000000005</v>
      </c>
      <c r="I3632" t="s">
        <v>38</v>
      </c>
      <c r="J3632">
        <v>0.05</v>
      </c>
      <c r="K3632">
        <v>832.85308799999996</v>
      </c>
      <c r="L3632">
        <v>4.6163000000000003E-2</v>
      </c>
      <c r="M3632">
        <v>8.2409999999999997E-2</v>
      </c>
      <c r="N3632">
        <v>8.0829999999999999E-2</v>
      </c>
      <c r="O3632">
        <v>9.8210599999999992</v>
      </c>
      <c r="P3632">
        <v>1.1242E-2</v>
      </c>
    </row>
    <row r="3633" spans="1:16" x14ac:dyDescent="0.2">
      <c r="A3633" t="s">
        <v>14</v>
      </c>
      <c r="B3633">
        <v>146</v>
      </c>
      <c r="C3633">
        <v>152</v>
      </c>
      <c r="D3633" t="s">
        <v>868</v>
      </c>
      <c r="G3633">
        <v>6</v>
      </c>
      <c r="H3633">
        <v>832.40470000000005</v>
      </c>
      <c r="I3633" t="s">
        <v>38</v>
      </c>
      <c r="J3633">
        <v>0.5</v>
      </c>
      <c r="K3633">
        <v>832.849513</v>
      </c>
      <c r="L3633">
        <v>1.2959E-2</v>
      </c>
      <c r="M3633">
        <v>7.8835000000000002E-2</v>
      </c>
      <c r="N3633">
        <v>6.7604999999999998E-2</v>
      </c>
      <c r="O3633">
        <v>9.7994889999999995</v>
      </c>
      <c r="P3633">
        <v>2.0235E-2</v>
      </c>
    </row>
    <row r="3634" spans="1:16" x14ac:dyDescent="0.2">
      <c r="A3634" t="s">
        <v>14</v>
      </c>
      <c r="B3634">
        <v>146</v>
      </c>
      <c r="C3634">
        <v>152</v>
      </c>
      <c r="D3634" t="s">
        <v>868</v>
      </c>
      <c r="G3634">
        <v>6</v>
      </c>
      <c r="H3634">
        <v>832.40470000000005</v>
      </c>
      <c r="I3634" t="s">
        <v>38</v>
      </c>
      <c r="J3634">
        <v>5</v>
      </c>
      <c r="K3634">
        <v>833.10321499999998</v>
      </c>
      <c r="L3634">
        <v>3.7027999999999998E-2</v>
      </c>
      <c r="M3634">
        <v>0.332536</v>
      </c>
      <c r="N3634">
        <v>7.5983999999999996E-2</v>
      </c>
      <c r="O3634">
        <v>9.7883150000000008</v>
      </c>
      <c r="P3634">
        <v>2.1062999999999998E-2</v>
      </c>
    </row>
    <row r="3635" spans="1:16" x14ac:dyDescent="0.2">
      <c r="A3635" t="s">
        <v>14</v>
      </c>
      <c r="B3635">
        <v>146</v>
      </c>
      <c r="C3635">
        <v>152</v>
      </c>
      <c r="D3635" t="s">
        <v>868</v>
      </c>
      <c r="G3635">
        <v>6</v>
      </c>
      <c r="H3635">
        <v>832.40470000000005</v>
      </c>
      <c r="I3635" t="s">
        <v>38</v>
      </c>
      <c r="J3635">
        <v>50.000003999999997</v>
      </c>
      <c r="K3635">
        <v>833.63870499999996</v>
      </c>
      <c r="L3635">
        <v>1.2144E-2</v>
      </c>
      <c r="M3635">
        <v>0.86802599999999996</v>
      </c>
      <c r="N3635">
        <v>6.7452999999999999E-2</v>
      </c>
      <c r="O3635">
        <v>9.8041940000000007</v>
      </c>
      <c r="P3635">
        <v>1.5408E-2</v>
      </c>
    </row>
    <row r="3636" spans="1:16" x14ac:dyDescent="0.2">
      <c r="A3636" t="s">
        <v>14</v>
      </c>
      <c r="B3636">
        <v>153</v>
      </c>
      <c r="C3636">
        <v>161</v>
      </c>
      <c r="D3636" t="s">
        <v>869</v>
      </c>
      <c r="G3636">
        <v>8</v>
      </c>
      <c r="H3636">
        <v>1050.4157</v>
      </c>
      <c r="I3636" t="s">
        <v>189</v>
      </c>
      <c r="J3636">
        <v>0</v>
      </c>
      <c r="K3636">
        <v>1050.9360830000001</v>
      </c>
      <c r="L3636">
        <v>1.2328E-2</v>
      </c>
      <c r="M3636">
        <v>0</v>
      </c>
      <c r="N3636">
        <v>0</v>
      </c>
      <c r="O3636">
        <v>4.9171560000000003</v>
      </c>
      <c r="P3636">
        <v>3.627E-3</v>
      </c>
    </row>
    <row r="3637" spans="1:16" x14ac:dyDescent="0.2">
      <c r="A3637" t="s">
        <v>14</v>
      </c>
      <c r="B3637">
        <v>153</v>
      </c>
      <c r="C3637">
        <v>161</v>
      </c>
      <c r="D3637" t="s">
        <v>869</v>
      </c>
      <c r="G3637">
        <v>8</v>
      </c>
      <c r="H3637">
        <v>1050.4157</v>
      </c>
      <c r="I3637" t="s">
        <v>189</v>
      </c>
      <c r="J3637">
        <v>0.05</v>
      </c>
      <c r="K3637">
        <v>1051.615192</v>
      </c>
      <c r="L3637">
        <v>6.2269999999999999E-3</v>
      </c>
      <c r="M3637">
        <v>0.67910800000000004</v>
      </c>
      <c r="N3637">
        <v>1.3811E-2</v>
      </c>
      <c r="O3637">
        <v>4.9005580000000002</v>
      </c>
      <c r="P3637">
        <v>1.2777999999999999E-2</v>
      </c>
    </row>
    <row r="3638" spans="1:16" x14ac:dyDescent="0.2">
      <c r="A3638" t="s">
        <v>14</v>
      </c>
      <c r="B3638">
        <v>153</v>
      </c>
      <c r="C3638">
        <v>161</v>
      </c>
      <c r="D3638" t="s">
        <v>869</v>
      </c>
      <c r="G3638">
        <v>8</v>
      </c>
      <c r="H3638">
        <v>1050.4157</v>
      </c>
      <c r="I3638" t="s">
        <v>189</v>
      </c>
      <c r="J3638">
        <v>0.5</v>
      </c>
      <c r="K3638">
        <v>1052.763029</v>
      </c>
      <c r="L3638">
        <v>2.8843000000000001E-2</v>
      </c>
      <c r="M3638">
        <v>1.826946</v>
      </c>
      <c r="N3638">
        <v>3.1366999999999999E-2</v>
      </c>
      <c r="O3638">
        <v>4.9031539999999998</v>
      </c>
      <c r="P3638">
        <v>6.0629999999999998E-3</v>
      </c>
    </row>
    <row r="3639" spans="1:16" x14ac:dyDescent="0.2">
      <c r="A3639" t="s">
        <v>14</v>
      </c>
      <c r="B3639">
        <v>153</v>
      </c>
      <c r="C3639">
        <v>161</v>
      </c>
      <c r="D3639" t="s">
        <v>869</v>
      </c>
      <c r="G3639">
        <v>8</v>
      </c>
      <c r="H3639">
        <v>1050.4157</v>
      </c>
      <c r="I3639" t="s">
        <v>189</v>
      </c>
      <c r="J3639">
        <v>5</v>
      </c>
      <c r="K3639">
        <v>1054.702221</v>
      </c>
      <c r="L3639">
        <v>2.9524999999999999E-2</v>
      </c>
      <c r="M3639">
        <v>3.7661380000000002</v>
      </c>
      <c r="N3639">
        <v>3.1995000000000003E-2</v>
      </c>
      <c r="O3639">
        <v>4.8952540000000004</v>
      </c>
      <c r="P3639">
        <v>4.6959999999999997E-3</v>
      </c>
    </row>
    <row r="3640" spans="1:16" x14ac:dyDescent="0.2">
      <c r="A3640" t="s">
        <v>14</v>
      </c>
      <c r="B3640">
        <v>153</v>
      </c>
      <c r="C3640">
        <v>161</v>
      </c>
      <c r="D3640" t="s">
        <v>869</v>
      </c>
      <c r="G3640">
        <v>8</v>
      </c>
      <c r="H3640">
        <v>1050.4157</v>
      </c>
      <c r="I3640" t="s">
        <v>189</v>
      </c>
      <c r="J3640">
        <v>50.000003999999997</v>
      </c>
      <c r="K3640">
        <v>1055.5983229999999</v>
      </c>
      <c r="L3640">
        <v>2.9152999999999998E-2</v>
      </c>
      <c r="M3640">
        <v>4.6622399999999997</v>
      </c>
      <c r="N3640">
        <v>3.1652E-2</v>
      </c>
      <c r="O3640">
        <v>4.8952</v>
      </c>
      <c r="P3640">
        <v>8.0289999999999997E-3</v>
      </c>
    </row>
    <row r="3641" spans="1:16" x14ac:dyDescent="0.2">
      <c r="A3641" t="s">
        <v>14</v>
      </c>
      <c r="B3641">
        <v>153</v>
      </c>
      <c r="C3641">
        <v>161</v>
      </c>
      <c r="D3641" t="s">
        <v>869</v>
      </c>
      <c r="G3641">
        <v>8</v>
      </c>
      <c r="H3641">
        <v>1050.4157</v>
      </c>
      <c r="I3641" t="s">
        <v>38</v>
      </c>
      <c r="J3641">
        <v>0</v>
      </c>
      <c r="K3641">
        <v>1050.9360830000001</v>
      </c>
      <c r="L3641">
        <v>1.2328E-2</v>
      </c>
      <c r="M3641">
        <v>0</v>
      </c>
      <c r="N3641">
        <v>0</v>
      </c>
      <c r="O3641">
        <v>4.9171560000000003</v>
      </c>
      <c r="P3641">
        <v>3.627E-3</v>
      </c>
    </row>
    <row r="3642" spans="1:16" x14ac:dyDescent="0.2">
      <c r="A3642" t="s">
        <v>14</v>
      </c>
      <c r="B3642">
        <v>153</v>
      </c>
      <c r="C3642">
        <v>161</v>
      </c>
      <c r="D3642" t="s">
        <v>869</v>
      </c>
      <c r="G3642">
        <v>8</v>
      </c>
      <c r="H3642">
        <v>1050.4157</v>
      </c>
      <c r="I3642" t="s">
        <v>38</v>
      </c>
      <c r="J3642">
        <v>0.05</v>
      </c>
      <c r="K3642">
        <v>1051.6308670000001</v>
      </c>
      <c r="L3642">
        <v>2.4968000000000001E-2</v>
      </c>
      <c r="M3642">
        <v>0.69478399999999996</v>
      </c>
      <c r="N3642">
        <v>2.7845000000000002E-2</v>
      </c>
      <c r="O3642">
        <v>4.9100479999999997</v>
      </c>
      <c r="P3642">
        <v>7.3699999999999998E-3</v>
      </c>
    </row>
    <row r="3643" spans="1:16" x14ac:dyDescent="0.2">
      <c r="A3643" t="s">
        <v>14</v>
      </c>
      <c r="B3643">
        <v>153</v>
      </c>
      <c r="C3643">
        <v>161</v>
      </c>
      <c r="D3643" t="s">
        <v>869</v>
      </c>
      <c r="G3643">
        <v>8</v>
      </c>
      <c r="H3643">
        <v>1050.4157</v>
      </c>
      <c r="I3643" t="s">
        <v>38</v>
      </c>
      <c r="J3643">
        <v>0.5</v>
      </c>
      <c r="K3643">
        <v>1052.715391</v>
      </c>
      <c r="L3643">
        <v>2.2953999999999999E-2</v>
      </c>
      <c r="M3643">
        <v>1.7793079999999999</v>
      </c>
      <c r="N3643">
        <v>2.6054999999999998E-2</v>
      </c>
      <c r="O3643">
        <v>4.903105</v>
      </c>
      <c r="P3643">
        <v>1.0883E-2</v>
      </c>
    </row>
    <row r="3644" spans="1:16" x14ac:dyDescent="0.2">
      <c r="A3644" t="s">
        <v>14</v>
      </c>
      <c r="B3644">
        <v>153</v>
      </c>
      <c r="C3644">
        <v>161</v>
      </c>
      <c r="D3644" t="s">
        <v>869</v>
      </c>
      <c r="G3644">
        <v>8</v>
      </c>
      <c r="H3644">
        <v>1050.4157</v>
      </c>
      <c r="I3644" t="s">
        <v>38</v>
      </c>
      <c r="J3644">
        <v>5</v>
      </c>
      <c r="K3644">
        <v>1054.744839</v>
      </c>
      <c r="L3644">
        <v>3.0596000000000002E-2</v>
      </c>
      <c r="M3644">
        <v>3.8087550000000001</v>
      </c>
      <c r="N3644">
        <v>3.2986000000000001E-2</v>
      </c>
      <c r="O3644">
        <v>4.8942170000000003</v>
      </c>
      <c r="P3644">
        <v>5.6230000000000004E-3</v>
      </c>
    </row>
    <row r="3645" spans="1:16" x14ac:dyDescent="0.2">
      <c r="A3645" t="s">
        <v>14</v>
      </c>
      <c r="B3645">
        <v>153</v>
      </c>
      <c r="C3645">
        <v>161</v>
      </c>
      <c r="D3645" t="s">
        <v>869</v>
      </c>
      <c r="G3645">
        <v>8</v>
      </c>
      <c r="H3645">
        <v>1050.4157</v>
      </c>
      <c r="I3645" t="s">
        <v>38</v>
      </c>
      <c r="J3645">
        <v>50.000003999999997</v>
      </c>
      <c r="K3645">
        <v>1055.603149</v>
      </c>
      <c r="L3645">
        <v>1.4441000000000001E-2</v>
      </c>
      <c r="M3645">
        <v>4.6670660000000002</v>
      </c>
      <c r="N3645">
        <v>1.8987E-2</v>
      </c>
      <c r="O3645">
        <v>4.8918090000000003</v>
      </c>
      <c r="P3645">
        <v>5.0150000000000004E-3</v>
      </c>
    </row>
    <row r="3646" spans="1:16" x14ac:dyDescent="0.2">
      <c r="A3646" t="s">
        <v>14</v>
      </c>
      <c r="B3646">
        <v>153</v>
      </c>
      <c r="C3646">
        <v>166</v>
      </c>
      <c r="D3646" t="s">
        <v>870</v>
      </c>
      <c r="G3646">
        <v>13</v>
      </c>
      <c r="H3646">
        <v>1713.7683</v>
      </c>
      <c r="I3646" t="s">
        <v>189</v>
      </c>
      <c r="J3646">
        <v>0</v>
      </c>
      <c r="K3646">
        <v>1714.7981179999999</v>
      </c>
      <c r="L3646">
        <v>0.119362</v>
      </c>
      <c r="M3646">
        <v>0</v>
      </c>
      <c r="N3646">
        <v>0</v>
      </c>
      <c r="O3646">
        <v>9.3506239999999998</v>
      </c>
      <c r="P3646">
        <v>1.2614E-2</v>
      </c>
    </row>
    <row r="3647" spans="1:16" x14ac:dyDescent="0.2">
      <c r="A3647" t="s">
        <v>14</v>
      </c>
      <c r="B3647">
        <v>153</v>
      </c>
      <c r="C3647">
        <v>166</v>
      </c>
      <c r="D3647" t="s">
        <v>870</v>
      </c>
      <c r="G3647">
        <v>13</v>
      </c>
      <c r="H3647">
        <v>1713.7683</v>
      </c>
      <c r="I3647" t="s">
        <v>189</v>
      </c>
      <c r="J3647">
        <v>0.05</v>
      </c>
      <c r="K3647">
        <v>1715.6072140000001</v>
      </c>
      <c r="L3647">
        <v>8.3240999999999996E-2</v>
      </c>
      <c r="M3647">
        <v>0.80909600000000004</v>
      </c>
      <c r="N3647">
        <v>0.14552100000000001</v>
      </c>
      <c r="O3647">
        <v>9.4553510000000003</v>
      </c>
      <c r="P3647">
        <v>0.179671</v>
      </c>
    </row>
    <row r="3648" spans="1:16" x14ac:dyDescent="0.2">
      <c r="A3648" t="s">
        <v>14</v>
      </c>
      <c r="B3648">
        <v>153</v>
      </c>
      <c r="C3648">
        <v>166</v>
      </c>
      <c r="D3648" t="s">
        <v>870</v>
      </c>
      <c r="G3648">
        <v>13</v>
      </c>
      <c r="H3648">
        <v>1713.7683</v>
      </c>
      <c r="I3648" t="s">
        <v>189</v>
      </c>
      <c r="J3648">
        <v>0.5</v>
      </c>
      <c r="K3648">
        <v>1717.3425709999999</v>
      </c>
      <c r="L3648">
        <v>0.15803700000000001</v>
      </c>
      <c r="M3648">
        <v>2.5444529999999999</v>
      </c>
      <c r="N3648">
        <v>0.198048</v>
      </c>
      <c r="O3648">
        <v>9.3055520000000005</v>
      </c>
      <c r="P3648">
        <v>9.6550000000000004E-3</v>
      </c>
    </row>
    <row r="3649" spans="1:16" x14ac:dyDescent="0.2">
      <c r="A3649" t="s">
        <v>14</v>
      </c>
      <c r="B3649">
        <v>153</v>
      </c>
      <c r="C3649">
        <v>166</v>
      </c>
      <c r="D3649" t="s">
        <v>870</v>
      </c>
      <c r="G3649">
        <v>13</v>
      </c>
      <c r="H3649">
        <v>1713.7683</v>
      </c>
      <c r="I3649" t="s">
        <v>189</v>
      </c>
      <c r="J3649">
        <v>5</v>
      </c>
      <c r="K3649">
        <v>1721.231655</v>
      </c>
      <c r="L3649">
        <v>8.8960999999999998E-2</v>
      </c>
      <c r="M3649">
        <v>6.4335370000000003</v>
      </c>
      <c r="N3649">
        <v>0.148867</v>
      </c>
      <c r="O3649">
        <v>9.2870799999999996</v>
      </c>
      <c r="P3649">
        <v>1.1715E-2</v>
      </c>
    </row>
    <row r="3650" spans="1:16" x14ac:dyDescent="0.2">
      <c r="A3650" t="s">
        <v>14</v>
      </c>
      <c r="B3650">
        <v>153</v>
      </c>
      <c r="C3650">
        <v>166</v>
      </c>
      <c r="D3650" t="s">
        <v>870</v>
      </c>
      <c r="G3650">
        <v>13</v>
      </c>
      <c r="H3650">
        <v>1713.7683</v>
      </c>
      <c r="I3650" t="s">
        <v>189</v>
      </c>
      <c r="J3650">
        <v>50.000003999999997</v>
      </c>
      <c r="K3650">
        <v>1722.80771</v>
      </c>
      <c r="L3650">
        <v>0.126412</v>
      </c>
      <c r="M3650">
        <v>8.0095919999999996</v>
      </c>
      <c r="N3650">
        <v>0.17385999999999999</v>
      </c>
      <c r="O3650">
        <v>9.2199539999999995</v>
      </c>
      <c r="P3650">
        <v>2.0237999999999999E-2</v>
      </c>
    </row>
    <row r="3651" spans="1:16" x14ac:dyDescent="0.2">
      <c r="A3651" t="s">
        <v>14</v>
      </c>
      <c r="B3651">
        <v>153</v>
      </c>
      <c r="C3651">
        <v>166</v>
      </c>
      <c r="D3651" t="s">
        <v>870</v>
      </c>
      <c r="G3651">
        <v>13</v>
      </c>
      <c r="H3651">
        <v>1713.7683</v>
      </c>
      <c r="I3651" t="s">
        <v>38</v>
      </c>
      <c r="J3651">
        <v>0</v>
      </c>
      <c r="K3651">
        <v>1714.7981179999999</v>
      </c>
      <c r="L3651">
        <v>0.119362</v>
      </c>
      <c r="M3651">
        <v>0</v>
      </c>
      <c r="N3651">
        <v>0</v>
      </c>
      <c r="O3651">
        <v>9.3506239999999998</v>
      </c>
      <c r="P3651">
        <v>1.2614E-2</v>
      </c>
    </row>
    <row r="3652" spans="1:16" x14ac:dyDescent="0.2">
      <c r="A3652" t="s">
        <v>14</v>
      </c>
      <c r="B3652">
        <v>153</v>
      </c>
      <c r="C3652">
        <v>166</v>
      </c>
      <c r="D3652" t="s">
        <v>870</v>
      </c>
      <c r="G3652">
        <v>13</v>
      </c>
      <c r="H3652">
        <v>1713.7683</v>
      </c>
      <c r="I3652" t="s">
        <v>38</v>
      </c>
      <c r="J3652">
        <v>0.05</v>
      </c>
      <c r="K3652">
        <v>1715.58593</v>
      </c>
      <c r="L3652">
        <v>3.8094999999999997E-2</v>
      </c>
      <c r="M3652">
        <v>0.78781199999999996</v>
      </c>
      <c r="N3652">
        <v>0.12529399999999999</v>
      </c>
      <c r="O3652">
        <v>9.3198830000000008</v>
      </c>
      <c r="P3652">
        <v>1.0434000000000001E-2</v>
      </c>
    </row>
    <row r="3653" spans="1:16" x14ac:dyDescent="0.2">
      <c r="A3653" t="s">
        <v>14</v>
      </c>
      <c r="B3653">
        <v>153</v>
      </c>
      <c r="C3653">
        <v>166</v>
      </c>
      <c r="D3653" t="s">
        <v>870</v>
      </c>
      <c r="G3653">
        <v>13</v>
      </c>
      <c r="H3653">
        <v>1713.7683</v>
      </c>
      <c r="I3653" t="s">
        <v>38</v>
      </c>
      <c r="J3653">
        <v>0.5</v>
      </c>
      <c r="K3653">
        <v>1717.2504879999999</v>
      </c>
      <c r="L3653">
        <v>6.7373000000000002E-2</v>
      </c>
      <c r="M3653">
        <v>2.4523700000000002</v>
      </c>
      <c r="N3653">
        <v>0.13706399999999999</v>
      </c>
      <c r="O3653">
        <v>9.2782970000000002</v>
      </c>
      <c r="P3653">
        <v>1.1776E-2</v>
      </c>
    </row>
    <row r="3654" spans="1:16" x14ac:dyDescent="0.2">
      <c r="A3654" t="s">
        <v>14</v>
      </c>
      <c r="B3654">
        <v>153</v>
      </c>
      <c r="C3654">
        <v>166</v>
      </c>
      <c r="D3654" t="s">
        <v>870</v>
      </c>
      <c r="G3654">
        <v>13</v>
      </c>
      <c r="H3654">
        <v>1713.7683</v>
      </c>
      <c r="I3654" t="s">
        <v>38</v>
      </c>
      <c r="J3654">
        <v>5</v>
      </c>
      <c r="K3654">
        <v>1720.9840079999999</v>
      </c>
      <c r="L3654">
        <v>0.15378900000000001</v>
      </c>
      <c r="M3654">
        <v>6.1858899999999997</v>
      </c>
      <c r="N3654">
        <v>0.19467499999999999</v>
      </c>
      <c r="O3654">
        <v>9.2533630000000002</v>
      </c>
      <c r="P3654">
        <v>1.217E-2</v>
      </c>
    </row>
    <row r="3655" spans="1:16" x14ac:dyDescent="0.2">
      <c r="A3655" t="s">
        <v>14</v>
      </c>
      <c r="B3655">
        <v>153</v>
      </c>
      <c r="C3655">
        <v>166</v>
      </c>
      <c r="D3655" t="s">
        <v>870</v>
      </c>
      <c r="G3655">
        <v>13</v>
      </c>
      <c r="H3655">
        <v>1713.7683</v>
      </c>
      <c r="I3655" t="s">
        <v>38</v>
      </c>
      <c r="J3655">
        <v>50.000003999999997</v>
      </c>
      <c r="K3655">
        <v>1722.7155029999999</v>
      </c>
      <c r="L3655">
        <v>0.125718</v>
      </c>
      <c r="M3655">
        <v>7.9173850000000003</v>
      </c>
      <c r="N3655">
        <v>0.17335600000000001</v>
      </c>
      <c r="O3655">
        <v>9.2459059999999997</v>
      </c>
      <c r="P3655">
        <v>1.6412E-2</v>
      </c>
    </row>
    <row r="3656" spans="1:16" x14ac:dyDescent="0.2">
      <c r="A3656" t="s">
        <v>14</v>
      </c>
      <c r="B3656">
        <v>173</v>
      </c>
      <c r="C3656">
        <v>179</v>
      </c>
      <c r="D3656" t="s">
        <v>871</v>
      </c>
      <c r="G3656">
        <v>6</v>
      </c>
      <c r="H3656">
        <v>836.29039999999998</v>
      </c>
      <c r="I3656" t="s">
        <v>189</v>
      </c>
      <c r="J3656">
        <v>0</v>
      </c>
      <c r="K3656">
        <v>836.61733700000002</v>
      </c>
      <c r="L3656">
        <v>1.9498999999999999E-2</v>
      </c>
      <c r="M3656">
        <v>0</v>
      </c>
      <c r="N3656">
        <v>0</v>
      </c>
      <c r="O3656">
        <v>3.904112</v>
      </c>
      <c r="P3656">
        <v>8.8500000000000004E-4</v>
      </c>
    </row>
    <row r="3657" spans="1:16" x14ac:dyDescent="0.2">
      <c r="A3657" t="s">
        <v>14</v>
      </c>
      <c r="B3657">
        <v>173</v>
      </c>
      <c r="C3657">
        <v>179</v>
      </c>
      <c r="D3657" t="s">
        <v>871</v>
      </c>
      <c r="G3657">
        <v>6</v>
      </c>
      <c r="H3657">
        <v>836.29039999999998</v>
      </c>
      <c r="I3657" t="s">
        <v>189</v>
      </c>
      <c r="J3657">
        <v>0.05</v>
      </c>
      <c r="K3657">
        <v>839.01110400000005</v>
      </c>
      <c r="L3657">
        <v>4.5586000000000002E-2</v>
      </c>
      <c r="M3657">
        <v>2.393767</v>
      </c>
      <c r="N3657">
        <v>4.9581E-2</v>
      </c>
      <c r="O3657">
        <v>3.8847489999999998</v>
      </c>
      <c r="P3657">
        <v>1.4622E-2</v>
      </c>
    </row>
    <row r="3658" spans="1:16" x14ac:dyDescent="0.2">
      <c r="A3658" t="s">
        <v>14</v>
      </c>
      <c r="B3658">
        <v>173</v>
      </c>
      <c r="C3658">
        <v>179</v>
      </c>
      <c r="D3658" t="s">
        <v>871</v>
      </c>
      <c r="G3658">
        <v>6</v>
      </c>
      <c r="H3658">
        <v>836.29039999999998</v>
      </c>
      <c r="I3658" t="s">
        <v>189</v>
      </c>
      <c r="J3658">
        <v>0.5</v>
      </c>
      <c r="K3658">
        <v>839.04900299999997</v>
      </c>
      <c r="L3658">
        <v>0.132822</v>
      </c>
      <c r="M3658">
        <v>2.4316659999999999</v>
      </c>
      <c r="N3658">
        <v>0.134246</v>
      </c>
      <c r="O3658">
        <v>3.8957660000000001</v>
      </c>
      <c r="P3658">
        <v>2.7529999999999998E-3</v>
      </c>
    </row>
    <row r="3659" spans="1:16" x14ac:dyDescent="0.2">
      <c r="A3659" t="s">
        <v>14</v>
      </c>
      <c r="B3659">
        <v>173</v>
      </c>
      <c r="C3659">
        <v>179</v>
      </c>
      <c r="D3659" t="s">
        <v>871</v>
      </c>
      <c r="G3659">
        <v>6</v>
      </c>
      <c r="H3659">
        <v>836.29039999999998</v>
      </c>
      <c r="I3659" t="s">
        <v>189</v>
      </c>
      <c r="J3659">
        <v>5</v>
      </c>
      <c r="K3659">
        <v>839.03674999999998</v>
      </c>
      <c r="L3659">
        <v>2.8039000000000001E-2</v>
      </c>
      <c r="M3659">
        <v>2.419413</v>
      </c>
      <c r="N3659">
        <v>3.4152000000000002E-2</v>
      </c>
      <c r="O3659">
        <v>3.8773140000000001</v>
      </c>
      <c r="P3659">
        <v>8.7620000000000007E-3</v>
      </c>
    </row>
    <row r="3660" spans="1:16" x14ac:dyDescent="0.2">
      <c r="A3660" t="s">
        <v>14</v>
      </c>
      <c r="B3660">
        <v>173</v>
      </c>
      <c r="C3660">
        <v>179</v>
      </c>
      <c r="D3660" t="s">
        <v>871</v>
      </c>
      <c r="G3660">
        <v>6</v>
      </c>
      <c r="H3660">
        <v>836.29039999999998</v>
      </c>
      <c r="I3660" t="s">
        <v>189</v>
      </c>
      <c r="J3660">
        <v>50.000003999999997</v>
      </c>
      <c r="K3660">
        <v>839.11475900000005</v>
      </c>
      <c r="L3660">
        <v>4.4408000000000003E-2</v>
      </c>
      <c r="M3660">
        <v>2.4974219999999998</v>
      </c>
      <c r="N3660">
        <v>4.8501000000000002E-2</v>
      </c>
      <c r="O3660">
        <v>3.8959869999999999</v>
      </c>
      <c r="P3660">
        <v>3.4390000000000002E-3</v>
      </c>
    </row>
    <row r="3661" spans="1:16" x14ac:dyDescent="0.2">
      <c r="A3661" t="s">
        <v>14</v>
      </c>
      <c r="B3661">
        <v>173</v>
      </c>
      <c r="C3661">
        <v>179</v>
      </c>
      <c r="D3661" t="s">
        <v>871</v>
      </c>
      <c r="G3661">
        <v>6</v>
      </c>
      <c r="H3661">
        <v>836.29039999999998</v>
      </c>
      <c r="I3661" t="s">
        <v>38</v>
      </c>
      <c r="J3661">
        <v>0</v>
      </c>
      <c r="K3661">
        <v>836.61733700000002</v>
      </c>
      <c r="L3661">
        <v>1.9498999999999999E-2</v>
      </c>
      <c r="M3661">
        <v>0</v>
      </c>
      <c r="N3661">
        <v>0</v>
      </c>
      <c r="O3661">
        <v>3.904112</v>
      </c>
      <c r="P3661">
        <v>8.8500000000000004E-4</v>
      </c>
    </row>
    <row r="3662" spans="1:16" x14ac:dyDescent="0.2">
      <c r="A3662" t="s">
        <v>14</v>
      </c>
      <c r="B3662">
        <v>173</v>
      </c>
      <c r="C3662">
        <v>179</v>
      </c>
      <c r="D3662" t="s">
        <v>871</v>
      </c>
      <c r="G3662">
        <v>6</v>
      </c>
      <c r="H3662">
        <v>836.29039999999998</v>
      </c>
      <c r="I3662" t="s">
        <v>38</v>
      </c>
      <c r="J3662">
        <v>0.05</v>
      </c>
      <c r="K3662">
        <v>839.09225300000003</v>
      </c>
      <c r="L3662">
        <v>3.7775000000000003E-2</v>
      </c>
      <c r="M3662">
        <v>2.4749159999999999</v>
      </c>
      <c r="N3662">
        <v>4.2511E-2</v>
      </c>
      <c r="O3662">
        <v>3.9023089999999998</v>
      </c>
      <c r="P3662">
        <v>5.4879999999999998E-3</v>
      </c>
    </row>
    <row r="3663" spans="1:16" x14ac:dyDescent="0.2">
      <c r="A3663" t="s">
        <v>14</v>
      </c>
      <c r="B3663">
        <v>173</v>
      </c>
      <c r="C3663">
        <v>179</v>
      </c>
      <c r="D3663" t="s">
        <v>871</v>
      </c>
      <c r="G3663">
        <v>6</v>
      </c>
      <c r="H3663">
        <v>836.29039999999998</v>
      </c>
      <c r="I3663" t="s">
        <v>38</v>
      </c>
      <c r="J3663">
        <v>0.5</v>
      </c>
      <c r="K3663">
        <v>839.09907199999998</v>
      </c>
      <c r="L3663">
        <v>2.0628000000000001E-2</v>
      </c>
      <c r="M3663">
        <v>2.4817360000000002</v>
      </c>
      <c r="N3663">
        <v>2.8385000000000001E-2</v>
      </c>
      <c r="O3663">
        <v>3.8902960000000002</v>
      </c>
      <c r="P3663">
        <v>5.3680000000000004E-3</v>
      </c>
    </row>
    <row r="3664" spans="1:16" x14ac:dyDescent="0.2">
      <c r="A3664" t="s">
        <v>14</v>
      </c>
      <c r="B3664">
        <v>173</v>
      </c>
      <c r="C3664">
        <v>179</v>
      </c>
      <c r="D3664" t="s">
        <v>871</v>
      </c>
      <c r="G3664">
        <v>6</v>
      </c>
      <c r="H3664">
        <v>836.29039999999998</v>
      </c>
      <c r="I3664" t="s">
        <v>38</v>
      </c>
      <c r="J3664">
        <v>5</v>
      </c>
      <c r="K3664">
        <v>839.01998200000003</v>
      </c>
      <c r="L3664">
        <v>9.4761999999999999E-2</v>
      </c>
      <c r="M3664">
        <v>2.4026450000000001</v>
      </c>
      <c r="N3664">
        <v>9.6748000000000001E-2</v>
      </c>
      <c r="O3664">
        <v>3.8865400000000001</v>
      </c>
      <c r="P3664">
        <v>1.717E-3</v>
      </c>
    </row>
    <row r="3665" spans="1:16" x14ac:dyDescent="0.2">
      <c r="A3665" t="s">
        <v>14</v>
      </c>
      <c r="B3665">
        <v>173</v>
      </c>
      <c r="C3665">
        <v>179</v>
      </c>
      <c r="D3665" t="s">
        <v>871</v>
      </c>
      <c r="G3665">
        <v>6</v>
      </c>
      <c r="H3665">
        <v>836.29039999999998</v>
      </c>
      <c r="I3665" t="s">
        <v>38</v>
      </c>
      <c r="J3665">
        <v>50.000003999999997</v>
      </c>
      <c r="K3665">
        <v>839.15911000000006</v>
      </c>
      <c r="L3665">
        <v>2.5492999999999998E-2</v>
      </c>
      <c r="M3665">
        <v>2.5417730000000001</v>
      </c>
      <c r="N3665">
        <v>3.2094999999999999E-2</v>
      </c>
      <c r="O3665">
        <v>3.8925779999999999</v>
      </c>
      <c r="P3665">
        <v>1.0430000000000001E-3</v>
      </c>
    </row>
    <row r="3666" spans="1:16" x14ac:dyDescent="0.2">
      <c r="A3666" t="s">
        <v>14</v>
      </c>
      <c r="B3666">
        <v>183</v>
      </c>
      <c r="C3666">
        <v>189</v>
      </c>
      <c r="D3666" t="s">
        <v>872</v>
      </c>
      <c r="G3666">
        <v>6</v>
      </c>
      <c r="H3666">
        <v>815.4873</v>
      </c>
      <c r="I3666" t="s">
        <v>189</v>
      </c>
      <c r="J3666">
        <v>0</v>
      </c>
      <c r="K3666">
        <v>815.874773</v>
      </c>
      <c r="L3666">
        <v>5.4449999999999998E-2</v>
      </c>
      <c r="M3666">
        <v>0</v>
      </c>
      <c r="N3666">
        <v>0</v>
      </c>
      <c r="O3666">
        <v>11.043725999999999</v>
      </c>
      <c r="P3666">
        <v>1.2049000000000001E-2</v>
      </c>
    </row>
    <row r="3667" spans="1:16" x14ac:dyDescent="0.2">
      <c r="A3667" t="s">
        <v>14</v>
      </c>
      <c r="B3667">
        <v>183</v>
      </c>
      <c r="C3667">
        <v>189</v>
      </c>
      <c r="D3667" t="s">
        <v>872</v>
      </c>
      <c r="G3667">
        <v>6</v>
      </c>
      <c r="H3667">
        <v>815.4873</v>
      </c>
      <c r="I3667" t="s">
        <v>189</v>
      </c>
      <c r="J3667">
        <v>0.05</v>
      </c>
      <c r="K3667">
        <v>815.890896</v>
      </c>
      <c r="L3667">
        <v>4.9158E-2</v>
      </c>
      <c r="M3667">
        <v>1.6123999999999999E-2</v>
      </c>
      <c r="N3667">
        <v>7.3357000000000006E-2</v>
      </c>
      <c r="O3667">
        <v>11.058804</v>
      </c>
      <c r="P3667">
        <v>2.1663000000000002E-2</v>
      </c>
    </row>
    <row r="3668" spans="1:16" x14ac:dyDescent="0.2">
      <c r="A3668" t="s">
        <v>14</v>
      </c>
      <c r="B3668">
        <v>183</v>
      </c>
      <c r="C3668">
        <v>189</v>
      </c>
      <c r="D3668" t="s">
        <v>872</v>
      </c>
      <c r="G3668">
        <v>6</v>
      </c>
      <c r="H3668">
        <v>815.4873</v>
      </c>
      <c r="I3668" t="s">
        <v>189</v>
      </c>
      <c r="J3668">
        <v>0.5</v>
      </c>
      <c r="K3668">
        <v>815.96161300000006</v>
      </c>
      <c r="L3668">
        <v>4.3184E-2</v>
      </c>
      <c r="M3668">
        <v>8.6840000000000001E-2</v>
      </c>
      <c r="N3668">
        <v>6.9496000000000002E-2</v>
      </c>
      <c r="O3668">
        <v>11.044062</v>
      </c>
      <c r="P3668">
        <v>1.0877E-2</v>
      </c>
    </row>
    <row r="3669" spans="1:16" x14ac:dyDescent="0.2">
      <c r="A3669" t="s">
        <v>14</v>
      </c>
      <c r="B3669">
        <v>183</v>
      </c>
      <c r="C3669">
        <v>189</v>
      </c>
      <c r="D3669" t="s">
        <v>872</v>
      </c>
      <c r="G3669">
        <v>6</v>
      </c>
      <c r="H3669">
        <v>815.4873</v>
      </c>
      <c r="I3669" t="s">
        <v>189</v>
      </c>
      <c r="J3669">
        <v>5</v>
      </c>
      <c r="K3669">
        <v>816.67090099999996</v>
      </c>
      <c r="L3669">
        <v>0.11701499999999999</v>
      </c>
      <c r="M3669">
        <v>0.79612799999999995</v>
      </c>
      <c r="N3669">
        <v>0.12906300000000001</v>
      </c>
      <c r="O3669">
        <v>11.083646</v>
      </c>
      <c r="P3669">
        <v>8.6689999999999996E-3</v>
      </c>
    </row>
    <row r="3670" spans="1:16" x14ac:dyDescent="0.2">
      <c r="A3670" t="s">
        <v>14</v>
      </c>
      <c r="B3670">
        <v>183</v>
      </c>
      <c r="C3670">
        <v>189</v>
      </c>
      <c r="D3670" t="s">
        <v>872</v>
      </c>
      <c r="G3670">
        <v>6</v>
      </c>
      <c r="H3670">
        <v>815.4873</v>
      </c>
      <c r="I3670" t="s">
        <v>189</v>
      </c>
      <c r="J3670">
        <v>50.000003999999997</v>
      </c>
      <c r="K3670">
        <v>818.11416599999995</v>
      </c>
      <c r="L3670">
        <v>5.5322000000000003E-2</v>
      </c>
      <c r="M3670">
        <v>2.2393930000000002</v>
      </c>
      <c r="N3670">
        <v>7.7622999999999998E-2</v>
      </c>
      <c r="O3670">
        <v>11.009902</v>
      </c>
      <c r="P3670">
        <v>1.7113E-2</v>
      </c>
    </row>
    <row r="3671" spans="1:16" x14ac:dyDescent="0.2">
      <c r="A3671" t="s">
        <v>14</v>
      </c>
      <c r="B3671">
        <v>183</v>
      </c>
      <c r="C3671">
        <v>189</v>
      </c>
      <c r="D3671" t="s">
        <v>872</v>
      </c>
      <c r="G3671">
        <v>6</v>
      </c>
      <c r="H3671">
        <v>815.4873</v>
      </c>
      <c r="I3671" t="s">
        <v>38</v>
      </c>
      <c r="J3671">
        <v>0</v>
      </c>
      <c r="K3671">
        <v>815.874773</v>
      </c>
      <c r="L3671">
        <v>5.4449999999999998E-2</v>
      </c>
      <c r="M3671">
        <v>0</v>
      </c>
      <c r="N3671">
        <v>0</v>
      </c>
      <c r="O3671">
        <v>11.043725999999999</v>
      </c>
      <c r="P3671">
        <v>1.2049000000000001E-2</v>
      </c>
    </row>
    <row r="3672" spans="1:16" x14ac:dyDescent="0.2">
      <c r="A3672" t="s">
        <v>14</v>
      </c>
      <c r="B3672">
        <v>183</v>
      </c>
      <c r="C3672">
        <v>189</v>
      </c>
      <c r="D3672" t="s">
        <v>872</v>
      </c>
      <c r="G3672">
        <v>6</v>
      </c>
      <c r="H3672">
        <v>815.4873</v>
      </c>
      <c r="I3672" t="s">
        <v>38</v>
      </c>
      <c r="J3672">
        <v>0.05</v>
      </c>
      <c r="K3672">
        <v>815.87733000000003</v>
      </c>
      <c r="L3672">
        <v>2.6120999999999998E-2</v>
      </c>
      <c r="M3672">
        <v>2.5569999999999998E-3</v>
      </c>
      <c r="N3672">
        <v>6.0391E-2</v>
      </c>
      <c r="O3672">
        <v>11.035575</v>
      </c>
      <c r="P3672">
        <v>1.5443E-2</v>
      </c>
    </row>
    <row r="3673" spans="1:16" x14ac:dyDescent="0.2">
      <c r="A3673" t="s">
        <v>14</v>
      </c>
      <c r="B3673">
        <v>183</v>
      </c>
      <c r="C3673">
        <v>189</v>
      </c>
      <c r="D3673" t="s">
        <v>872</v>
      </c>
      <c r="G3673">
        <v>6</v>
      </c>
      <c r="H3673">
        <v>815.4873</v>
      </c>
      <c r="I3673" t="s">
        <v>38</v>
      </c>
      <c r="J3673">
        <v>0.5</v>
      </c>
      <c r="K3673">
        <v>815.986896</v>
      </c>
      <c r="L3673">
        <v>5.0713000000000001E-2</v>
      </c>
      <c r="M3673">
        <v>0.112123</v>
      </c>
      <c r="N3673">
        <v>7.4408000000000002E-2</v>
      </c>
      <c r="O3673">
        <v>11.021680999999999</v>
      </c>
      <c r="P3673">
        <v>1.9369999999999998E-2</v>
      </c>
    </row>
    <row r="3674" spans="1:16" x14ac:dyDescent="0.2">
      <c r="A3674" t="s">
        <v>14</v>
      </c>
      <c r="B3674">
        <v>183</v>
      </c>
      <c r="C3674">
        <v>189</v>
      </c>
      <c r="D3674" t="s">
        <v>872</v>
      </c>
      <c r="G3674">
        <v>6</v>
      </c>
      <c r="H3674">
        <v>815.4873</v>
      </c>
      <c r="I3674" t="s">
        <v>38</v>
      </c>
      <c r="J3674">
        <v>5</v>
      </c>
      <c r="K3674">
        <v>816.84011299999997</v>
      </c>
      <c r="L3674">
        <v>9.7791000000000003E-2</v>
      </c>
      <c r="M3674">
        <v>0.96533999999999998</v>
      </c>
      <c r="N3674">
        <v>0.111928</v>
      </c>
      <c r="O3674">
        <v>11.040959000000001</v>
      </c>
      <c r="P3674">
        <v>1.4822E-2</v>
      </c>
    </row>
    <row r="3675" spans="1:16" x14ac:dyDescent="0.2">
      <c r="A3675" t="s">
        <v>14</v>
      </c>
      <c r="B3675">
        <v>183</v>
      </c>
      <c r="C3675">
        <v>189</v>
      </c>
      <c r="D3675" t="s">
        <v>872</v>
      </c>
      <c r="G3675">
        <v>6</v>
      </c>
      <c r="H3675">
        <v>815.4873</v>
      </c>
      <c r="I3675" t="s">
        <v>38</v>
      </c>
      <c r="J3675">
        <v>50.000003999999997</v>
      </c>
      <c r="K3675">
        <v>818.222398</v>
      </c>
      <c r="L3675">
        <v>9.3914999999999998E-2</v>
      </c>
      <c r="M3675">
        <v>2.347626</v>
      </c>
      <c r="N3675">
        <v>0.108557</v>
      </c>
      <c r="O3675">
        <v>11.030348999999999</v>
      </c>
      <c r="P3675">
        <v>1.5674E-2</v>
      </c>
    </row>
    <row r="3676" spans="1:16" x14ac:dyDescent="0.2">
      <c r="A3676" t="s">
        <v>14</v>
      </c>
      <c r="B3676">
        <v>201</v>
      </c>
      <c r="C3676">
        <v>212</v>
      </c>
      <c r="D3676" t="s">
        <v>873</v>
      </c>
      <c r="G3676">
        <v>11</v>
      </c>
      <c r="H3676">
        <v>1412.8219999999999</v>
      </c>
      <c r="I3676" t="s">
        <v>189</v>
      </c>
      <c r="J3676">
        <v>0</v>
      </c>
      <c r="K3676">
        <v>1413.418357</v>
      </c>
      <c r="L3676">
        <v>0.114819</v>
      </c>
      <c r="M3676">
        <v>0</v>
      </c>
      <c r="N3676">
        <v>0</v>
      </c>
      <c r="O3676">
        <v>6.1512520000000004</v>
      </c>
      <c r="P3676">
        <v>1.5129E-2</v>
      </c>
    </row>
    <row r="3677" spans="1:16" x14ac:dyDescent="0.2">
      <c r="A3677" t="s">
        <v>14</v>
      </c>
      <c r="B3677">
        <v>201</v>
      </c>
      <c r="C3677">
        <v>212</v>
      </c>
      <c r="D3677" t="s">
        <v>873</v>
      </c>
      <c r="G3677">
        <v>11</v>
      </c>
      <c r="H3677">
        <v>1412.8219999999999</v>
      </c>
      <c r="I3677" t="s">
        <v>189</v>
      </c>
      <c r="J3677">
        <v>0.05</v>
      </c>
      <c r="K3677">
        <v>1413.7186389999999</v>
      </c>
      <c r="L3677">
        <v>6.6595000000000001E-2</v>
      </c>
      <c r="M3677">
        <v>0.30028199999999999</v>
      </c>
      <c r="N3677">
        <v>0.13273399999999999</v>
      </c>
      <c r="O3677">
        <v>6.1568370000000003</v>
      </c>
      <c r="P3677">
        <v>2.3564000000000002E-2</v>
      </c>
    </row>
    <row r="3678" spans="1:16" x14ac:dyDescent="0.2">
      <c r="A3678" t="s">
        <v>14</v>
      </c>
      <c r="B3678">
        <v>201</v>
      </c>
      <c r="C3678">
        <v>212</v>
      </c>
      <c r="D3678" t="s">
        <v>873</v>
      </c>
      <c r="G3678">
        <v>11</v>
      </c>
      <c r="H3678">
        <v>1412.8219999999999</v>
      </c>
      <c r="I3678" t="s">
        <v>189</v>
      </c>
      <c r="J3678">
        <v>0.5</v>
      </c>
      <c r="K3678">
        <v>1414.0911289999999</v>
      </c>
      <c r="L3678">
        <v>9.2175999999999994E-2</v>
      </c>
      <c r="M3678">
        <v>0.67277200000000004</v>
      </c>
      <c r="N3678">
        <v>0.14724100000000001</v>
      </c>
      <c r="O3678">
        <v>6.1393659999999999</v>
      </c>
      <c r="P3678">
        <v>5.8589999999999996E-3</v>
      </c>
    </row>
    <row r="3679" spans="1:16" x14ac:dyDescent="0.2">
      <c r="A3679" t="s">
        <v>14</v>
      </c>
      <c r="B3679">
        <v>201</v>
      </c>
      <c r="C3679">
        <v>212</v>
      </c>
      <c r="D3679" t="s">
        <v>873</v>
      </c>
      <c r="G3679">
        <v>11</v>
      </c>
      <c r="H3679">
        <v>1412.8219999999999</v>
      </c>
      <c r="I3679" t="s">
        <v>189</v>
      </c>
      <c r="J3679">
        <v>5</v>
      </c>
      <c r="K3679">
        <v>1415.868136</v>
      </c>
      <c r="L3679">
        <v>3.3614999999999999E-2</v>
      </c>
      <c r="M3679">
        <v>2.4497779999999998</v>
      </c>
      <c r="N3679">
        <v>0.11963799999999999</v>
      </c>
      <c r="O3679">
        <v>6.1530950000000004</v>
      </c>
      <c r="P3679">
        <v>5.8479999999999999E-3</v>
      </c>
    </row>
    <row r="3680" spans="1:16" x14ac:dyDescent="0.2">
      <c r="A3680" t="s">
        <v>14</v>
      </c>
      <c r="B3680">
        <v>201</v>
      </c>
      <c r="C3680">
        <v>212</v>
      </c>
      <c r="D3680" t="s">
        <v>873</v>
      </c>
      <c r="G3680">
        <v>11</v>
      </c>
      <c r="H3680">
        <v>1412.8219999999999</v>
      </c>
      <c r="I3680" t="s">
        <v>189</v>
      </c>
      <c r="J3680">
        <v>50.000003999999997</v>
      </c>
      <c r="K3680">
        <v>1418.617612</v>
      </c>
      <c r="L3680">
        <v>7.1420999999999998E-2</v>
      </c>
      <c r="M3680">
        <v>5.199255</v>
      </c>
      <c r="N3680">
        <v>0.13521900000000001</v>
      </c>
      <c r="O3680">
        <v>6.0906960000000003</v>
      </c>
      <c r="P3680">
        <v>1.3464E-2</v>
      </c>
    </row>
    <row r="3681" spans="1:16" x14ac:dyDescent="0.2">
      <c r="A3681" t="s">
        <v>14</v>
      </c>
      <c r="B3681">
        <v>201</v>
      </c>
      <c r="C3681">
        <v>212</v>
      </c>
      <c r="D3681" t="s">
        <v>873</v>
      </c>
      <c r="G3681">
        <v>11</v>
      </c>
      <c r="H3681">
        <v>1412.8219999999999</v>
      </c>
      <c r="I3681" t="s">
        <v>38</v>
      </c>
      <c r="J3681">
        <v>0</v>
      </c>
      <c r="K3681">
        <v>1413.418357</v>
      </c>
      <c r="L3681">
        <v>0.114819</v>
      </c>
      <c r="M3681">
        <v>0</v>
      </c>
      <c r="N3681">
        <v>0</v>
      </c>
      <c r="O3681">
        <v>6.1512520000000004</v>
      </c>
      <c r="P3681">
        <v>1.5129E-2</v>
      </c>
    </row>
    <row r="3682" spans="1:16" x14ac:dyDescent="0.2">
      <c r="A3682" t="s">
        <v>14</v>
      </c>
      <c r="B3682">
        <v>201</v>
      </c>
      <c r="C3682">
        <v>212</v>
      </c>
      <c r="D3682" t="s">
        <v>873</v>
      </c>
      <c r="G3682">
        <v>11</v>
      </c>
      <c r="H3682">
        <v>1412.8219999999999</v>
      </c>
      <c r="I3682" t="s">
        <v>38</v>
      </c>
      <c r="J3682">
        <v>0.05</v>
      </c>
      <c r="K3682">
        <v>1413.785308</v>
      </c>
      <c r="L3682">
        <v>1.2926999999999999E-2</v>
      </c>
      <c r="M3682">
        <v>0.36695100000000003</v>
      </c>
      <c r="N3682">
        <v>0.11554399999999999</v>
      </c>
      <c r="O3682">
        <v>6.1149560000000003</v>
      </c>
      <c r="P3682">
        <v>1.242E-2</v>
      </c>
    </row>
    <row r="3683" spans="1:16" x14ac:dyDescent="0.2">
      <c r="A3683" t="s">
        <v>14</v>
      </c>
      <c r="B3683">
        <v>201</v>
      </c>
      <c r="C3683">
        <v>212</v>
      </c>
      <c r="D3683" t="s">
        <v>873</v>
      </c>
      <c r="G3683">
        <v>11</v>
      </c>
      <c r="H3683">
        <v>1412.8219999999999</v>
      </c>
      <c r="I3683" t="s">
        <v>38</v>
      </c>
      <c r="J3683">
        <v>0.5</v>
      </c>
      <c r="K3683">
        <v>1414.2589989999999</v>
      </c>
      <c r="L3683">
        <v>2.0462999999999999E-2</v>
      </c>
      <c r="M3683">
        <v>0.840642</v>
      </c>
      <c r="N3683">
        <v>0.116628</v>
      </c>
      <c r="O3683">
        <v>6.097925</v>
      </c>
      <c r="P3683">
        <v>1.1480000000000001E-2</v>
      </c>
    </row>
    <row r="3684" spans="1:16" x14ac:dyDescent="0.2">
      <c r="A3684" t="s">
        <v>14</v>
      </c>
      <c r="B3684">
        <v>201</v>
      </c>
      <c r="C3684">
        <v>212</v>
      </c>
      <c r="D3684" t="s">
        <v>873</v>
      </c>
      <c r="G3684">
        <v>11</v>
      </c>
      <c r="H3684">
        <v>1412.8219999999999</v>
      </c>
      <c r="I3684" t="s">
        <v>38</v>
      </c>
      <c r="J3684">
        <v>5</v>
      </c>
      <c r="K3684">
        <v>1416.1988799999999</v>
      </c>
      <c r="L3684">
        <v>3.4116E-2</v>
      </c>
      <c r="M3684">
        <v>2.7805219999999999</v>
      </c>
      <c r="N3684">
        <v>0.11978</v>
      </c>
      <c r="O3684">
        <v>6.1015990000000002</v>
      </c>
      <c r="P3684">
        <v>1.312E-2</v>
      </c>
    </row>
    <row r="3685" spans="1:16" x14ac:dyDescent="0.2">
      <c r="A3685" t="s">
        <v>14</v>
      </c>
      <c r="B3685">
        <v>201</v>
      </c>
      <c r="C3685">
        <v>212</v>
      </c>
      <c r="D3685" t="s">
        <v>873</v>
      </c>
      <c r="G3685">
        <v>11</v>
      </c>
      <c r="H3685">
        <v>1412.8219999999999</v>
      </c>
      <c r="I3685" t="s">
        <v>38</v>
      </c>
      <c r="J3685">
        <v>50.000003999999997</v>
      </c>
      <c r="K3685">
        <v>1418.7927850000001</v>
      </c>
      <c r="L3685">
        <v>4.5805999999999999E-2</v>
      </c>
      <c r="M3685">
        <v>5.3744269999999998</v>
      </c>
      <c r="N3685">
        <v>0.12361900000000001</v>
      </c>
      <c r="O3685">
        <v>6.0923290000000003</v>
      </c>
      <c r="P3685">
        <v>1.0274999999999999E-2</v>
      </c>
    </row>
    <row r="3686" spans="1:16" x14ac:dyDescent="0.2">
      <c r="A3686" t="s">
        <v>14</v>
      </c>
      <c r="B3686">
        <v>213</v>
      </c>
      <c r="C3686">
        <v>222</v>
      </c>
      <c r="D3686" t="s">
        <v>874</v>
      </c>
      <c r="G3686">
        <v>9</v>
      </c>
      <c r="H3686">
        <v>1172.627</v>
      </c>
      <c r="I3686" t="s">
        <v>189</v>
      </c>
      <c r="J3686">
        <v>0</v>
      </c>
      <c r="K3686">
        <v>1173.195338</v>
      </c>
      <c r="L3686">
        <v>5.4369000000000001E-2</v>
      </c>
      <c r="M3686">
        <v>0</v>
      </c>
      <c r="N3686">
        <v>0</v>
      </c>
      <c r="O3686">
        <v>6.7081210000000002</v>
      </c>
      <c r="P3686">
        <v>1.9865000000000001E-2</v>
      </c>
    </row>
    <row r="3687" spans="1:16" x14ac:dyDescent="0.2">
      <c r="A3687" t="s">
        <v>14</v>
      </c>
      <c r="B3687">
        <v>213</v>
      </c>
      <c r="C3687">
        <v>222</v>
      </c>
      <c r="D3687" t="s">
        <v>874</v>
      </c>
      <c r="G3687">
        <v>9</v>
      </c>
      <c r="H3687">
        <v>1172.627</v>
      </c>
      <c r="I3687" t="s">
        <v>189</v>
      </c>
      <c r="J3687">
        <v>0.05</v>
      </c>
      <c r="K3687">
        <v>1173.4527109999999</v>
      </c>
      <c r="L3687">
        <v>4.2921000000000001E-2</v>
      </c>
      <c r="M3687">
        <v>0.25737300000000002</v>
      </c>
      <c r="N3687">
        <v>6.9267999999999996E-2</v>
      </c>
      <c r="O3687">
        <v>6.7102919999999999</v>
      </c>
      <c r="P3687">
        <v>9.1140000000000006E-3</v>
      </c>
    </row>
    <row r="3688" spans="1:16" x14ac:dyDescent="0.2">
      <c r="A3688" t="s">
        <v>14</v>
      </c>
      <c r="B3688">
        <v>213</v>
      </c>
      <c r="C3688">
        <v>222</v>
      </c>
      <c r="D3688" t="s">
        <v>874</v>
      </c>
      <c r="G3688">
        <v>9</v>
      </c>
      <c r="H3688">
        <v>1172.627</v>
      </c>
      <c r="I3688" t="s">
        <v>189</v>
      </c>
      <c r="J3688">
        <v>0.5</v>
      </c>
      <c r="K3688">
        <v>1173.9116529999999</v>
      </c>
      <c r="L3688">
        <v>4.7780999999999997E-2</v>
      </c>
      <c r="M3688">
        <v>0.71631500000000004</v>
      </c>
      <c r="N3688">
        <v>7.2381000000000001E-2</v>
      </c>
      <c r="O3688">
        <v>6.6808610000000002</v>
      </c>
      <c r="P3688">
        <v>5.4469999999999996E-3</v>
      </c>
    </row>
    <row r="3689" spans="1:16" x14ac:dyDescent="0.2">
      <c r="A3689" t="s">
        <v>14</v>
      </c>
      <c r="B3689">
        <v>213</v>
      </c>
      <c r="C3689">
        <v>222</v>
      </c>
      <c r="D3689" t="s">
        <v>874</v>
      </c>
      <c r="G3689">
        <v>9</v>
      </c>
      <c r="H3689">
        <v>1172.627</v>
      </c>
      <c r="I3689" t="s">
        <v>189</v>
      </c>
      <c r="J3689">
        <v>5</v>
      </c>
      <c r="K3689">
        <v>1175.7133269999999</v>
      </c>
      <c r="L3689">
        <v>8.0810000000000007E-2</v>
      </c>
      <c r="M3689">
        <v>2.5179879999999999</v>
      </c>
      <c r="N3689">
        <v>9.7397999999999998E-2</v>
      </c>
      <c r="O3689">
        <v>6.6790950000000002</v>
      </c>
      <c r="P3689">
        <v>1.1244000000000001E-2</v>
      </c>
    </row>
    <row r="3690" spans="1:16" x14ac:dyDescent="0.2">
      <c r="A3690" t="s">
        <v>14</v>
      </c>
      <c r="B3690">
        <v>213</v>
      </c>
      <c r="C3690">
        <v>222</v>
      </c>
      <c r="D3690" t="s">
        <v>874</v>
      </c>
      <c r="G3690">
        <v>9</v>
      </c>
      <c r="H3690">
        <v>1172.627</v>
      </c>
      <c r="I3690" t="s">
        <v>189</v>
      </c>
      <c r="J3690">
        <v>50.000003999999997</v>
      </c>
      <c r="K3690">
        <v>1178.0848209999999</v>
      </c>
      <c r="L3690">
        <v>9.4247999999999998E-2</v>
      </c>
      <c r="M3690">
        <v>4.8894830000000002</v>
      </c>
      <c r="N3690">
        <v>0.108805</v>
      </c>
      <c r="O3690">
        <v>6.6155650000000001</v>
      </c>
      <c r="P3690">
        <v>1.5845999999999999E-2</v>
      </c>
    </row>
    <row r="3691" spans="1:16" x14ac:dyDescent="0.2">
      <c r="A3691" t="s">
        <v>14</v>
      </c>
      <c r="B3691">
        <v>213</v>
      </c>
      <c r="C3691">
        <v>222</v>
      </c>
      <c r="D3691" t="s">
        <v>874</v>
      </c>
      <c r="G3691">
        <v>9</v>
      </c>
      <c r="H3691">
        <v>1172.627</v>
      </c>
      <c r="I3691" t="s">
        <v>38</v>
      </c>
      <c r="J3691">
        <v>0</v>
      </c>
      <c r="K3691">
        <v>1173.195338</v>
      </c>
      <c r="L3691">
        <v>5.4369000000000001E-2</v>
      </c>
      <c r="M3691">
        <v>0</v>
      </c>
      <c r="N3691">
        <v>0</v>
      </c>
      <c r="O3691">
        <v>6.7081210000000002</v>
      </c>
      <c r="P3691">
        <v>1.9865000000000001E-2</v>
      </c>
    </row>
    <row r="3692" spans="1:16" x14ac:dyDescent="0.2">
      <c r="A3692" t="s">
        <v>14</v>
      </c>
      <c r="B3692">
        <v>213</v>
      </c>
      <c r="C3692">
        <v>222</v>
      </c>
      <c r="D3692" t="s">
        <v>874</v>
      </c>
      <c r="G3692">
        <v>9</v>
      </c>
      <c r="H3692">
        <v>1172.627</v>
      </c>
      <c r="I3692" t="s">
        <v>38</v>
      </c>
      <c r="J3692">
        <v>0.05</v>
      </c>
      <c r="K3692">
        <v>1173.4889499999999</v>
      </c>
      <c r="L3692">
        <v>4.8932999999999997E-2</v>
      </c>
      <c r="M3692">
        <v>0.29361199999999998</v>
      </c>
      <c r="N3692">
        <v>7.3147000000000004E-2</v>
      </c>
      <c r="O3692">
        <v>6.6688799999999997</v>
      </c>
      <c r="P3692">
        <v>1.3001E-2</v>
      </c>
    </row>
    <row r="3693" spans="1:16" x14ac:dyDescent="0.2">
      <c r="A3693" t="s">
        <v>14</v>
      </c>
      <c r="B3693">
        <v>213</v>
      </c>
      <c r="C3693">
        <v>222</v>
      </c>
      <c r="D3693" t="s">
        <v>874</v>
      </c>
      <c r="G3693">
        <v>9</v>
      </c>
      <c r="H3693">
        <v>1172.627</v>
      </c>
      <c r="I3693" t="s">
        <v>38</v>
      </c>
      <c r="J3693">
        <v>0.5</v>
      </c>
      <c r="K3693">
        <v>1174.1512279999999</v>
      </c>
      <c r="L3693">
        <v>5.2388999999999998E-2</v>
      </c>
      <c r="M3693">
        <v>0.95589000000000002</v>
      </c>
      <c r="N3693">
        <v>7.5502E-2</v>
      </c>
      <c r="O3693">
        <v>6.6608510000000001</v>
      </c>
      <c r="P3693">
        <v>4.516E-3</v>
      </c>
    </row>
    <row r="3694" spans="1:16" x14ac:dyDescent="0.2">
      <c r="A3694" t="s">
        <v>14</v>
      </c>
      <c r="B3694">
        <v>213</v>
      </c>
      <c r="C3694">
        <v>222</v>
      </c>
      <c r="D3694" t="s">
        <v>874</v>
      </c>
      <c r="G3694">
        <v>9</v>
      </c>
      <c r="H3694">
        <v>1172.627</v>
      </c>
      <c r="I3694" t="s">
        <v>38</v>
      </c>
      <c r="J3694">
        <v>5</v>
      </c>
      <c r="K3694">
        <v>1176.0628810000001</v>
      </c>
      <c r="L3694">
        <v>6.3797999999999994E-2</v>
      </c>
      <c r="M3694">
        <v>2.867543</v>
      </c>
      <c r="N3694">
        <v>8.3821999999999994E-2</v>
      </c>
      <c r="O3694">
        <v>6.639767</v>
      </c>
      <c r="P3694">
        <v>8.5629999999999994E-3</v>
      </c>
    </row>
    <row r="3695" spans="1:16" x14ac:dyDescent="0.2">
      <c r="A3695" t="s">
        <v>14</v>
      </c>
      <c r="B3695">
        <v>213</v>
      </c>
      <c r="C3695">
        <v>222</v>
      </c>
      <c r="D3695" t="s">
        <v>874</v>
      </c>
      <c r="G3695">
        <v>9</v>
      </c>
      <c r="H3695">
        <v>1172.627</v>
      </c>
      <c r="I3695" t="s">
        <v>38</v>
      </c>
      <c r="J3695">
        <v>50.000003999999997</v>
      </c>
      <c r="K3695">
        <v>1178.3462750000001</v>
      </c>
      <c r="L3695">
        <v>9.7641000000000006E-2</v>
      </c>
      <c r="M3695">
        <v>5.1509369999999999</v>
      </c>
      <c r="N3695">
        <v>0.111758</v>
      </c>
      <c r="O3695">
        <v>6.6186699999999998</v>
      </c>
      <c r="P3695">
        <v>1.1825E-2</v>
      </c>
    </row>
    <row r="3696" spans="1:16" x14ac:dyDescent="0.2">
      <c r="A3696" t="s">
        <v>14</v>
      </c>
      <c r="B3696">
        <v>213</v>
      </c>
      <c r="C3696">
        <v>228</v>
      </c>
      <c r="D3696" t="s">
        <v>875</v>
      </c>
      <c r="G3696">
        <v>15</v>
      </c>
      <c r="H3696">
        <v>1872.8933999999999</v>
      </c>
      <c r="I3696" t="s">
        <v>189</v>
      </c>
      <c r="J3696">
        <v>0</v>
      </c>
      <c r="K3696">
        <v>1873.880915</v>
      </c>
      <c r="L3696">
        <v>1.7558000000000001E-2</v>
      </c>
      <c r="M3696">
        <v>0</v>
      </c>
      <c r="N3696">
        <v>0</v>
      </c>
      <c r="O3696">
        <v>7.5087039999999998</v>
      </c>
      <c r="P3696">
        <v>2.1736999999999999E-2</v>
      </c>
    </row>
    <row r="3697" spans="1:16" x14ac:dyDescent="0.2">
      <c r="A3697" t="s">
        <v>14</v>
      </c>
      <c r="B3697">
        <v>213</v>
      </c>
      <c r="C3697">
        <v>228</v>
      </c>
      <c r="D3697" t="s">
        <v>875</v>
      </c>
      <c r="G3697">
        <v>15</v>
      </c>
      <c r="H3697">
        <v>1872.8933999999999</v>
      </c>
      <c r="I3697" t="s">
        <v>189</v>
      </c>
      <c r="J3697">
        <v>0.05</v>
      </c>
      <c r="K3697">
        <v>1874.2089820000001</v>
      </c>
      <c r="L3697">
        <v>5.4830999999999998E-2</v>
      </c>
      <c r="M3697">
        <v>0.328067</v>
      </c>
      <c r="N3697">
        <v>5.7574E-2</v>
      </c>
      <c r="O3697">
        <v>7.4974790000000002</v>
      </c>
      <c r="P3697">
        <v>1.3305000000000001E-2</v>
      </c>
    </row>
    <row r="3698" spans="1:16" x14ac:dyDescent="0.2">
      <c r="A3698" t="s">
        <v>14</v>
      </c>
      <c r="B3698">
        <v>213</v>
      </c>
      <c r="C3698">
        <v>228</v>
      </c>
      <c r="D3698" t="s">
        <v>875</v>
      </c>
      <c r="G3698">
        <v>15</v>
      </c>
      <c r="H3698">
        <v>1872.8933999999999</v>
      </c>
      <c r="I3698" t="s">
        <v>189</v>
      </c>
      <c r="J3698">
        <v>0.5</v>
      </c>
      <c r="K3698">
        <v>1874.8580420000001</v>
      </c>
      <c r="L3698">
        <v>2.2468999999999999E-2</v>
      </c>
      <c r="M3698">
        <v>0.97712699999999997</v>
      </c>
      <c r="N3698">
        <v>2.8516E-2</v>
      </c>
      <c r="O3698">
        <v>7.4694159999999998</v>
      </c>
      <c r="P3698">
        <v>5.5630000000000002E-3</v>
      </c>
    </row>
    <row r="3699" spans="1:16" x14ac:dyDescent="0.2">
      <c r="A3699" t="s">
        <v>14</v>
      </c>
      <c r="B3699">
        <v>213</v>
      </c>
      <c r="C3699">
        <v>228</v>
      </c>
      <c r="D3699" t="s">
        <v>875</v>
      </c>
      <c r="G3699">
        <v>15</v>
      </c>
      <c r="H3699">
        <v>1872.8933999999999</v>
      </c>
      <c r="I3699" t="s">
        <v>189</v>
      </c>
      <c r="J3699">
        <v>5</v>
      </c>
      <c r="K3699">
        <v>1878.2743700000001</v>
      </c>
      <c r="L3699">
        <v>0.34828700000000001</v>
      </c>
      <c r="M3699">
        <v>4.3934540000000002</v>
      </c>
      <c r="N3699">
        <v>0.34872900000000001</v>
      </c>
      <c r="O3699">
        <v>7.4476069999999996</v>
      </c>
      <c r="P3699">
        <v>1.0147E-2</v>
      </c>
    </row>
    <row r="3700" spans="1:16" x14ac:dyDescent="0.2">
      <c r="A3700" t="s">
        <v>14</v>
      </c>
      <c r="B3700">
        <v>213</v>
      </c>
      <c r="C3700">
        <v>228</v>
      </c>
      <c r="D3700" t="s">
        <v>875</v>
      </c>
      <c r="G3700">
        <v>15</v>
      </c>
      <c r="H3700">
        <v>1872.8933999999999</v>
      </c>
      <c r="I3700" t="s">
        <v>189</v>
      </c>
      <c r="J3700">
        <v>50.000003999999997</v>
      </c>
      <c r="K3700">
        <v>1882.983029</v>
      </c>
      <c r="L3700">
        <v>0.21406500000000001</v>
      </c>
      <c r="M3700">
        <v>9.1021129999999992</v>
      </c>
      <c r="N3700">
        <v>0.214784</v>
      </c>
      <c r="O3700">
        <v>7.3807479999999996</v>
      </c>
      <c r="P3700">
        <v>1.6861999999999999E-2</v>
      </c>
    </row>
    <row r="3701" spans="1:16" x14ac:dyDescent="0.2">
      <c r="A3701" t="s">
        <v>14</v>
      </c>
      <c r="B3701">
        <v>213</v>
      </c>
      <c r="C3701">
        <v>228</v>
      </c>
      <c r="D3701" t="s">
        <v>875</v>
      </c>
      <c r="G3701">
        <v>15</v>
      </c>
      <c r="H3701">
        <v>1872.8933999999999</v>
      </c>
      <c r="I3701" t="s">
        <v>38</v>
      </c>
      <c r="J3701">
        <v>0</v>
      </c>
      <c r="K3701">
        <v>1873.880915</v>
      </c>
      <c r="L3701">
        <v>1.7558000000000001E-2</v>
      </c>
      <c r="M3701">
        <v>0</v>
      </c>
      <c r="N3701">
        <v>0</v>
      </c>
      <c r="O3701">
        <v>7.5087039999999998</v>
      </c>
      <c r="P3701">
        <v>2.1736999999999999E-2</v>
      </c>
    </row>
    <row r="3702" spans="1:16" x14ac:dyDescent="0.2">
      <c r="A3702" t="s">
        <v>14</v>
      </c>
      <c r="B3702">
        <v>213</v>
      </c>
      <c r="C3702">
        <v>228</v>
      </c>
      <c r="D3702" t="s">
        <v>875</v>
      </c>
      <c r="G3702">
        <v>15</v>
      </c>
      <c r="H3702">
        <v>1872.8933999999999</v>
      </c>
      <c r="I3702" t="s">
        <v>38</v>
      </c>
      <c r="J3702">
        <v>0.05</v>
      </c>
      <c r="K3702">
        <v>1874.313089</v>
      </c>
      <c r="L3702">
        <v>2.4284E-2</v>
      </c>
      <c r="M3702">
        <v>0.432174</v>
      </c>
      <c r="N3702">
        <v>2.9967000000000001E-2</v>
      </c>
      <c r="O3702">
        <v>7.465846</v>
      </c>
      <c r="P3702">
        <v>5.5430000000000002E-3</v>
      </c>
    </row>
    <row r="3703" spans="1:16" x14ac:dyDescent="0.2">
      <c r="A3703" t="s">
        <v>14</v>
      </c>
      <c r="B3703">
        <v>213</v>
      </c>
      <c r="C3703">
        <v>228</v>
      </c>
      <c r="D3703" t="s">
        <v>875</v>
      </c>
      <c r="G3703">
        <v>15</v>
      </c>
      <c r="H3703">
        <v>1872.8933999999999</v>
      </c>
      <c r="I3703" t="s">
        <v>38</v>
      </c>
      <c r="J3703">
        <v>0.5</v>
      </c>
      <c r="K3703">
        <v>1875.2284649999999</v>
      </c>
      <c r="L3703">
        <v>4.3679000000000003E-2</v>
      </c>
      <c r="M3703">
        <v>1.3475490000000001</v>
      </c>
      <c r="N3703">
        <v>4.7076E-2</v>
      </c>
      <c r="O3703">
        <v>7.449058</v>
      </c>
      <c r="P3703">
        <v>7.5399999999999998E-3</v>
      </c>
    </row>
    <row r="3704" spans="1:16" x14ac:dyDescent="0.2">
      <c r="A3704" t="s">
        <v>14</v>
      </c>
      <c r="B3704">
        <v>213</v>
      </c>
      <c r="C3704">
        <v>228</v>
      </c>
      <c r="D3704" t="s">
        <v>875</v>
      </c>
      <c r="G3704">
        <v>15</v>
      </c>
      <c r="H3704">
        <v>1872.8933999999999</v>
      </c>
      <c r="I3704" t="s">
        <v>38</v>
      </c>
      <c r="J3704">
        <v>5</v>
      </c>
      <c r="K3704">
        <v>1879.3175819999999</v>
      </c>
      <c r="L3704">
        <v>5.0632999999999997E-2</v>
      </c>
      <c r="M3704">
        <v>5.4366669999999999</v>
      </c>
      <c r="N3704">
        <v>5.3591E-2</v>
      </c>
      <c r="O3704">
        <v>7.4038880000000002</v>
      </c>
      <c r="P3704">
        <v>1.2057E-2</v>
      </c>
    </row>
    <row r="3705" spans="1:16" x14ac:dyDescent="0.2">
      <c r="A3705" t="s">
        <v>14</v>
      </c>
      <c r="B3705">
        <v>213</v>
      </c>
      <c r="C3705">
        <v>228</v>
      </c>
      <c r="D3705" t="s">
        <v>875</v>
      </c>
      <c r="G3705">
        <v>15</v>
      </c>
      <c r="H3705">
        <v>1872.8933999999999</v>
      </c>
      <c r="I3705" t="s">
        <v>38</v>
      </c>
      <c r="J3705">
        <v>50.000003999999997</v>
      </c>
      <c r="K3705">
        <v>1883.24297</v>
      </c>
      <c r="L3705">
        <v>0.182111</v>
      </c>
      <c r="M3705">
        <v>9.3620549999999998</v>
      </c>
      <c r="N3705">
        <v>0.18295500000000001</v>
      </c>
      <c r="O3705">
        <v>7.381227</v>
      </c>
      <c r="P3705">
        <v>1.4324999999999999E-2</v>
      </c>
    </row>
    <row r="3706" spans="1:16" x14ac:dyDescent="0.2">
      <c r="A3706" t="s">
        <v>14</v>
      </c>
      <c r="B3706">
        <v>229</v>
      </c>
      <c r="C3706">
        <v>235</v>
      </c>
      <c r="D3706" t="s">
        <v>876</v>
      </c>
      <c r="G3706">
        <v>6</v>
      </c>
      <c r="H3706">
        <v>974.42139999999995</v>
      </c>
      <c r="I3706" t="s">
        <v>189</v>
      </c>
      <c r="J3706">
        <v>0</v>
      </c>
      <c r="K3706">
        <v>974.80004499999995</v>
      </c>
      <c r="L3706">
        <v>4.9736000000000002E-2</v>
      </c>
      <c r="M3706">
        <v>0</v>
      </c>
      <c r="N3706">
        <v>0</v>
      </c>
      <c r="O3706">
        <v>5.1445780000000001</v>
      </c>
      <c r="P3706">
        <v>1.0564E-2</v>
      </c>
    </row>
    <row r="3707" spans="1:16" x14ac:dyDescent="0.2">
      <c r="A3707" t="s">
        <v>14</v>
      </c>
      <c r="B3707">
        <v>229</v>
      </c>
      <c r="C3707">
        <v>235</v>
      </c>
      <c r="D3707" t="s">
        <v>876</v>
      </c>
      <c r="G3707">
        <v>6</v>
      </c>
      <c r="H3707">
        <v>974.42139999999995</v>
      </c>
      <c r="I3707" t="s">
        <v>189</v>
      </c>
      <c r="J3707">
        <v>0.05</v>
      </c>
      <c r="K3707">
        <v>974.95747200000005</v>
      </c>
      <c r="L3707">
        <v>7.9325000000000007E-2</v>
      </c>
      <c r="M3707">
        <v>0.15742700000000001</v>
      </c>
      <c r="N3707">
        <v>9.3627000000000002E-2</v>
      </c>
      <c r="O3707">
        <v>5.1193869999999997</v>
      </c>
      <c r="P3707">
        <v>1.9678999999999999E-2</v>
      </c>
    </row>
    <row r="3708" spans="1:16" x14ac:dyDescent="0.2">
      <c r="A3708" t="s">
        <v>14</v>
      </c>
      <c r="B3708">
        <v>229</v>
      </c>
      <c r="C3708">
        <v>235</v>
      </c>
      <c r="D3708" t="s">
        <v>876</v>
      </c>
      <c r="G3708">
        <v>6</v>
      </c>
      <c r="H3708">
        <v>974.42139999999995</v>
      </c>
      <c r="I3708" t="s">
        <v>189</v>
      </c>
      <c r="J3708">
        <v>0.5</v>
      </c>
      <c r="K3708">
        <v>975.072497</v>
      </c>
      <c r="L3708">
        <v>6.1201999999999999E-2</v>
      </c>
      <c r="M3708">
        <v>0.272451</v>
      </c>
      <c r="N3708">
        <v>7.8863000000000003E-2</v>
      </c>
      <c r="O3708">
        <v>5.1235609999999996</v>
      </c>
      <c r="P3708">
        <v>5.0140000000000002E-3</v>
      </c>
    </row>
    <row r="3709" spans="1:16" x14ac:dyDescent="0.2">
      <c r="A3709" t="s">
        <v>14</v>
      </c>
      <c r="B3709">
        <v>229</v>
      </c>
      <c r="C3709">
        <v>235</v>
      </c>
      <c r="D3709" t="s">
        <v>876</v>
      </c>
      <c r="G3709">
        <v>6</v>
      </c>
      <c r="H3709">
        <v>974.42139999999995</v>
      </c>
      <c r="I3709" t="s">
        <v>189</v>
      </c>
      <c r="J3709">
        <v>5</v>
      </c>
      <c r="K3709">
        <v>975.85112100000003</v>
      </c>
      <c r="L3709">
        <v>6.7289000000000002E-2</v>
      </c>
      <c r="M3709">
        <v>1.051075</v>
      </c>
      <c r="N3709">
        <v>8.3674999999999999E-2</v>
      </c>
      <c r="O3709">
        <v>5.1156050000000004</v>
      </c>
      <c r="P3709">
        <v>1.3476999999999999E-2</v>
      </c>
    </row>
    <row r="3710" spans="1:16" x14ac:dyDescent="0.2">
      <c r="A3710" t="s">
        <v>14</v>
      </c>
      <c r="B3710">
        <v>229</v>
      </c>
      <c r="C3710">
        <v>235</v>
      </c>
      <c r="D3710" t="s">
        <v>876</v>
      </c>
      <c r="G3710">
        <v>6</v>
      </c>
      <c r="H3710">
        <v>974.42139999999995</v>
      </c>
      <c r="I3710" t="s">
        <v>189</v>
      </c>
      <c r="J3710">
        <v>50.000003999999997</v>
      </c>
      <c r="K3710">
        <v>976.96925499999998</v>
      </c>
      <c r="L3710">
        <v>8.0323000000000006E-2</v>
      </c>
      <c r="M3710">
        <v>2.1692089999999999</v>
      </c>
      <c r="N3710">
        <v>9.4475000000000003E-2</v>
      </c>
      <c r="O3710">
        <v>5.1084880000000004</v>
      </c>
      <c r="P3710">
        <v>8.1010000000000006E-3</v>
      </c>
    </row>
    <row r="3711" spans="1:16" x14ac:dyDescent="0.2">
      <c r="A3711" t="s">
        <v>14</v>
      </c>
      <c r="B3711">
        <v>229</v>
      </c>
      <c r="C3711">
        <v>235</v>
      </c>
      <c r="D3711" t="s">
        <v>876</v>
      </c>
      <c r="G3711">
        <v>6</v>
      </c>
      <c r="H3711">
        <v>974.42139999999995</v>
      </c>
      <c r="I3711" t="s">
        <v>38</v>
      </c>
      <c r="J3711">
        <v>0</v>
      </c>
      <c r="K3711">
        <v>974.80004499999995</v>
      </c>
      <c r="L3711">
        <v>4.9736000000000002E-2</v>
      </c>
      <c r="M3711">
        <v>0</v>
      </c>
      <c r="N3711">
        <v>0</v>
      </c>
      <c r="O3711">
        <v>5.1445780000000001</v>
      </c>
      <c r="P3711">
        <v>1.0564E-2</v>
      </c>
    </row>
    <row r="3712" spans="1:16" x14ac:dyDescent="0.2">
      <c r="A3712" t="s">
        <v>14</v>
      </c>
      <c r="B3712">
        <v>229</v>
      </c>
      <c r="C3712">
        <v>235</v>
      </c>
      <c r="D3712" t="s">
        <v>876</v>
      </c>
      <c r="G3712">
        <v>6</v>
      </c>
      <c r="H3712">
        <v>974.42139999999995</v>
      </c>
      <c r="I3712" t="s">
        <v>38</v>
      </c>
      <c r="J3712">
        <v>0.05</v>
      </c>
      <c r="K3712">
        <v>974.98246300000005</v>
      </c>
      <c r="L3712">
        <v>3.5230999999999998E-2</v>
      </c>
      <c r="M3712">
        <v>0.182417</v>
      </c>
      <c r="N3712">
        <v>6.0949999999999997E-2</v>
      </c>
      <c r="O3712">
        <v>5.1224020000000001</v>
      </c>
      <c r="P3712">
        <v>9.8569999999999994E-3</v>
      </c>
    </row>
    <row r="3713" spans="1:16" x14ac:dyDescent="0.2">
      <c r="A3713" t="s">
        <v>14</v>
      </c>
      <c r="B3713">
        <v>229</v>
      </c>
      <c r="C3713">
        <v>235</v>
      </c>
      <c r="D3713" t="s">
        <v>876</v>
      </c>
      <c r="G3713">
        <v>6</v>
      </c>
      <c r="H3713">
        <v>974.42139999999995</v>
      </c>
      <c r="I3713" t="s">
        <v>38</v>
      </c>
      <c r="J3713">
        <v>0.5</v>
      </c>
      <c r="K3713">
        <v>975.214159</v>
      </c>
      <c r="L3713">
        <v>6.6639000000000004E-2</v>
      </c>
      <c r="M3713">
        <v>0.41411399999999998</v>
      </c>
      <c r="N3713">
        <v>8.3153000000000005E-2</v>
      </c>
      <c r="O3713">
        <v>5.1131630000000001</v>
      </c>
      <c r="P3713">
        <v>4.5799999999999999E-3</v>
      </c>
    </row>
    <row r="3714" spans="1:16" x14ac:dyDescent="0.2">
      <c r="A3714" t="s">
        <v>14</v>
      </c>
      <c r="B3714">
        <v>229</v>
      </c>
      <c r="C3714">
        <v>235</v>
      </c>
      <c r="D3714" t="s">
        <v>876</v>
      </c>
      <c r="G3714">
        <v>6</v>
      </c>
      <c r="H3714">
        <v>974.42139999999995</v>
      </c>
      <c r="I3714" t="s">
        <v>38</v>
      </c>
      <c r="J3714">
        <v>5</v>
      </c>
      <c r="K3714">
        <v>976.21863900000005</v>
      </c>
      <c r="L3714">
        <v>3.6777999999999998E-2</v>
      </c>
      <c r="M3714">
        <v>1.4185939999999999</v>
      </c>
      <c r="N3714">
        <v>6.1857000000000002E-2</v>
      </c>
      <c r="O3714">
        <v>5.1063980000000004</v>
      </c>
      <c r="P3714">
        <v>8.0730000000000003E-3</v>
      </c>
    </row>
    <row r="3715" spans="1:16" x14ac:dyDescent="0.2">
      <c r="A3715" t="s">
        <v>14</v>
      </c>
      <c r="B3715">
        <v>229</v>
      </c>
      <c r="C3715">
        <v>235</v>
      </c>
      <c r="D3715" t="s">
        <v>876</v>
      </c>
      <c r="G3715">
        <v>6</v>
      </c>
      <c r="H3715">
        <v>974.42139999999995</v>
      </c>
      <c r="I3715" t="s">
        <v>38</v>
      </c>
      <c r="J3715">
        <v>50.000003999999997</v>
      </c>
      <c r="K3715">
        <v>977.28736500000002</v>
      </c>
      <c r="L3715">
        <v>5.0463000000000001E-2</v>
      </c>
      <c r="M3715">
        <v>2.48732</v>
      </c>
      <c r="N3715">
        <v>7.0852999999999999E-2</v>
      </c>
      <c r="O3715">
        <v>5.1100989999999999</v>
      </c>
      <c r="P3715">
        <v>5.7739999999999996E-3</v>
      </c>
    </row>
    <row r="3716" spans="1:16" x14ac:dyDescent="0.2">
      <c r="A3716" t="s">
        <v>14</v>
      </c>
      <c r="B3716">
        <v>237</v>
      </c>
      <c r="C3716">
        <v>243</v>
      </c>
      <c r="D3716" t="s">
        <v>877</v>
      </c>
      <c r="G3716">
        <v>6</v>
      </c>
      <c r="H3716">
        <v>914.54179999999997</v>
      </c>
      <c r="I3716" t="s">
        <v>189</v>
      </c>
      <c r="J3716">
        <v>0</v>
      </c>
      <c r="K3716">
        <v>914.93546400000002</v>
      </c>
      <c r="L3716">
        <v>7.7899999999999997E-2</v>
      </c>
      <c r="M3716">
        <v>0</v>
      </c>
      <c r="N3716">
        <v>0</v>
      </c>
      <c r="O3716">
        <v>7.6847209999999997</v>
      </c>
      <c r="P3716">
        <v>2.8476999999999999E-2</v>
      </c>
    </row>
    <row r="3717" spans="1:16" x14ac:dyDescent="0.2">
      <c r="A3717" t="s">
        <v>14</v>
      </c>
      <c r="B3717">
        <v>237</v>
      </c>
      <c r="C3717">
        <v>243</v>
      </c>
      <c r="D3717" t="s">
        <v>877</v>
      </c>
      <c r="G3717">
        <v>6</v>
      </c>
      <c r="H3717">
        <v>914.54179999999997</v>
      </c>
      <c r="I3717" t="s">
        <v>189</v>
      </c>
      <c r="J3717">
        <v>0.05</v>
      </c>
      <c r="K3717">
        <v>915.03073400000005</v>
      </c>
      <c r="L3717">
        <v>2.7066E-2</v>
      </c>
      <c r="M3717">
        <v>9.5269999999999994E-2</v>
      </c>
      <c r="N3717">
        <v>8.2468E-2</v>
      </c>
      <c r="O3717">
        <v>7.6921270000000002</v>
      </c>
      <c r="P3717">
        <v>1.6594000000000001E-2</v>
      </c>
    </row>
    <row r="3718" spans="1:16" x14ac:dyDescent="0.2">
      <c r="A3718" t="s">
        <v>14</v>
      </c>
      <c r="B3718">
        <v>237</v>
      </c>
      <c r="C3718">
        <v>243</v>
      </c>
      <c r="D3718" t="s">
        <v>877</v>
      </c>
      <c r="G3718">
        <v>6</v>
      </c>
      <c r="H3718">
        <v>914.54179999999997</v>
      </c>
      <c r="I3718" t="s">
        <v>189</v>
      </c>
      <c r="J3718">
        <v>0.5</v>
      </c>
      <c r="K3718">
        <v>914.98367699999994</v>
      </c>
      <c r="L3718">
        <v>5.6906999999999999E-2</v>
      </c>
      <c r="M3718">
        <v>4.8212999999999999E-2</v>
      </c>
      <c r="N3718">
        <v>9.6472000000000002E-2</v>
      </c>
      <c r="O3718">
        <v>7.6559990000000004</v>
      </c>
      <c r="P3718">
        <v>6.9179999999999997E-3</v>
      </c>
    </row>
    <row r="3719" spans="1:16" x14ac:dyDescent="0.2">
      <c r="A3719" t="s">
        <v>14</v>
      </c>
      <c r="B3719">
        <v>237</v>
      </c>
      <c r="C3719">
        <v>243</v>
      </c>
      <c r="D3719" t="s">
        <v>877</v>
      </c>
      <c r="G3719">
        <v>6</v>
      </c>
      <c r="H3719">
        <v>914.54179999999997</v>
      </c>
      <c r="I3719" t="s">
        <v>189</v>
      </c>
      <c r="J3719">
        <v>5</v>
      </c>
      <c r="K3719">
        <v>915.09145799999999</v>
      </c>
      <c r="L3719">
        <v>4.5468000000000001E-2</v>
      </c>
      <c r="M3719">
        <v>0.15599499999999999</v>
      </c>
      <c r="N3719">
        <v>9.0198E-2</v>
      </c>
      <c r="O3719">
        <v>7.69062</v>
      </c>
      <c r="P3719">
        <v>4.6090000000000002E-3</v>
      </c>
    </row>
    <row r="3720" spans="1:16" x14ac:dyDescent="0.2">
      <c r="A3720" t="s">
        <v>14</v>
      </c>
      <c r="B3720">
        <v>237</v>
      </c>
      <c r="C3720">
        <v>243</v>
      </c>
      <c r="D3720" t="s">
        <v>877</v>
      </c>
      <c r="G3720">
        <v>6</v>
      </c>
      <c r="H3720">
        <v>914.54179999999997</v>
      </c>
      <c r="I3720" t="s">
        <v>189</v>
      </c>
      <c r="J3720">
        <v>50.000003999999997</v>
      </c>
      <c r="K3720">
        <v>915.42867699999999</v>
      </c>
      <c r="L3720">
        <v>4.1355999999999997E-2</v>
      </c>
      <c r="M3720">
        <v>0.49321399999999999</v>
      </c>
      <c r="N3720">
        <v>8.8196999999999998E-2</v>
      </c>
      <c r="O3720">
        <v>7.6170229999999997</v>
      </c>
      <c r="P3720">
        <v>2.2794999999999999E-2</v>
      </c>
    </row>
    <row r="3721" spans="1:16" x14ac:dyDescent="0.2">
      <c r="A3721" t="s">
        <v>14</v>
      </c>
      <c r="B3721">
        <v>237</v>
      </c>
      <c r="C3721">
        <v>243</v>
      </c>
      <c r="D3721" t="s">
        <v>877</v>
      </c>
      <c r="G3721">
        <v>6</v>
      </c>
      <c r="H3721">
        <v>914.54179999999997</v>
      </c>
      <c r="I3721" t="s">
        <v>38</v>
      </c>
      <c r="J3721">
        <v>0</v>
      </c>
      <c r="K3721">
        <v>914.93546400000002</v>
      </c>
      <c r="L3721">
        <v>7.7899999999999997E-2</v>
      </c>
      <c r="M3721">
        <v>0</v>
      </c>
      <c r="N3721">
        <v>0</v>
      </c>
      <c r="O3721">
        <v>7.6847209999999997</v>
      </c>
      <c r="P3721">
        <v>2.8476999999999999E-2</v>
      </c>
    </row>
    <row r="3722" spans="1:16" x14ac:dyDescent="0.2">
      <c r="A3722" t="s">
        <v>14</v>
      </c>
      <c r="B3722">
        <v>237</v>
      </c>
      <c r="C3722">
        <v>243</v>
      </c>
      <c r="D3722" t="s">
        <v>877</v>
      </c>
      <c r="G3722">
        <v>6</v>
      </c>
      <c r="H3722">
        <v>914.54179999999997</v>
      </c>
      <c r="I3722" t="s">
        <v>38</v>
      </c>
      <c r="J3722">
        <v>0.05</v>
      </c>
      <c r="K3722">
        <v>914.97181999999998</v>
      </c>
      <c r="L3722">
        <v>3.2511999999999999E-2</v>
      </c>
      <c r="M3722">
        <v>3.6355999999999999E-2</v>
      </c>
      <c r="N3722">
        <v>8.4412000000000001E-2</v>
      </c>
      <c r="O3722">
        <v>7.6421900000000003</v>
      </c>
      <c r="P3722">
        <v>1.3893000000000001E-2</v>
      </c>
    </row>
    <row r="3723" spans="1:16" x14ac:dyDescent="0.2">
      <c r="A3723" t="s">
        <v>14</v>
      </c>
      <c r="B3723">
        <v>237</v>
      </c>
      <c r="C3723">
        <v>243</v>
      </c>
      <c r="D3723" t="s">
        <v>877</v>
      </c>
      <c r="G3723">
        <v>6</v>
      </c>
      <c r="H3723">
        <v>914.54179999999997</v>
      </c>
      <c r="I3723" t="s">
        <v>38</v>
      </c>
      <c r="J3723">
        <v>0.5</v>
      </c>
      <c r="K3723">
        <v>914.92993100000001</v>
      </c>
      <c r="L3723">
        <v>6.1380999999999998E-2</v>
      </c>
      <c r="M3723">
        <v>-5.5329999999999997E-3</v>
      </c>
      <c r="N3723">
        <v>9.9177000000000001E-2</v>
      </c>
      <c r="O3723">
        <v>7.6316179999999996</v>
      </c>
      <c r="P3723">
        <v>6.7600000000000004E-3</v>
      </c>
    </row>
    <row r="3724" spans="1:16" x14ac:dyDescent="0.2">
      <c r="A3724" t="s">
        <v>14</v>
      </c>
      <c r="B3724">
        <v>237</v>
      </c>
      <c r="C3724">
        <v>243</v>
      </c>
      <c r="D3724" t="s">
        <v>877</v>
      </c>
      <c r="G3724">
        <v>6</v>
      </c>
      <c r="H3724">
        <v>914.54179999999997</v>
      </c>
      <c r="I3724" t="s">
        <v>38</v>
      </c>
      <c r="J3724">
        <v>5</v>
      </c>
      <c r="K3724">
        <v>915.04548599999998</v>
      </c>
      <c r="L3724">
        <v>5.7838000000000001E-2</v>
      </c>
      <c r="M3724">
        <v>0.11002199999999999</v>
      </c>
      <c r="N3724">
        <v>9.7023999999999999E-2</v>
      </c>
      <c r="O3724">
        <v>7.6301649999999999</v>
      </c>
      <c r="P3724">
        <v>1.3847E-2</v>
      </c>
    </row>
    <row r="3725" spans="1:16" x14ac:dyDescent="0.2">
      <c r="A3725" t="s">
        <v>14</v>
      </c>
      <c r="B3725">
        <v>237</v>
      </c>
      <c r="C3725">
        <v>243</v>
      </c>
      <c r="D3725" t="s">
        <v>877</v>
      </c>
      <c r="G3725">
        <v>6</v>
      </c>
      <c r="H3725">
        <v>914.54179999999997</v>
      </c>
      <c r="I3725" t="s">
        <v>38</v>
      </c>
      <c r="J3725">
        <v>50.000003999999997</v>
      </c>
      <c r="K3725">
        <v>915.56460800000002</v>
      </c>
      <c r="L3725">
        <v>4.1481999999999998E-2</v>
      </c>
      <c r="M3725">
        <v>0.62914499999999995</v>
      </c>
      <c r="N3725">
        <v>8.8256000000000001E-2</v>
      </c>
      <c r="O3725">
        <v>7.6388420000000004</v>
      </c>
      <c r="P3725">
        <v>2.1049999999999999E-2</v>
      </c>
    </row>
    <row r="3726" spans="1:16" x14ac:dyDescent="0.2">
      <c r="A3726" t="s">
        <v>14</v>
      </c>
      <c r="B3726">
        <v>244</v>
      </c>
      <c r="C3726">
        <v>261</v>
      </c>
      <c r="D3726" t="s">
        <v>878</v>
      </c>
      <c r="G3726">
        <v>17</v>
      </c>
      <c r="H3726">
        <v>2168.0288</v>
      </c>
      <c r="I3726" t="s">
        <v>189</v>
      </c>
      <c r="J3726">
        <v>0</v>
      </c>
      <c r="K3726">
        <v>2169.2104559999998</v>
      </c>
      <c r="L3726">
        <v>3.4958000000000003E-2</v>
      </c>
      <c r="M3726">
        <v>0</v>
      </c>
      <c r="N3726">
        <v>0</v>
      </c>
      <c r="O3726">
        <v>13.593641</v>
      </c>
      <c r="P3726">
        <v>6.3429999999999997E-3</v>
      </c>
    </row>
    <row r="3727" spans="1:16" x14ac:dyDescent="0.2">
      <c r="A3727" t="s">
        <v>14</v>
      </c>
      <c r="B3727">
        <v>244</v>
      </c>
      <c r="C3727">
        <v>261</v>
      </c>
      <c r="D3727" t="s">
        <v>878</v>
      </c>
      <c r="G3727">
        <v>17</v>
      </c>
      <c r="H3727">
        <v>2168.0288</v>
      </c>
      <c r="I3727" t="s">
        <v>189</v>
      </c>
      <c r="J3727">
        <v>0.05</v>
      </c>
      <c r="K3727">
        <v>2169.3328230000002</v>
      </c>
      <c r="L3727">
        <v>1.6219999999999998E-2</v>
      </c>
      <c r="M3727">
        <v>0.122366</v>
      </c>
      <c r="N3727">
        <v>3.8538000000000003E-2</v>
      </c>
      <c r="O3727">
        <v>13.609731999999999</v>
      </c>
      <c r="P3727">
        <v>1.0612999999999999E-2</v>
      </c>
    </row>
    <row r="3728" spans="1:16" x14ac:dyDescent="0.2">
      <c r="A3728" t="s">
        <v>14</v>
      </c>
      <c r="B3728">
        <v>244</v>
      </c>
      <c r="C3728">
        <v>261</v>
      </c>
      <c r="D3728" t="s">
        <v>878</v>
      </c>
      <c r="G3728">
        <v>17</v>
      </c>
      <c r="H3728">
        <v>2168.0288</v>
      </c>
      <c r="I3728" t="s">
        <v>189</v>
      </c>
      <c r="J3728">
        <v>0.5</v>
      </c>
      <c r="K3728">
        <v>2169.3470830000001</v>
      </c>
      <c r="L3728">
        <v>8.8729000000000002E-2</v>
      </c>
      <c r="M3728">
        <v>0.136627</v>
      </c>
      <c r="N3728">
        <v>9.5366999999999993E-2</v>
      </c>
      <c r="O3728">
        <v>13.608229</v>
      </c>
      <c r="P3728">
        <v>1.4042000000000001E-2</v>
      </c>
    </row>
    <row r="3729" spans="1:16" x14ac:dyDescent="0.2">
      <c r="A3729" t="s">
        <v>14</v>
      </c>
      <c r="B3729">
        <v>244</v>
      </c>
      <c r="C3729">
        <v>261</v>
      </c>
      <c r="D3729" t="s">
        <v>878</v>
      </c>
      <c r="G3729">
        <v>17</v>
      </c>
      <c r="H3729">
        <v>2168.0288</v>
      </c>
      <c r="I3729" t="s">
        <v>189</v>
      </c>
      <c r="J3729">
        <v>5</v>
      </c>
      <c r="K3729">
        <v>2169.579084</v>
      </c>
      <c r="L3729">
        <v>5.7486000000000002E-2</v>
      </c>
      <c r="M3729">
        <v>0.36862800000000001</v>
      </c>
      <c r="N3729">
        <v>6.7280999999999994E-2</v>
      </c>
      <c r="O3729">
        <v>13.63876</v>
      </c>
      <c r="P3729">
        <v>1.3321E-2</v>
      </c>
    </row>
    <row r="3730" spans="1:16" x14ac:dyDescent="0.2">
      <c r="A3730" t="s">
        <v>14</v>
      </c>
      <c r="B3730">
        <v>244</v>
      </c>
      <c r="C3730">
        <v>261</v>
      </c>
      <c r="D3730" t="s">
        <v>878</v>
      </c>
      <c r="G3730">
        <v>17</v>
      </c>
      <c r="H3730">
        <v>2168.0288</v>
      </c>
      <c r="I3730" t="s">
        <v>189</v>
      </c>
      <c r="J3730">
        <v>50.000003999999997</v>
      </c>
      <c r="K3730">
        <v>2170.4616700000001</v>
      </c>
      <c r="L3730">
        <v>8.3945000000000006E-2</v>
      </c>
      <c r="M3730">
        <v>1.251214</v>
      </c>
      <c r="N3730">
        <v>9.0933E-2</v>
      </c>
      <c r="O3730">
        <v>13.591208999999999</v>
      </c>
      <c r="P3730">
        <v>9.4990000000000005E-3</v>
      </c>
    </row>
    <row r="3731" spans="1:16" x14ac:dyDescent="0.2">
      <c r="A3731" t="s">
        <v>14</v>
      </c>
      <c r="B3731">
        <v>244</v>
      </c>
      <c r="C3731">
        <v>261</v>
      </c>
      <c r="D3731" t="s">
        <v>878</v>
      </c>
      <c r="G3731">
        <v>17</v>
      </c>
      <c r="H3731">
        <v>2168.0288</v>
      </c>
      <c r="I3731" t="s">
        <v>38</v>
      </c>
      <c r="J3731">
        <v>0</v>
      </c>
      <c r="K3731">
        <v>2169.2104559999998</v>
      </c>
      <c r="L3731">
        <v>3.4958000000000003E-2</v>
      </c>
      <c r="M3731">
        <v>0</v>
      </c>
      <c r="N3731">
        <v>0</v>
      </c>
      <c r="O3731">
        <v>13.593641</v>
      </c>
      <c r="P3731">
        <v>6.3429999999999997E-3</v>
      </c>
    </row>
    <row r="3732" spans="1:16" x14ac:dyDescent="0.2">
      <c r="A3732" t="s">
        <v>14</v>
      </c>
      <c r="B3732">
        <v>244</v>
      </c>
      <c r="C3732">
        <v>261</v>
      </c>
      <c r="D3732" t="s">
        <v>878</v>
      </c>
      <c r="G3732">
        <v>17</v>
      </c>
      <c r="H3732">
        <v>2168.0288</v>
      </c>
      <c r="I3732" t="s">
        <v>38</v>
      </c>
      <c r="J3732">
        <v>0.05</v>
      </c>
      <c r="K3732">
        <v>2169.2972890000001</v>
      </c>
      <c r="L3732">
        <v>5.7764999999999997E-2</v>
      </c>
      <c r="M3732">
        <v>8.6832000000000006E-2</v>
      </c>
      <c r="N3732">
        <v>6.7519999999999997E-2</v>
      </c>
      <c r="O3732">
        <v>13.602275000000001</v>
      </c>
      <c r="P3732">
        <v>1.5966000000000001E-2</v>
      </c>
    </row>
    <row r="3733" spans="1:16" x14ac:dyDescent="0.2">
      <c r="A3733" t="s">
        <v>14</v>
      </c>
      <c r="B3733">
        <v>244</v>
      </c>
      <c r="C3733">
        <v>261</v>
      </c>
      <c r="D3733" t="s">
        <v>878</v>
      </c>
      <c r="G3733">
        <v>17</v>
      </c>
      <c r="H3733">
        <v>2168.0288</v>
      </c>
      <c r="I3733" t="s">
        <v>38</v>
      </c>
      <c r="J3733">
        <v>0.5</v>
      </c>
      <c r="K3733">
        <v>2169.3782550000001</v>
      </c>
      <c r="L3733">
        <v>2.4930999999999998E-2</v>
      </c>
      <c r="M3733">
        <v>0.167798</v>
      </c>
      <c r="N3733">
        <v>4.2937999999999997E-2</v>
      </c>
      <c r="O3733">
        <v>13.593665</v>
      </c>
      <c r="P3733">
        <v>7.8239999999999994E-3</v>
      </c>
    </row>
    <row r="3734" spans="1:16" x14ac:dyDescent="0.2">
      <c r="A3734" t="s">
        <v>14</v>
      </c>
      <c r="B3734">
        <v>244</v>
      </c>
      <c r="C3734">
        <v>261</v>
      </c>
      <c r="D3734" t="s">
        <v>878</v>
      </c>
      <c r="G3734">
        <v>17</v>
      </c>
      <c r="H3734">
        <v>2168.0288</v>
      </c>
      <c r="I3734" t="s">
        <v>38</v>
      </c>
      <c r="J3734">
        <v>5</v>
      </c>
      <c r="K3734">
        <v>2169.5537720000002</v>
      </c>
      <c r="L3734">
        <v>4.6567999999999998E-2</v>
      </c>
      <c r="M3734">
        <v>0.34331499999999998</v>
      </c>
      <c r="N3734">
        <v>5.8229000000000003E-2</v>
      </c>
      <c r="O3734">
        <v>13.625959999999999</v>
      </c>
      <c r="P3734">
        <v>1.4562E-2</v>
      </c>
    </row>
    <row r="3735" spans="1:16" x14ac:dyDescent="0.2">
      <c r="A3735" t="s">
        <v>14</v>
      </c>
      <c r="B3735">
        <v>244</v>
      </c>
      <c r="C3735">
        <v>261</v>
      </c>
      <c r="D3735" t="s">
        <v>878</v>
      </c>
      <c r="G3735">
        <v>17</v>
      </c>
      <c r="H3735">
        <v>2168.0288</v>
      </c>
      <c r="I3735" t="s">
        <v>38</v>
      </c>
      <c r="J3735">
        <v>50.000003999999997</v>
      </c>
      <c r="K3735">
        <v>2170.386301</v>
      </c>
      <c r="L3735">
        <v>4.7565999999999997E-2</v>
      </c>
      <c r="M3735">
        <v>1.175845</v>
      </c>
      <c r="N3735">
        <v>5.9031E-2</v>
      </c>
      <c r="O3735">
        <v>13.603225999999999</v>
      </c>
      <c r="P3735">
        <v>1.2321E-2</v>
      </c>
    </row>
    <row r="3736" spans="1:16" x14ac:dyDescent="0.2">
      <c r="A3736" t="s">
        <v>14</v>
      </c>
      <c r="B3736">
        <v>255</v>
      </c>
      <c r="C3736">
        <v>261</v>
      </c>
      <c r="D3736" t="s">
        <v>879</v>
      </c>
      <c r="G3736">
        <v>6</v>
      </c>
      <c r="H3736">
        <v>879.4683</v>
      </c>
      <c r="I3736" t="s">
        <v>189</v>
      </c>
      <c r="J3736">
        <v>0</v>
      </c>
      <c r="K3736">
        <v>879.89552200000003</v>
      </c>
      <c r="L3736">
        <v>2.0920999999999999E-2</v>
      </c>
      <c r="M3736">
        <v>0</v>
      </c>
      <c r="N3736">
        <v>0</v>
      </c>
      <c r="O3736">
        <v>6.7796969999999996</v>
      </c>
      <c r="P3736">
        <v>1.8931E-2</v>
      </c>
    </row>
    <row r="3737" spans="1:16" x14ac:dyDescent="0.2">
      <c r="A3737" t="s">
        <v>14</v>
      </c>
      <c r="B3737">
        <v>255</v>
      </c>
      <c r="C3737">
        <v>261</v>
      </c>
      <c r="D3737" t="s">
        <v>879</v>
      </c>
      <c r="G3737">
        <v>6</v>
      </c>
      <c r="H3737">
        <v>879.4683</v>
      </c>
      <c r="I3737" t="s">
        <v>189</v>
      </c>
      <c r="J3737">
        <v>0.05</v>
      </c>
      <c r="K3737">
        <v>879.927412</v>
      </c>
      <c r="L3737">
        <v>1.2307E-2</v>
      </c>
      <c r="M3737">
        <v>3.1889000000000001E-2</v>
      </c>
      <c r="N3737">
        <v>2.4272999999999999E-2</v>
      </c>
      <c r="O3737">
        <v>6.7753519999999998</v>
      </c>
      <c r="P3737">
        <v>1.1795999999999999E-2</v>
      </c>
    </row>
    <row r="3738" spans="1:16" x14ac:dyDescent="0.2">
      <c r="A3738" t="s">
        <v>14</v>
      </c>
      <c r="B3738">
        <v>255</v>
      </c>
      <c r="C3738">
        <v>261</v>
      </c>
      <c r="D3738" t="s">
        <v>879</v>
      </c>
      <c r="G3738">
        <v>6</v>
      </c>
      <c r="H3738">
        <v>879.4683</v>
      </c>
      <c r="I3738" t="s">
        <v>189</v>
      </c>
      <c r="J3738">
        <v>0.5</v>
      </c>
      <c r="K3738">
        <v>879.94878400000005</v>
      </c>
      <c r="L3738">
        <v>1.8936999999999999E-2</v>
      </c>
      <c r="M3738">
        <v>5.3261000000000003E-2</v>
      </c>
      <c r="N3738">
        <v>2.8219000000000001E-2</v>
      </c>
      <c r="O3738">
        <v>6.757174</v>
      </c>
      <c r="P3738">
        <v>3.3249999999999998E-3</v>
      </c>
    </row>
    <row r="3739" spans="1:16" x14ac:dyDescent="0.2">
      <c r="A3739" t="s">
        <v>14</v>
      </c>
      <c r="B3739">
        <v>255</v>
      </c>
      <c r="C3739">
        <v>261</v>
      </c>
      <c r="D3739" t="s">
        <v>879</v>
      </c>
      <c r="G3739">
        <v>6</v>
      </c>
      <c r="H3739">
        <v>879.4683</v>
      </c>
      <c r="I3739" t="s">
        <v>189</v>
      </c>
      <c r="J3739">
        <v>5</v>
      </c>
      <c r="K3739">
        <v>880.123921</v>
      </c>
      <c r="L3739">
        <v>4.2420000000000001E-3</v>
      </c>
      <c r="M3739">
        <v>0.22839899999999999</v>
      </c>
      <c r="N3739">
        <v>2.1347000000000001E-2</v>
      </c>
      <c r="O3739">
        <v>6.7816530000000004</v>
      </c>
      <c r="P3739">
        <v>9.4339999999999997E-3</v>
      </c>
    </row>
    <row r="3740" spans="1:16" x14ac:dyDescent="0.2">
      <c r="A3740" t="s">
        <v>14</v>
      </c>
      <c r="B3740">
        <v>255</v>
      </c>
      <c r="C3740">
        <v>261</v>
      </c>
      <c r="D3740" t="s">
        <v>879</v>
      </c>
      <c r="G3740">
        <v>6</v>
      </c>
      <c r="H3740">
        <v>879.4683</v>
      </c>
      <c r="I3740" t="s">
        <v>189</v>
      </c>
      <c r="J3740">
        <v>50.000003999999997</v>
      </c>
      <c r="K3740">
        <v>880.68424100000004</v>
      </c>
      <c r="L3740">
        <v>1.6843E-2</v>
      </c>
      <c r="M3740">
        <v>0.78871899999999995</v>
      </c>
      <c r="N3740">
        <v>2.6859000000000001E-2</v>
      </c>
      <c r="O3740">
        <v>6.7477650000000002</v>
      </c>
      <c r="P3740">
        <v>1.5848999999999999E-2</v>
      </c>
    </row>
    <row r="3741" spans="1:16" x14ac:dyDescent="0.2">
      <c r="A3741" t="s">
        <v>14</v>
      </c>
      <c r="B3741">
        <v>255</v>
      </c>
      <c r="C3741">
        <v>261</v>
      </c>
      <c r="D3741" t="s">
        <v>879</v>
      </c>
      <c r="G3741">
        <v>6</v>
      </c>
      <c r="H3741">
        <v>879.4683</v>
      </c>
      <c r="I3741" t="s">
        <v>38</v>
      </c>
      <c r="J3741">
        <v>0</v>
      </c>
      <c r="K3741">
        <v>879.89552200000003</v>
      </c>
      <c r="L3741">
        <v>2.0920999999999999E-2</v>
      </c>
      <c r="M3741">
        <v>0</v>
      </c>
      <c r="N3741">
        <v>0</v>
      </c>
      <c r="O3741">
        <v>6.7796969999999996</v>
      </c>
      <c r="P3741">
        <v>1.8931E-2</v>
      </c>
    </row>
    <row r="3742" spans="1:16" x14ac:dyDescent="0.2">
      <c r="A3742" t="s">
        <v>14</v>
      </c>
      <c r="B3742">
        <v>255</v>
      </c>
      <c r="C3742">
        <v>261</v>
      </c>
      <c r="D3742" t="s">
        <v>879</v>
      </c>
      <c r="G3742">
        <v>6</v>
      </c>
      <c r="H3742">
        <v>879.4683</v>
      </c>
      <c r="I3742" t="s">
        <v>38</v>
      </c>
      <c r="J3742">
        <v>0.05</v>
      </c>
      <c r="K3742">
        <v>879.94248400000004</v>
      </c>
      <c r="L3742">
        <v>2.4437E-2</v>
      </c>
      <c r="M3742">
        <v>4.6961999999999997E-2</v>
      </c>
      <c r="N3742">
        <v>3.2169000000000003E-2</v>
      </c>
      <c r="O3742">
        <v>6.7403810000000002</v>
      </c>
      <c r="P3742">
        <v>1.1804E-2</v>
      </c>
    </row>
    <row r="3743" spans="1:16" x14ac:dyDescent="0.2">
      <c r="A3743" t="s">
        <v>14</v>
      </c>
      <c r="B3743">
        <v>255</v>
      </c>
      <c r="C3743">
        <v>261</v>
      </c>
      <c r="D3743" t="s">
        <v>879</v>
      </c>
      <c r="G3743">
        <v>6</v>
      </c>
      <c r="H3743">
        <v>879.4683</v>
      </c>
      <c r="I3743" t="s">
        <v>38</v>
      </c>
      <c r="J3743">
        <v>0.5</v>
      </c>
      <c r="K3743">
        <v>879.96319300000005</v>
      </c>
      <c r="L3743">
        <v>1.7731E-2</v>
      </c>
      <c r="M3743">
        <v>6.7669999999999994E-2</v>
      </c>
      <c r="N3743">
        <v>2.7424E-2</v>
      </c>
      <c r="O3743">
        <v>6.7387620000000004</v>
      </c>
      <c r="P3743">
        <v>2.1259999999999999E-3</v>
      </c>
    </row>
    <row r="3744" spans="1:16" x14ac:dyDescent="0.2">
      <c r="A3744" t="s">
        <v>14</v>
      </c>
      <c r="B3744">
        <v>255</v>
      </c>
      <c r="C3744">
        <v>261</v>
      </c>
      <c r="D3744" t="s">
        <v>879</v>
      </c>
      <c r="G3744">
        <v>6</v>
      </c>
      <c r="H3744">
        <v>879.4683</v>
      </c>
      <c r="I3744" t="s">
        <v>38</v>
      </c>
      <c r="J3744">
        <v>5</v>
      </c>
      <c r="K3744">
        <v>880.10450700000001</v>
      </c>
      <c r="L3744">
        <v>3.4840999999999997E-2</v>
      </c>
      <c r="M3744">
        <v>0.208984</v>
      </c>
      <c r="N3744">
        <v>4.0640000000000003E-2</v>
      </c>
      <c r="O3744">
        <v>6.7362719999999996</v>
      </c>
      <c r="P3744">
        <v>1.1176999999999999E-2</v>
      </c>
    </row>
    <row r="3745" spans="1:16" x14ac:dyDescent="0.2">
      <c r="A3745" t="s">
        <v>14</v>
      </c>
      <c r="B3745">
        <v>255</v>
      </c>
      <c r="C3745">
        <v>261</v>
      </c>
      <c r="D3745" t="s">
        <v>879</v>
      </c>
      <c r="G3745">
        <v>6</v>
      </c>
      <c r="H3745">
        <v>879.4683</v>
      </c>
      <c r="I3745" t="s">
        <v>38</v>
      </c>
      <c r="J3745">
        <v>50.000003999999997</v>
      </c>
      <c r="K3745">
        <v>880.66078800000003</v>
      </c>
      <c r="L3745">
        <v>3.5011E-2</v>
      </c>
      <c r="M3745">
        <v>0.76526499999999997</v>
      </c>
      <c r="N3745">
        <v>4.0785000000000002E-2</v>
      </c>
      <c r="O3745">
        <v>6.7559360000000002</v>
      </c>
      <c r="P3745">
        <v>1.0167000000000001E-2</v>
      </c>
    </row>
    <row r="3746" spans="1:16" x14ac:dyDescent="0.2">
      <c r="A3746" t="s">
        <v>14</v>
      </c>
      <c r="B3746">
        <v>262</v>
      </c>
      <c r="C3746">
        <v>270</v>
      </c>
      <c r="D3746" t="s">
        <v>880</v>
      </c>
      <c r="G3746">
        <v>8</v>
      </c>
      <c r="H3746">
        <v>1092.6412</v>
      </c>
      <c r="I3746" t="s">
        <v>189</v>
      </c>
      <c r="J3746">
        <v>0</v>
      </c>
      <c r="K3746">
        <v>1093.173117</v>
      </c>
      <c r="L3746">
        <v>6.1661000000000001E-2</v>
      </c>
      <c r="M3746">
        <v>0</v>
      </c>
      <c r="N3746">
        <v>0</v>
      </c>
      <c r="O3746">
        <v>6.2447710000000001</v>
      </c>
      <c r="P3746">
        <v>2.1645999999999999E-2</v>
      </c>
    </row>
    <row r="3747" spans="1:16" x14ac:dyDescent="0.2">
      <c r="A3747" t="s">
        <v>14</v>
      </c>
      <c r="B3747">
        <v>262</v>
      </c>
      <c r="C3747">
        <v>270</v>
      </c>
      <c r="D3747" t="s">
        <v>880</v>
      </c>
      <c r="G3747">
        <v>8</v>
      </c>
      <c r="H3747">
        <v>1092.6412</v>
      </c>
      <c r="I3747" t="s">
        <v>189</v>
      </c>
      <c r="J3747">
        <v>0.05</v>
      </c>
      <c r="K3747">
        <v>1094.5128729999999</v>
      </c>
      <c r="L3747">
        <v>6.4476000000000006E-2</v>
      </c>
      <c r="M3747">
        <v>1.3397559999999999</v>
      </c>
      <c r="N3747">
        <v>8.9215000000000003E-2</v>
      </c>
      <c r="O3747">
        <v>6.2508650000000001</v>
      </c>
      <c r="P3747">
        <v>1.2219000000000001E-2</v>
      </c>
    </row>
    <row r="3748" spans="1:16" x14ac:dyDescent="0.2">
      <c r="A3748" t="s">
        <v>14</v>
      </c>
      <c r="B3748">
        <v>262</v>
      </c>
      <c r="C3748">
        <v>270</v>
      </c>
      <c r="D3748" t="s">
        <v>880</v>
      </c>
      <c r="G3748">
        <v>8</v>
      </c>
      <c r="H3748">
        <v>1092.6412</v>
      </c>
      <c r="I3748" t="s">
        <v>189</v>
      </c>
      <c r="J3748">
        <v>0.5</v>
      </c>
      <c r="K3748">
        <v>1095.0153769999999</v>
      </c>
      <c r="L3748">
        <v>4.4760000000000001E-2</v>
      </c>
      <c r="M3748">
        <v>1.84226</v>
      </c>
      <c r="N3748">
        <v>7.6193999999999998E-2</v>
      </c>
      <c r="O3748">
        <v>6.217625</v>
      </c>
      <c r="P3748">
        <v>1.9650000000000002E-3</v>
      </c>
    </row>
    <row r="3749" spans="1:16" x14ac:dyDescent="0.2">
      <c r="A3749" t="s">
        <v>14</v>
      </c>
      <c r="B3749">
        <v>262</v>
      </c>
      <c r="C3749">
        <v>270</v>
      </c>
      <c r="D3749" t="s">
        <v>880</v>
      </c>
      <c r="G3749">
        <v>8</v>
      </c>
      <c r="H3749">
        <v>1092.6412</v>
      </c>
      <c r="I3749" t="s">
        <v>189</v>
      </c>
      <c r="J3749">
        <v>5</v>
      </c>
      <c r="K3749">
        <v>1095.43227</v>
      </c>
      <c r="L3749">
        <v>5.8305999999999997E-2</v>
      </c>
      <c r="M3749">
        <v>2.259153</v>
      </c>
      <c r="N3749">
        <v>8.4862999999999994E-2</v>
      </c>
      <c r="O3749">
        <v>6.2506120000000003</v>
      </c>
      <c r="P3749">
        <v>5.1720000000000004E-3</v>
      </c>
    </row>
    <row r="3750" spans="1:16" x14ac:dyDescent="0.2">
      <c r="A3750" t="s">
        <v>14</v>
      </c>
      <c r="B3750">
        <v>262</v>
      </c>
      <c r="C3750">
        <v>270</v>
      </c>
      <c r="D3750" t="s">
        <v>880</v>
      </c>
      <c r="G3750">
        <v>8</v>
      </c>
      <c r="H3750">
        <v>1092.6412</v>
      </c>
      <c r="I3750" t="s">
        <v>189</v>
      </c>
      <c r="J3750">
        <v>50.000003999999997</v>
      </c>
      <c r="K3750">
        <v>1095.979147</v>
      </c>
      <c r="L3750">
        <v>3.4233E-2</v>
      </c>
      <c r="M3750">
        <v>2.8060299999999998</v>
      </c>
      <c r="N3750">
        <v>7.0527000000000006E-2</v>
      </c>
      <c r="O3750">
        <v>6.1920320000000002</v>
      </c>
      <c r="P3750">
        <v>1.4916E-2</v>
      </c>
    </row>
    <row r="3751" spans="1:16" x14ac:dyDescent="0.2">
      <c r="A3751" t="s">
        <v>14</v>
      </c>
      <c r="B3751">
        <v>262</v>
      </c>
      <c r="C3751">
        <v>270</v>
      </c>
      <c r="D3751" t="s">
        <v>880</v>
      </c>
      <c r="G3751">
        <v>8</v>
      </c>
      <c r="H3751">
        <v>1092.6412</v>
      </c>
      <c r="I3751" t="s">
        <v>38</v>
      </c>
      <c r="J3751">
        <v>0</v>
      </c>
      <c r="K3751">
        <v>1093.173117</v>
      </c>
      <c r="L3751">
        <v>6.1661000000000001E-2</v>
      </c>
      <c r="M3751">
        <v>0</v>
      </c>
      <c r="N3751">
        <v>0</v>
      </c>
      <c r="O3751">
        <v>6.2447710000000001</v>
      </c>
      <c r="P3751">
        <v>2.1645999999999999E-2</v>
      </c>
    </row>
    <row r="3752" spans="1:16" x14ac:dyDescent="0.2">
      <c r="A3752" t="s">
        <v>14</v>
      </c>
      <c r="B3752">
        <v>262</v>
      </c>
      <c r="C3752">
        <v>270</v>
      </c>
      <c r="D3752" t="s">
        <v>880</v>
      </c>
      <c r="G3752">
        <v>8</v>
      </c>
      <c r="H3752">
        <v>1092.6412</v>
      </c>
      <c r="I3752" t="s">
        <v>38</v>
      </c>
      <c r="J3752">
        <v>0.05</v>
      </c>
      <c r="K3752">
        <v>1094.523833</v>
      </c>
      <c r="L3752">
        <v>6.6032999999999994E-2</v>
      </c>
      <c r="M3752">
        <v>1.350716</v>
      </c>
      <c r="N3752">
        <v>9.0346999999999997E-2</v>
      </c>
      <c r="O3752">
        <v>6.2074999999999996</v>
      </c>
      <c r="P3752">
        <v>1.1788E-2</v>
      </c>
    </row>
    <row r="3753" spans="1:16" x14ac:dyDescent="0.2">
      <c r="A3753" t="s">
        <v>14</v>
      </c>
      <c r="B3753">
        <v>262</v>
      </c>
      <c r="C3753">
        <v>270</v>
      </c>
      <c r="D3753" t="s">
        <v>880</v>
      </c>
      <c r="G3753">
        <v>8</v>
      </c>
      <c r="H3753">
        <v>1092.6412</v>
      </c>
      <c r="I3753" t="s">
        <v>38</v>
      </c>
      <c r="J3753">
        <v>0.5</v>
      </c>
      <c r="K3753">
        <v>1095.0267550000001</v>
      </c>
      <c r="L3753">
        <v>2.2355E-2</v>
      </c>
      <c r="M3753">
        <v>1.8536379999999999</v>
      </c>
      <c r="N3753">
        <v>6.5588999999999995E-2</v>
      </c>
      <c r="O3753">
        <v>6.1977000000000002</v>
      </c>
      <c r="P3753">
        <v>4.3860000000000001E-3</v>
      </c>
    </row>
    <row r="3754" spans="1:16" x14ac:dyDescent="0.2">
      <c r="A3754" t="s">
        <v>14</v>
      </c>
      <c r="B3754">
        <v>262</v>
      </c>
      <c r="C3754">
        <v>270</v>
      </c>
      <c r="D3754" t="s">
        <v>880</v>
      </c>
      <c r="G3754">
        <v>8</v>
      </c>
      <c r="H3754">
        <v>1092.6412</v>
      </c>
      <c r="I3754" t="s">
        <v>38</v>
      </c>
      <c r="J3754">
        <v>5</v>
      </c>
      <c r="K3754">
        <v>1095.470928</v>
      </c>
      <c r="L3754">
        <v>4.7225000000000003E-2</v>
      </c>
      <c r="M3754">
        <v>2.2978109999999998</v>
      </c>
      <c r="N3754">
        <v>7.7668000000000001E-2</v>
      </c>
      <c r="O3754">
        <v>6.1984700000000004</v>
      </c>
      <c r="P3754">
        <v>1.205E-2</v>
      </c>
    </row>
    <row r="3755" spans="1:16" x14ac:dyDescent="0.2">
      <c r="A3755" t="s">
        <v>14</v>
      </c>
      <c r="B3755">
        <v>262</v>
      </c>
      <c r="C3755">
        <v>270</v>
      </c>
      <c r="D3755" t="s">
        <v>880</v>
      </c>
      <c r="G3755">
        <v>8</v>
      </c>
      <c r="H3755">
        <v>1092.6412</v>
      </c>
      <c r="I3755" t="s">
        <v>38</v>
      </c>
      <c r="J3755">
        <v>50.000003999999997</v>
      </c>
      <c r="K3755">
        <v>1095.911339</v>
      </c>
      <c r="L3755">
        <v>3.5458000000000003E-2</v>
      </c>
      <c r="M3755">
        <v>2.7382219999999999</v>
      </c>
      <c r="N3755">
        <v>7.1129999999999999E-2</v>
      </c>
      <c r="O3755">
        <v>6.2028549999999996</v>
      </c>
      <c r="P3755">
        <v>1.2736000000000001E-2</v>
      </c>
    </row>
    <row r="3756" spans="1:16" x14ac:dyDescent="0.2">
      <c r="A3756" t="s">
        <v>14</v>
      </c>
      <c r="B3756">
        <v>262</v>
      </c>
      <c r="C3756">
        <v>274</v>
      </c>
      <c r="D3756" t="s">
        <v>881</v>
      </c>
      <c r="G3756">
        <v>12</v>
      </c>
      <c r="H3756">
        <v>1525.8372999999999</v>
      </c>
      <c r="I3756" t="s">
        <v>189</v>
      </c>
      <c r="J3756">
        <v>0</v>
      </c>
      <c r="K3756">
        <v>1526.5387989999999</v>
      </c>
      <c r="L3756">
        <v>0.104046</v>
      </c>
      <c r="M3756">
        <v>0</v>
      </c>
      <c r="N3756">
        <v>0</v>
      </c>
      <c r="O3756">
        <v>10.458909999999999</v>
      </c>
      <c r="P3756">
        <v>2.3630000000000002E-2</v>
      </c>
    </row>
    <row r="3757" spans="1:16" x14ac:dyDescent="0.2">
      <c r="A3757" t="s">
        <v>14</v>
      </c>
      <c r="B3757">
        <v>262</v>
      </c>
      <c r="C3757">
        <v>274</v>
      </c>
      <c r="D3757" t="s">
        <v>881</v>
      </c>
      <c r="G3757">
        <v>12</v>
      </c>
      <c r="H3757">
        <v>1525.8372999999999</v>
      </c>
      <c r="I3757" t="s">
        <v>189</v>
      </c>
      <c r="J3757">
        <v>0.05</v>
      </c>
      <c r="K3757">
        <v>1528.4883789999999</v>
      </c>
      <c r="L3757">
        <v>3.7311999999999998E-2</v>
      </c>
      <c r="M3757">
        <v>1.9495800000000001</v>
      </c>
      <c r="N3757">
        <v>0.11053399999999999</v>
      </c>
      <c r="O3757">
        <v>10.484932000000001</v>
      </c>
      <c r="P3757">
        <v>2.4368000000000001E-2</v>
      </c>
    </row>
    <row r="3758" spans="1:16" x14ac:dyDescent="0.2">
      <c r="A3758" t="s">
        <v>14</v>
      </c>
      <c r="B3758">
        <v>262</v>
      </c>
      <c r="C3758">
        <v>274</v>
      </c>
      <c r="D3758" t="s">
        <v>881</v>
      </c>
      <c r="G3758">
        <v>12</v>
      </c>
      <c r="H3758">
        <v>1525.8372999999999</v>
      </c>
      <c r="I3758" t="s">
        <v>189</v>
      </c>
      <c r="J3758">
        <v>0.5</v>
      </c>
      <c r="K3758">
        <v>1529.0652849999999</v>
      </c>
      <c r="L3758">
        <v>4.7246000000000003E-2</v>
      </c>
      <c r="M3758">
        <v>2.5264859999999998</v>
      </c>
      <c r="N3758">
        <v>0.114271</v>
      </c>
      <c r="O3758">
        <v>10.451964</v>
      </c>
      <c r="P3758">
        <v>7.8429999999999993E-3</v>
      </c>
    </row>
    <row r="3759" spans="1:16" x14ac:dyDescent="0.2">
      <c r="A3759" t="s">
        <v>14</v>
      </c>
      <c r="B3759">
        <v>262</v>
      </c>
      <c r="C3759">
        <v>274</v>
      </c>
      <c r="D3759" t="s">
        <v>881</v>
      </c>
      <c r="G3759">
        <v>12</v>
      </c>
      <c r="H3759">
        <v>1525.8372999999999</v>
      </c>
      <c r="I3759" t="s">
        <v>189</v>
      </c>
      <c r="J3759">
        <v>5</v>
      </c>
      <c r="K3759">
        <v>1530.2789069999999</v>
      </c>
      <c r="L3759">
        <v>8.0976999999999993E-2</v>
      </c>
      <c r="M3759">
        <v>3.7401070000000001</v>
      </c>
      <c r="N3759">
        <v>0.13184399999999999</v>
      </c>
      <c r="O3759">
        <v>10.481271</v>
      </c>
      <c r="P3759">
        <v>9.9489999999999995E-3</v>
      </c>
    </row>
    <row r="3760" spans="1:16" x14ac:dyDescent="0.2">
      <c r="A3760" t="s">
        <v>14</v>
      </c>
      <c r="B3760">
        <v>262</v>
      </c>
      <c r="C3760">
        <v>274</v>
      </c>
      <c r="D3760" t="s">
        <v>881</v>
      </c>
      <c r="G3760">
        <v>12</v>
      </c>
      <c r="H3760">
        <v>1525.8372999999999</v>
      </c>
      <c r="I3760" t="s">
        <v>189</v>
      </c>
      <c r="J3760">
        <v>50.000003999999997</v>
      </c>
      <c r="K3760">
        <v>1531.3861429999999</v>
      </c>
      <c r="L3760">
        <v>4.2320999999999998E-2</v>
      </c>
      <c r="M3760">
        <v>4.8473439999999997</v>
      </c>
      <c r="N3760">
        <v>0.11232399999999999</v>
      </c>
      <c r="O3760">
        <v>10.390815</v>
      </c>
      <c r="P3760">
        <v>1.5406E-2</v>
      </c>
    </row>
    <row r="3761" spans="1:16" x14ac:dyDescent="0.2">
      <c r="A3761" t="s">
        <v>14</v>
      </c>
      <c r="B3761">
        <v>262</v>
      </c>
      <c r="C3761">
        <v>274</v>
      </c>
      <c r="D3761" t="s">
        <v>881</v>
      </c>
      <c r="G3761">
        <v>12</v>
      </c>
      <c r="H3761">
        <v>1525.8372999999999</v>
      </c>
      <c r="I3761" t="s">
        <v>38</v>
      </c>
      <c r="J3761">
        <v>0</v>
      </c>
      <c r="K3761">
        <v>1526.5387989999999</v>
      </c>
      <c r="L3761">
        <v>0.104046</v>
      </c>
      <c r="M3761">
        <v>0</v>
      </c>
      <c r="N3761">
        <v>0</v>
      </c>
      <c r="O3761">
        <v>10.458909999999999</v>
      </c>
      <c r="P3761">
        <v>2.3630000000000002E-2</v>
      </c>
    </row>
    <row r="3762" spans="1:16" x14ac:dyDescent="0.2">
      <c r="A3762" t="s">
        <v>14</v>
      </c>
      <c r="B3762">
        <v>262</v>
      </c>
      <c r="C3762">
        <v>274</v>
      </c>
      <c r="D3762" t="s">
        <v>881</v>
      </c>
      <c r="G3762">
        <v>12</v>
      </c>
      <c r="H3762">
        <v>1525.8372999999999</v>
      </c>
      <c r="I3762" t="s">
        <v>38</v>
      </c>
      <c r="J3762">
        <v>0.05</v>
      </c>
      <c r="K3762">
        <v>1528.355059</v>
      </c>
      <c r="L3762">
        <v>3.4021999999999997E-2</v>
      </c>
      <c r="M3762">
        <v>1.81626</v>
      </c>
      <c r="N3762">
        <v>0.10946699999999999</v>
      </c>
      <c r="O3762">
        <v>10.435339000000001</v>
      </c>
      <c r="P3762">
        <v>1.3136999999999999E-2</v>
      </c>
    </row>
    <row r="3763" spans="1:16" x14ac:dyDescent="0.2">
      <c r="A3763" t="s">
        <v>14</v>
      </c>
      <c r="B3763">
        <v>262</v>
      </c>
      <c r="C3763">
        <v>274</v>
      </c>
      <c r="D3763" t="s">
        <v>881</v>
      </c>
      <c r="G3763">
        <v>12</v>
      </c>
      <c r="H3763">
        <v>1525.8372999999999</v>
      </c>
      <c r="I3763" t="s">
        <v>38</v>
      </c>
      <c r="J3763">
        <v>0.5</v>
      </c>
      <c r="K3763">
        <v>1529.009579</v>
      </c>
      <c r="L3763">
        <v>8.2489000000000007E-2</v>
      </c>
      <c r="M3763">
        <v>2.4707789999999998</v>
      </c>
      <c r="N3763">
        <v>0.13277800000000001</v>
      </c>
      <c r="O3763">
        <v>10.415139999999999</v>
      </c>
      <c r="P3763">
        <v>1.9632E-2</v>
      </c>
    </row>
    <row r="3764" spans="1:16" x14ac:dyDescent="0.2">
      <c r="A3764" t="s">
        <v>14</v>
      </c>
      <c r="B3764">
        <v>262</v>
      </c>
      <c r="C3764">
        <v>274</v>
      </c>
      <c r="D3764" t="s">
        <v>881</v>
      </c>
      <c r="G3764">
        <v>12</v>
      </c>
      <c r="H3764">
        <v>1525.8372999999999</v>
      </c>
      <c r="I3764" t="s">
        <v>38</v>
      </c>
      <c r="J3764">
        <v>5</v>
      </c>
      <c r="K3764">
        <v>1530.2398229999999</v>
      </c>
      <c r="L3764">
        <v>7.4450000000000002E-2</v>
      </c>
      <c r="M3764">
        <v>3.7010230000000002</v>
      </c>
      <c r="N3764">
        <v>0.127939</v>
      </c>
      <c r="O3764">
        <v>10.423845999999999</v>
      </c>
      <c r="P3764">
        <v>1.4458E-2</v>
      </c>
    </row>
    <row r="3765" spans="1:16" x14ac:dyDescent="0.2">
      <c r="A3765" t="s">
        <v>14</v>
      </c>
      <c r="B3765">
        <v>262</v>
      </c>
      <c r="C3765">
        <v>274</v>
      </c>
      <c r="D3765" t="s">
        <v>881</v>
      </c>
      <c r="G3765">
        <v>12</v>
      </c>
      <c r="H3765">
        <v>1525.8372999999999</v>
      </c>
      <c r="I3765" t="s">
        <v>38</v>
      </c>
      <c r="J3765">
        <v>50.000003999999997</v>
      </c>
      <c r="K3765">
        <v>1531.359226</v>
      </c>
      <c r="L3765">
        <v>3.3424000000000002E-2</v>
      </c>
      <c r="M3765">
        <v>4.8204269999999996</v>
      </c>
      <c r="N3765">
        <v>0.10928300000000001</v>
      </c>
      <c r="O3765">
        <v>10.419613999999999</v>
      </c>
      <c r="P3765">
        <v>2.1176E-2</v>
      </c>
    </row>
    <row r="3766" spans="1:16" x14ac:dyDescent="0.2">
      <c r="A3766" t="s">
        <v>14</v>
      </c>
      <c r="B3766">
        <v>275</v>
      </c>
      <c r="C3766">
        <v>287</v>
      </c>
      <c r="D3766" t="s">
        <v>882</v>
      </c>
      <c r="G3766">
        <v>12</v>
      </c>
      <c r="H3766">
        <v>1510.7185999999999</v>
      </c>
      <c r="I3766" t="s">
        <v>189</v>
      </c>
      <c r="J3766">
        <v>0</v>
      </c>
      <c r="K3766">
        <v>1511.406199</v>
      </c>
      <c r="L3766">
        <v>6.0543E-2</v>
      </c>
      <c r="M3766">
        <v>0</v>
      </c>
      <c r="N3766">
        <v>0</v>
      </c>
      <c r="O3766">
        <v>8.991244</v>
      </c>
      <c r="P3766">
        <v>2.3094E-2</v>
      </c>
    </row>
    <row r="3767" spans="1:16" x14ac:dyDescent="0.2">
      <c r="A3767" t="s">
        <v>14</v>
      </c>
      <c r="B3767">
        <v>275</v>
      </c>
      <c r="C3767">
        <v>287</v>
      </c>
      <c r="D3767" t="s">
        <v>882</v>
      </c>
      <c r="G3767">
        <v>12</v>
      </c>
      <c r="H3767">
        <v>1510.7185999999999</v>
      </c>
      <c r="I3767" t="s">
        <v>189</v>
      </c>
      <c r="J3767">
        <v>0.05</v>
      </c>
      <c r="K3767">
        <v>1512.689482</v>
      </c>
      <c r="L3767">
        <v>5.7453999999999998E-2</v>
      </c>
      <c r="M3767">
        <v>1.283283</v>
      </c>
      <c r="N3767">
        <v>8.3464999999999998E-2</v>
      </c>
      <c r="O3767">
        <v>9.0040449999999996</v>
      </c>
      <c r="P3767">
        <v>2.9078E-2</v>
      </c>
    </row>
    <row r="3768" spans="1:16" x14ac:dyDescent="0.2">
      <c r="A3768" t="s">
        <v>14</v>
      </c>
      <c r="B3768">
        <v>275</v>
      </c>
      <c r="C3768">
        <v>287</v>
      </c>
      <c r="D3768" t="s">
        <v>882</v>
      </c>
      <c r="G3768">
        <v>12</v>
      </c>
      <c r="H3768">
        <v>1510.7185999999999</v>
      </c>
      <c r="I3768" t="s">
        <v>189</v>
      </c>
      <c r="J3768">
        <v>0.5</v>
      </c>
      <c r="K3768">
        <v>1513.176383</v>
      </c>
      <c r="L3768">
        <v>8.2024E-2</v>
      </c>
      <c r="M3768">
        <v>1.770184</v>
      </c>
      <c r="N3768">
        <v>0.101948</v>
      </c>
      <c r="O3768">
        <v>8.9664719999999996</v>
      </c>
      <c r="P3768">
        <v>6.4590000000000003E-3</v>
      </c>
    </row>
    <row r="3769" spans="1:16" x14ac:dyDescent="0.2">
      <c r="A3769" t="s">
        <v>14</v>
      </c>
      <c r="B3769">
        <v>275</v>
      </c>
      <c r="C3769">
        <v>287</v>
      </c>
      <c r="D3769" t="s">
        <v>882</v>
      </c>
      <c r="G3769">
        <v>12</v>
      </c>
      <c r="H3769">
        <v>1510.7185999999999</v>
      </c>
      <c r="I3769" t="s">
        <v>189</v>
      </c>
      <c r="J3769">
        <v>5</v>
      </c>
      <c r="K3769">
        <v>1513.5576920000001</v>
      </c>
      <c r="L3769">
        <v>6.7818000000000003E-2</v>
      </c>
      <c r="M3769">
        <v>2.1514920000000002</v>
      </c>
      <c r="N3769">
        <v>9.0911000000000006E-2</v>
      </c>
      <c r="O3769">
        <v>8.9963630000000006</v>
      </c>
      <c r="P3769">
        <v>7.2290000000000002E-3</v>
      </c>
    </row>
    <row r="3770" spans="1:16" x14ac:dyDescent="0.2">
      <c r="A3770" t="s">
        <v>14</v>
      </c>
      <c r="B3770">
        <v>275</v>
      </c>
      <c r="C3770">
        <v>287</v>
      </c>
      <c r="D3770" t="s">
        <v>882</v>
      </c>
      <c r="G3770">
        <v>12</v>
      </c>
      <c r="H3770">
        <v>1510.7185999999999</v>
      </c>
      <c r="I3770" t="s">
        <v>189</v>
      </c>
      <c r="J3770">
        <v>50.000003999999997</v>
      </c>
      <c r="K3770">
        <v>1514.019706</v>
      </c>
      <c r="L3770">
        <v>6.3797999999999994E-2</v>
      </c>
      <c r="M3770">
        <v>2.6135069999999998</v>
      </c>
      <c r="N3770">
        <v>8.7953000000000003E-2</v>
      </c>
      <c r="O3770">
        <v>8.9341819999999998</v>
      </c>
      <c r="P3770">
        <v>1.4977000000000001E-2</v>
      </c>
    </row>
    <row r="3771" spans="1:16" x14ac:dyDescent="0.2">
      <c r="A3771" t="s">
        <v>14</v>
      </c>
      <c r="B3771">
        <v>275</v>
      </c>
      <c r="C3771">
        <v>287</v>
      </c>
      <c r="D3771" t="s">
        <v>882</v>
      </c>
      <c r="G3771">
        <v>12</v>
      </c>
      <c r="H3771">
        <v>1510.7185999999999</v>
      </c>
      <c r="I3771" t="s">
        <v>38</v>
      </c>
      <c r="J3771">
        <v>0</v>
      </c>
      <c r="K3771">
        <v>1511.406199</v>
      </c>
      <c r="L3771">
        <v>6.0543E-2</v>
      </c>
      <c r="M3771">
        <v>0</v>
      </c>
      <c r="N3771">
        <v>0</v>
      </c>
      <c r="O3771">
        <v>8.991244</v>
      </c>
      <c r="P3771">
        <v>2.3094E-2</v>
      </c>
    </row>
    <row r="3772" spans="1:16" x14ac:dyDescent="0.2">
      <c r="A3772" t="s">
        <v>14</v>
      </c>
      <c r="B3772">
        <v>275</v>
      </c>
      <c r="C3772">
        <v>287</v>
      </c>
      <c r="D3772" t="s">
        <v>882</v>
      </c>
      <c r="G3772">
        <v>12</v>
      </c>
      <c r="H3772">
        <v>1510.7185999999999</v>
      </c>
      <c r="I3772" t="s">
        <v>38</v>
      </c>
      <c r="J3772">
        <v>0.05</v>
      </c>
      <c r="K3772">
        <v>1512.639856</v>
      </c>
      <c r="L3772">
        <v>5.6701000000000001E-2</v>
      </c>
      <c r="M3772">
        <v>1.233657</v>
      </c>
      <c r="N3772">
        <v>8.2948999999999995E-2</v>
      </c>
      <c r="O3772">
        <v>8.9714679999999998</v>
      </c>
      <c r="P3772">
        <v>8.5690000000000002E-3</v>
      </c>
    </row>
    <row r="3773" spans="1:16" x14ac:dyDescent="0.2">
      <c r="A3773" t="s">
        <v>14</v>
      </c>
      <c r="B3773">
        <v>275</v>
      </c>
      <c r="C3773">
        <v>287</v>
      </c>
      <c r="D3773" t="s">
        <v>882</v>
      </c>
      <c r="G3773">
        <v>12</v>
      </c>
      <c r="H3773">
        <v>1510.7185999999999</v>
      </c>
      <c r="I3773" t="s">
        <v>38</v>
      </c>
      <c r="J3773">
        <v>0.5</v>
      </c>
      <c r="K3773">
        <v>1513.1172759999999</v>
      </c>
      <c r="L3773">
        <v>6.4190999999999998E-2</v>
      </c>
      <c r="M3773">
        <v>1.711077</v>
      </c>
      <c r="N3773">
        <v>8.8237999999999997E-2</v>
      </c>
      <c r="O3773">
        <v>8.9575239999999994</v>
      </c>
      <c r="P3773">
        <v>8.9239999999999996E-3</v>
      </c>
    </row>
    <row r="3774" spans="1:16" x14ac:dyDescent="0.2">
      <c r="A3774" t="s">
        <v>14</v>
      </c>
      <c r="B3774">
        <v>275</v>
      </c>
      <c r="C3774">
        <v>287</v>
      </c>
      <c r="D3774" t="s">
        <v>882</v>
      </c>
      <c r="G3774">
        <v>12</v>
      </c>
      <c r="H3774">
        <v>1510.7185999999999</v>
      </c>
      <c r="I3774" t="s">
        <v>38</v>
      </c>
      <c r="J3774">
        <v>5</v>
      </c>
      <c r="K3774">
        <v>1513.5124169999999</v>
      </c>
      <c r="L3774">
        <v>5.4473000000000001E-2</v>
      </c>
      <c r="M3774">
        <v>2.1062180000000001</v>
      </c>
      <c r="N3774">
        <v>8.1442000000000001E-2</v>
      </c>
      <c r="O3774">
        <v>8.9554620000000007</v>
      </c>
      <c r="P3774">
        <v>1.5298000000000001E-2</v>
      </c>
    </row>
    <row r="3775" spans="1:16" x14ac:dyDescent="0.2">
      <c r="A3775" t="s">
        <v>14</v>
      </c>
      <c r="B3775">
        <v>275</v>
      </c>
      <c r="C3775">
        <v>287</v>
      </c>
      <c r="D3775" t="s">
        <v>882</v>
      </c>
      <c r="G3775">
        <v>12</v>
      </c>
      <c r="H3775">
        <v>1510.7185999999999</v>
      </c>
      <c r="I3775" t="s">
        <v>38</v>
      </c>
      <c r="J3775">
        <v>50.000003999999997</v>
      </c>
      <c r="K3775">
        <v>1514.0667289999999</v>
      </c>
      <c r="L3775">
        <v>8.5356000000000001E-2</v>
      </c>
      <c r="M3775">
        <v>2.6605300000000001</v>
      </c>
      <c r="N3775">
        <v>0.104648</v>
      </c>
      <c r="O3775">
        <v>8.9565049999999999</v>
      </c>
      <c r="P3775">
        <v>2.1124E-2</v>
      </c>
    </row>
    <row r="3776" spans="1:16" x14ac:dyDescent="0.2">
      <c r="A3776" t="s">
        <v>14</v>
      </c>
      <c r="B3776">
        <v>283</v>
      </c>
      <c r="C3776">
        <v>300</v>
      </c>
      <c r="D3776" t="s">
        <v>883</v>
      </c>
      <c r="G3776">
        <v>15</v>
      </c>
      <c r="H3776">
        <v>2055.1134000000002</v>
      </c>
      <c r="I3776" t="s">
        <v>189</v>
      </c>
      <c r="J3776">
        <v>0</v>
      </c>
      <c r="K3776">
        <v>2056.2297800000001</v>
      </c>
      <c r="L3776">
        <v>3.3141999999999998E-2</v>
      </c>
      <c r="M3776">
        <v>0</v>
      </c>
      <c r="N3776">
        <v>0</v>
      </c>
      <c r="O3776">
        <v>14.616089000000001</v>
      </c>
      <c r="P3776">
        <v>3.679E-3</v>
      </c>
    </row>
    <row r="3777" spans="1:16" x14ac:dyDescent="0.2">
      <c r="A3777" t="s">
        <v>14</v>
      </c>
      <c r="B3777">
        <v>283</v>
      </c>
      <c r="C3777">
        <v>300</v>
      </c>
      <c r="D3777" t="s">
        <v>883</v>
      </c>
      <c r="G3777">
        <v>15</v>
      </c>
      <c r="H3777">
        <v>2055.1134000000002</v>
      </c>
      <c r="I3777" t="s">
        <v>189</v>
      </c>
      <c r="J3777">
        <v>0.05</v>
      </c>
      <c r="K3777">
        <v>2058.1345710000001</v>
      </c>
      <c r="L3777">
        <v>0.126162</v>
      </c>
      <c r="M3777">
        <v>1.9047909999999999</v>
      </c>
      <c r="N3777">
        <v>0.130443</v>
      </c>
      <c r="O3777">
        <v>14.670959</v>
      </c>
      <c r="P3777">
        <v>3.3936000000000001E-2</v>
      </c>
    </row>
    <row r="3778" spans="1:16" x14ac:dyDescent="0.2">
      <c r="A3778" t="s">
        <v>14</v>
      </c>
      <c r="B3778">
        <v>283</v>
      </c>
      <c r="C3778">
        <v>300</v>
      </c>
      <c r="D3778" t="s">
        <v>883</v>
      </c>
      <c r="G3778">
        <v>15</v>
      </c>
      <c r="H3778">
        <v>2055.1134000000002</v>
      </c>
      <c r="I3778" t="s">
        <v>189</v>
      </c>
      <c r="J3778">
        <v>0.5</v>
      </c>
      <c r="K3778">
        <v>2058.657686</v>
      </c>
      <c r="L3778">
        <v>6.3113000000000002E-2</v>
      </c>
      <c r="M3778">
        <v>2.4279060000000001</v>
      </c>
      <c r="N3778">
        <v>7.1286000000000002E-2</v>
      </c>
      <c r="O3778">
        <v>14.643216000000001</v>
      </c>
      <c r="P3778">
        <v>7.6660000000000001E-3</v>
      </c>
    </row>
    <row r="3779" spans="1:16" x14ac:dyDescent="0.2">
      <c r="A3779" t="s">
        <v>14</v>
      </c>
      <c r="B3779">
        <v>283</v>
      </c>
      <c r="C3779">
        <v>300</v>
      </c>
      <c r="D3779" t="s">
        <v>883</v>
      </c>
      <c r="G3779">
        <v>15</v>
      </c>
      <c r="H3779">
        <v>2055.1134000000002</v>
      </c>
      <c r="I3779" t="s">
        <v>189</v>
      </c>
      <c r="J3779">
        <v>5</v>
      </c>
      <c r="K3779">
        <v>2059.964833</v>
      </c>
      <c r="L3779">
        <v>7.6145000000000004E-2</v>
      </c>
      <c r="M3779">
        <v>3.7350530000000002</v>
      </c>
      <c r="N3779">
        <v>8.3044000000000007E-2</v>
      </c>
      <c r="O3779">
        <v>14.697055000000001</v>
      </c>
      <c r="P3779">
        <v>2.4823000000000001E-2</v>
      </c>
    </row>
    <row r="3780" spans="1:16" x14ac:dyDescent="0.2">
      <c r="A3780" t="s">
        <v>14</v>
      </c>
      <c r="B3780">
        <v>283</v>
      </c>
      <c r="C3780">
        <v>300</v>
      </c>
      <c r="D3780" t="s">
        <v>883</v>
      </c>
      <c r="G3780">
        <v>15</v>
      </c>
      <c r="H3780">
        <v>2055.1134000000002</v>
      </c>
      <c r="I3780" t="s">
        <v>189</v>
      </c>
      <c r="J3780">
        <v>50.000003999999997</v>
      </c>
      <c r="K3780">
        <v>2060.3041389999999</v>
      </c>
      <c r="L3780">
        <v>1.8128999999999999E-2</v>
      </c>
      <c r="M3780">
        <v>4.0743590000000003</v>
      </c>
      <c r="N3780">
        <v>3.7775999999999997E-2</v>
      </c>
      <c r="O3780">
        <v>14.644458</v>
      </c>
      <c r="P3780">
        <v>1.1188999999999999E-2</v>
      </c>
    </row>
    <row r="3781" spans="1:16" x14ac:dyDescent="0.2">
      <c r="A3781" t="s">
        <v>14</v>
      </c>
      <c r="B3781">
        <v>283</v>
      </c>
      <c r="C3781">
        <v>300</v>
      </c>
      <c r="D3781" t="s">
        <v>883</v>
      </c>
      <c r="G3781">
        <v>15</v>
      </c>
      <c r="H3781">
        <v>2055.1134000000002</v>
      </c>
      <c r="I3781" t="s">
        <v>38</v>
      </c>
      <c r="J3781">
        <v>0</v>
      </c>
      <c r="K3781">
        <v>2056.2207680000001</v>
      </c>
      <c r="L3781">
        <v>1.4182999999999999E-2</v>
      </c>
      <c r="M3781">
        <v>0</v>
      </c>
      <c r="N3781">
        <v>0</v>
      </c>
      <c r="O3781">
        <v>14.616179000000001</v>
      </c>
      <c r="P3781">
        <v>3.604E-3</v>
      </c>
    </row>
    <row r="3782" spans="1:16" x14ac:dyDescent="0.2">
      <c r="A3782" t="s">
        <v>14</v>
      </c>
      <c r="B3782">
        <v>283</v>
      </c>
      <c r="C3782">
        <v>300</v>
      </c>
      <c r="D3782" t="s">
        <v>883</v>
      </c>
      <c r="G3782">
        <v>15</v>
      </c>
      <c r="H3782">
        <v>2055.1134000000002</v>
      </c>
      <c r="I3782" t="s">
        <v>38</v>
      </c>
      <c r="J3782">
        <v>0.05</v>
      </c>
      <c r="K3782">
        <v>2057.9845679999999</v>
      </c>
      <c r="L3782">
        <v>3.0995999999999999E-2</v>
      </c>
      <c r="M3782">
        <v>1.7638</v>
      </c>
      <c r="N3782">
        <v>3.4086999999999999E-2</v>
      </c>
      <c r="O3782">
        <v>14.636551000000001</v>
      </c>
      <c r="P3782">
        <v>1.3429999999999999E-2</v>
      </c>
    </row>
    <row r="3783" spans="1:16" x14ac:dyDescent="0.2">
      <c r="A3783" t="s">
        <v>14</v>
      </c>
      <c r="B3783">
        <v>283</v>
      </c>
      <c r="C3783">
        <v>300</v>
      </c>
      <c r="D3783" t="s">
        <v>883</v>
      </c>
      <c r="G3783">
        <v>15</v>
      </c>
      <c r="H3783">
        <v>2055.1134000000002</v>
      </c>
      <c r="I3783" t="s">
        <v>38</v>
      </c>
      <c r="J3783">
        <v>0.5</v>
      </c>
      <c r="K3783">
        <v>2058.6866759999998</v>
      </c>
      <c r="L3783">
        <v>1.6107E-2</v>
      </c>
      <c r="M3783">
        <v>2.4659070000000001</v>
      </c>
      <c r="N3783">
        <v>2.1461000000000001E-2</v>
      </c>
      <c r="O3783">
        <v>14.636865</v>
      </c>
      <c r="P3783">
        <v>1.6476000000000001E-2</v>
      </c>
    </row>
    <row r="3784" spans="1:16" x14ac:dyDescent="0.2">
      <c r="A3784" t="s">
        <v>14</v>
      </c>
      <c r="B3784">
        <v>283</v>
      </c>
      <c r="C3784">
        <v>300</v>
      </c>
      <c r="D3784" t="s">
        <v>883</v>
      </c>
      <c r="G3784">
        <v>15</v>
      </c>
      <c r="H3784">
        <v>2055.1134000000002</v>
      </c>
      <c r="I3784" t="s">
        <v>38</v>
      </c>
      <c r="J3784">
        <v>5</v>
      </c>
      <c r="K3784">
        <v>2060.1804499999998</v>
      </c>
      <c r="L3784">
        <v>0.10272100000000001</v>
      </c>
      <c r="M3784">
        <v>3.9596809999999998</v>
      </c>
      <c r="N3784">
        <v>0.103695</v>
      </c>
      <c r="O3784">
        <v>14.668089999999999</v>
      </c>
      <c r="P3784">
        <v>1.3613999999999999E-2</v>
      </c>
    </row>
    <row r="3785" spans="1:16" x14ac:dyDescent="0.2">
      <c r="A3785" t="s">
        <v>14</v>
      </c>
      <c r="B3785">
        <v>283</v>
      </c>
      <c r="C3785">
        <v>300</v>
      </c>
      <c r="D3785" t="s">
        <v>883</v>
      </c>
      <c r="G3785">
        <v>15</v>
      </c>
      <c r="H3785">
        <v>2055.1134000000002</v>
      </c>
      <c r="I3785" t="s">
        <v>38</v>
      </c>
      <c r="J3785">
        <v>50.000003999999997</v>
      </c>
      <c r="K3785">
        <v>2060.332508</v>
      </c>
      <c r="L3785">
        <v>0.100873</v>
      </c>
      <c r="M3785">
        <v>4.1117400000000002</v>
      </c>
      <c r="N3785">
        <v>0.101865</v>
      </c>
      <c r="O3785">
        <v>14.650442999999999</v>
      </c>
      <c r="P3785">
        <v>2.0827999999999999E-2</v>
      </c>
    </row>
    <row r="3786" spans="1:16" x14ac:dyDescent="0.2">
      <c r="A3786" t="s">
        <v>14</v>
      </c>
      <c r="B3786">
        <v>288</v>
      </c>
      <c r="C3786">
        <v>300</v>
      </c>
      <c r="D3786" t="s">
        <v>884</v>
      </c>
      <c r="G3786">
        <v>10</v>
      </c>
      <c r="H3786">
        <v>1555.8743999999999</v>
      </c>
      <c r="I3786" t="s">
        <v>189</v>
      </c>
      <c r="J3786">
        <v>0</v>
      </c>
      <c r="K3786">
        <v>1556.6813500000001</v>
      </c>
      <c r="L3786">
        <v>4.0861000000000001E-2</v>
      </c>
      <c r="M3786">
        <v>0</v>
      </c>
      <c r="N3786">
        <v>0</v>
      </c>
      <c r="O3786">
        <v>14.303751999999999</v>
      </c>
      <c r="P3786">
        <v>1.3540999999999999E-2</v>
      </c>
    </row>
    <row r="3787" spans="1:16" x14ac:dyDescent="0.2">
      <c r="A3787" t="s">
        <v>14</v>
      </c>
      <c r="B3787">
        <v>288</v>
      </c>
      <c r="C3787">
        <v>300</v>
      </c>
      <c r="D3787" t="s">
        <v>884</v>
      </c>
      <c r="G3787">
        <v>10</v>
      </c>
      <c r="H3787">
        <v>1555.8743999999999</v>
      </c>
      <c r="I3787" t="s">
        <v>189</v>
      </c>
      <c r="J3787">
        <v>0.05</v>
      </c>
      <c r="K3787">
        <v>1558.277709</v>
      </c>
      <c r="L3787">
        <v>8.3530999999999994E-2</v>
      </c>
      <c r="M3787">
        <v>1.59636</v>
      </c>
      <c r="N3787">
        <v>9.2989000000000002E-2</v>
      </c>
      <c r="O3787">
        <v>14.355903</v>
      </c>
      <c r="P3787">
        <v>1.7625999999999999E-2</v>
      </c>
    </row>
    <row r="3788" spans="1:16" x14ac:dyDescent="0.2">
      <c r="A3788" t="s">
        <v>14</v>
      </c>
      <c r="B3788">
        <v>288</v>
      </c>
      <c r="C3788">
        <v>300</v>
      </c>
      <c r="D3788" t="s">
        <v>884</v>
      </c>
      <c r="G3788">
        <v>10</v>
      </c>
      <c r="H3788">
        <v>1555.8743999999999</v>
      </c>
      <c r="I3788" t="s">
        <v>189</v>
      </c>
      <c r="J3788">
        <v>0.5</v>
      </c>
      <c r="K3788">
        <v>1558.8488809999999</v>
      </c>
      <c r="L3788">
        <v>4.6591E-2</v>
      </c>
      <c r="M3788">
        <v>2.167532</v>
      </c>
      <c r="N3788">
        <v>6.1969999999999997E-2</v>
      </c>
      <c r="O3788">
        <v>14.321349</v>
      </c>
      <c r="P3788">
        <v>2.4233999999999999E-2</v>
      </c>
    </row>
    <row r="3789" spans="1:16" x14ac:dyDescent="0.2">
      <c r="A3789" t="s">
        <v>14</v>
      </c>
      <c r="B3789">
        <v>288</v>
      </c>
      <c r="C3789">
        <v>300</v>
      </c>
      <c r="D3789" t="s">
        <v>884</v>
      </c>
      <c r="G3789">
        <v>10</v>
      </c>
      <c r="H3789">
        <v>1555.8743999999999</v>
      </c>
      <c r="I3789" t="s">
        <v>189</v>
      </c>
      <c r="J3789">
        <v>5</v>
      </c>
      <c r="K3789">
        <v>1560.043905</v>
      </c>
      <c r="L3789">
        <v>6.8967000000000001E-2</v>
      </c>
      <c r="M3789">
        <v>3.362555</v>
      </c>
      <c r="N3789">
        <v>8.0162999999999998E-2</v>
      </c>
      <c r="O3789">
        <v>14.398291</v>
      </c>
      <c r="P3789">
        <v>4.2859000000000001E-2</v>
      </c>
    </row>
    <row r="3790" spans="1:16" x14ac:dyDescent="0.2">
      <c r="A3790" t="s">
        <v>14</v>
      </c>
      <c r="B3790">
        <v>288</v>
      </c>
      <c r="C3790">
        <v>300</v>
      </c>
      <c r="D3790" t="s">
        <v>884</v>
      </c>
      <c r="G3790">
        <v>10</v>
      </c>
      <c r="H3790">
        <v>1555.8743999999999</v>
      </c>
      <c r="I3790" t="s">
        <v>189</v>
      </c>
      <c r="J3790">
        <v>50.000003999999997</v>
      </c>
      <c r="K3790">
        <v>1560.3026809999999</v>
      </c>
      <c r="L3790">
        <v>7.2056999999999996E-2</v>
      </c>
      <c r="M3790">
        <v>3.6213310000000001</v>
      </c>
      <c r="N3790">
        <v>8.2836000000000007E-2</v>
      </c>
      <c r="O3790">
        <v>14.313499</v>
      </c>
      <c r="P3790">
        <v>1.8415000000000001E-2</v>
      </c>
    </row>
    <row r="3791" spans="1:16" x14ac:dyDescent="0.2">
      <c r="A3791" t="s">
        <v>14</v>
      </c>
      <c r="B3791">
        <v>288</v>
      </c>
      <c r="C3791">
        <v>300</v>
      </c>
      <c r="D3791" t="s">
        <v>884</v>
      </c>
      <c r="G3791">
        <v>10</v>
      </c>
      <c r="H3791">
        <v>1555.8743999999999</v>
      </c>
      <c r="I3791" t="s">
        <v>38</v>
      </c>
      <c r="J3791">
        <v>0</v>
      </c>
      <c r="K3791">
        <v>1556.6813500000001</v>
      </c>
      <c r="L3791">
        <v>4.0861000000000001E-2</v>
      </c>
      <c r="M3791">
        <v>0</v>
      </c>
      <c r="N3791">
        <v>0</v>
      </c>
      <c r="O3791">
        <v>14.303751999999999</v>
      </c>
      <c r="P3791">
        <v>1.3540999999999999E-2</v>
      </c>
    </row>
    <row r="3792" spans="1:16" x14ac:dyDescent="0.2">
      <c r="A3792" t="s">
        <v>14</v>
      </c>
      <c r="B3792">
        <v>288</v>
      </c>
      <c r="C3792">
        <v>300</v>
      </c>
      <c r="D3792" t="s">
        <v>884</v>
      </c>
      <c r="G3792">
        <v>10</v>
      </c>
      <c r="H3792">
        <v>1555.8743999999999</v>
      </c>
      <c r="I3792" t="s">
        <v>38</v>
      </c>
      <c r="J3792">
        <v>0.05</v>
      </c>
      <c r="K3792">
        <v>1558.3125259999999</v>
      </c>
      <c r="L3792">
        <v>2.6734000000000001E-2</v>
      </c>
      <c r="M3792">
        <v>1.631176</v>
      </c>
      <c r="N3792">
        <v>4.8828999999999997E-2</v>
      </c>
      <c r="O3792">
        <v>14.325825999999999</v>
      </c>
      <c r="P3792">
        <v>3.5279999999999999E-2</v>
      </c>
    </row>
    <row r="3793" spans="1:16" x14ac:dyDescent="0.2">
      <c r="A3793" t="s">
        <v>14</v>
      </c>
      <c r="B3793">
        <v>288</v>
      </c>
      <c r="C3793">
        <v>300</v>
      </c>
      <c r="D3793" t="s">
        <v>884</v>
      </c>
      <c r="G3793">
        <v>10</v>
      </c>
      <c r="H3793">
        <v>1555.8743999999999</v>
      </c>
      <c r="I3793" t="s">
        <v>38</v>
      </c>
      <c r="J3793">
        <v>0.5</v>
      </c>
      <c r="K3793">
        <v>1558.776991</v>
      </c>
      <c r="L3793">
        <v>4.7245000000000002E-2</v>
      </c>
      <c r="M3793">
        <v>2.0956419999999998</v>
      </c>
      <c r="N3793">
        <v>6.2463999999999999E-2</v>
      </c>
      <c r="O3793">
        <v>14.320990999999999</v>
      </c>
      <c r="P3793">
        <v>1.5556E-2</v>
      </c>
    </row>
    <row r="3794" spans="1:16" x14ac:dyDescent="0.2">
      <c r="A3794" t="s">
        <v>14</v>
      </c>
      <c r="B3794">
        <v>288</v>
      </c>
      <c r="C3794">
        <v>300</v>
      </c>
      <c r="D3794" t="s">
        <v>884</v>
      </c>
      <c r="G3794">
        <v>10</v>
      </c>
      <c r="H3794">
        <v>1555.8743999999999</v>
      </c>
      <c r="I3794" t="s">
        <v>38</v>
      </c>
      <c r="J3794">
        <v>5</v>
      </c>
      <c r="K3794">
        <v>1560.1099220000001</v>
      </c>
      <c r="L3794">
        <v>4.4019000000000003E-2</v>
      </c>
      <c r="M3794">
        <v>3.428572</v>
      </c>
      <c r="N3794">
        <v>6.0061000000000003E-2</v>
      </c>
      <c r="O3794">
        <v>14.358644</v>
      </c>
      <c r="P3794">
        <v>2.2322999999999999E-2</v>
      </c>
    </row>
    <row r="3795" spans="1:16" x14ac:dyDescent="0.2">
      <c r="A3795" t="s">
        <v>14</v>
      </c>
      <c r="B3795">
        <v>288</v>
      </c>
      <c r="C3795">
        <v>300</v>
      </c>
      <c r="D3795" t="s">
        <v>884</v>
      </c>
      <c r="G3795">
        <v>10</v>
      </c>
      <c r="H3795">
        <v>1555.8743999999999</v>
      </c>
      <c r="I3795" t="s">
        <v>38</v>
      </c>
      <c r="J3795">
        <v>50.000003999999997</v>
      </c>
      <c r="K3795">
        <v>1560.264788</v>
      </c>
      <c r="L3795">
        <v>4.3103000000000002E-2</v>
      </c>
      <c r="M3795">
        <v>3.5834380000000001</v>
      </c>
      <c r="N3795">
        <v>5.9393000000000001E-2</v>
      </c>
      <c r="O3795">
        <v>14.338846</v>
      </c>
      <c r="P3795">
        <v>1.2956000000000001E-2</v>
      </c>
    </row>
    <row r="3796" spans="1:16" x14ac:dyDescent="0.2">
      <c r="A3796" t="s">
        <v>14</v>
      </c>
      <c r="B3796">
        <v>301</v>
      </c>
      <c r="C3796">
        <v>312</v>
      </c>
      <c r="D3796" t="s">
        <v>885</v>
      </c>
      <c r="G3796">
        <v>11</v>
      </c>
      <c r="H3796">
        <v>1315.6641</v>
      </c>
      <c r="I3796" t="s">
        <v>189</v>
      </c>
      <c r="J3796">
        <v>0</v>
      </c>
      <c r="K3796">
        <v>1316.2278819999999</v>
      </c>
      <c r="L3796">
        <v>3.9063000000000001E-2</v>
      </c>
      <c r="M3796">
        <v>0</v>
      </c>
      <c r="N3796">
        <v>0</v>
      </c>
      <c r="O3796">
        <v>14.269596</v>
      </c>
      <c r="P3796">
        <v>4.5869999999999999E-3</v>
      </c>
    </row>
    <row r="3797" spans="1:16" x14ac:dyDescent="0.2">
      <c r="A3797" t="s">
        <v>14</v>
      </c>
      <c r="B3797">
        <v>301</v>
      </c>
      <c r="C3797">
        <v>312</v>
      </c>
      <c r="D3797" t="s">
        <v>885</v>
      </c>
      <c r="G3797">
        <v>11</v>
      </c>
      <c r="H3797">
        <v>1315.6641</v>
      </c>
      <c r="I3797" t="s">
        <v>189</v>
      </c>
      <c r="J3797">
        <v>0.05</v>
      </c>
      <c r="K3797">
        <v>1316.346941</v>
      </c>
      <c r="L3797">
        <v>3.3137E-2</v>
      </c>
      <c r="M3797">
        <v>0.119059</v>
      </c>
      <c r="N3797">
        <v>5.1223999999999999E-2</v>
      </c>
      <c r="O3797">
        <v>14.296288000000001</v>
      </c>
      <c r="P3797">
        <v>9.7909999999999994E-3</v>
      </c>
    </row>
    <row r="3798" spans="1:16" x14ac:dyDescent="0.2">
      <c r="A3798" t="s">
        <v>14</v>
      </c>
      <c r="B3798">
        <v>301</v>
      </c>
      <c r="C3798">
        <v>312</v>
      </c>
      <c r="D3798" t="s">
        <v>885</v>
      </c>
      <c r="G3798">
        <v>11</v>
      </c>
      <c r="H3798">
        <v>1315.6641</v>
      </c>
      <c r="I3798" t="s">
        <v>189</v>
      </c>
      <c r="J3798">
        <v>0.5</v>
      </c>
      <c r="K3798">
        <v>1316.320352</v>
      </c>
      <c r="L3798">
        <v>6.2602000000000005E-2</v>
      </c>
      <c r="M3798">
        <v>9.2469999999999997E-2</v>
      </c>
      <c r="N3798">
        <v>7.3789999999999994E-2</v>
      </c>
      <c r="O3798">
        <v>14.291328999999999</v>
      </c>
      <c r="P3798">
        <v>1.2243E-2</v>
      </c>
    </row>
    <row r="3799" spans="1:16" x14ac:dyDescent="0.2">
      <c r="A3799" t="s">
        <v>14</v>
      </c>
      <c r="B3799">
        <v>301</v>
      </c>
      <c r="C3799">
        <v>312</v>
      </c>
      <c r="D3799" t="s">
        <v>885</v>
      </c>
      <c r="G3799">
        <v>11</v>
      </c>
      <c r="H3799">
        <v>1315.6641</v>
      </c>
      <c r="I3799" t="s">
        <v>189</v>
      </c>
      <c r="J3799">
        <v>5</v>
      </c>
      <c r="K3799">
        <v>1316.405935</v>
      </c>
      <c r="L3799">
        <v>6.0357000000000001E-2</v>
      </c>
      <c r="M3799">
        <v>0.17805299999999999</v>
      </c>
      <c r="N3799">
        <v>7.1894E-2</v>
      </c>
      <c r="O3799">
        <v>14.333698999999999</v>
      </c>
      <c r="P3799">
        <v>1.6552000000000001E-2</v>
      </c>
    </row>
    <row r="3800" spans="1:16" x14ac:dyDescent="0.2">
      <c r="A3800" t="s">
        <v>14</v>
      </c>
      <c r="B3800">
        <v>301</v>
      </c>
      <c r="C3800">
        <v>312</v>
      </c>
      <c r="D3800" t="s">
        <v>885</v>
      </c>
      <c r="G3800">
        <v>11</v>
      </c>
      <c r="H3800">
        <v>1315.6641</v>
      </c>
      <c r="I3800" t="s">
        <v>189</v>
      </c>
      <c r="J3800">
        <v>50.000003999999997</v>
      </c>
      <c r="K3800">
        <v>1316.297982</v>
      </c>
      <c r="L3800">
        <v>7.2023000000000004E-2</v>
      </c>
      <c r="M3800">
        <v>7.0099999999999996E-2</v>
      </c>
      <c r="N3800">
        <v>8.1934000000000007E-2</v>
      </c>
      <c r="O3800">
        <v>14.293809</v>
      </c>
      <c r="P3800">
        <v>1.6243E-2</v>
      </c>
    </row>
    <row r="3801" spans="1:16" x14ac:dyDescent="0.2">
      <c r="A3801" t="s">
        <v>14</v>
      </c>
      <c r="B3801">
        <v>301</v>
      </c>
      <c r="C3801">
        <v>312</v>
      </c>
      <c r="D3801" t="s">
        <v>885</v>
      </c>
      <c r="G3801">
        <v>11</v>
      </c>
      <c r="H3801">
        <v>1315.6641</v>
      </c>
      <c r="I3801" t="s">
        <v>38</v>
      </c>
      <c r="J3801">
        <v>0</v>
      </c>
      <c r="K3801">
        <v>1316.2278819999999</v>
      </c>
      <c r="L3801">
        <v>3.9063000000000001E-2</v>
      </c>
      <c r="M3801">
        <v>0</v>
      </c>
      <c r="N3801">
        <v>0</v>
      </c>
      <c r="O3801">
        <v>14.269596</v>
      </c>
      <c r="P3801">
        <v>4.5869999999999999E-3</v>
      </c>
    </row>
    <row r="3802" spans="1:16" x14ac:dyDescent="0.2">
      <c r="A3802" t="s">
        <v>14</v>
      </c>
      <c r="B3802">
        <v>301</v>
      </c>
      <c r="C3802">
        <v>312</v>
      </c>
      <c r="D3802" t="s">
        <v>885</v>
      </c>
      <c r="G3802">
        <v>11</v>
      </c>
      <c r="H3802">
        <v>1315.6641</v>
      </c>
      <c r="I3802" t="s">
        <v>38</v>
      </c>
      <c r="J3802">
        <v>0.05</v>
      </c>
      <c r="K3802">
        <v>1316.3668009999999</v>
      </c>
      <c r="L3802">
        <v>4.3719000000000001E-2</v>
      </c>
      <c r="M3802">
        <v>0.13891899999999999</v>
      </c>
      <c r="N3802">
        <v>5.8628E-2</v>
      </c>
      <c r="O3802">
        <v>14.290768</v>
      </c>
      <c r="P3802">
        <v>2.1396999999999999E-2</v>
      </c>
    </row>
    <row r="3803" spans="1:16" x14ac:dyDescent="0.2">
      <c r="A3803" t="s">
        <v>14</v>
      </c>
      <c r="B3803">
        <v>301</v>
      </c>
      <c r="C3803">
        <v>312</v>
      </c>
      <c r="D3803" t="s">
        <v>885</v>
      </c>
      <c r="G3803">
        <v>11</v>
      </c>
      <c r="H3803">
        <v>1315.6641</v>
      </c>
      <c r="I3803" t="s">
        <v>38</v>
      </c>
      <c r="J3803">
        <v>0.5</v>
      </c>
      <c r="K3803">
        <v>1316.269663</v>
      </c>
      <c r="L3803">
        <v>8.6202000000000001E-2</v>
      </c>
      <c r="M3803">
        <v>4.1780999999999999E-2</v>
      </c>
      <c r="N3803">
        <v>9.4640000000000002E-2</v>
      </c>
      <c r="O3803">
        <v>14.284544</v>
      </c>
      <c r="P3803">
        <v>9.7719999999999994E-3</v>
      </c>
    </row>
    <row r="3804" spans="1:16" x14ac:dyDescent="0.2">
      <c r="A3804" t="s">
        <v>14</v>
      </c>
      <c r="B3804">
        <v>301</v>
      </c>
      <c r="C3804">
        <v>312</v>
      </c>
      <c r="D3804" t="s">
        <v>885</v>
      </c>
      <c r="G3804">
        <v>11</v>
      </c>
      <c r="H3804">
        <v>1315.6641</v>
      </c>
      <c r="I3804" t="s">
        <v>38</v>
      </c>
      <c r="J3804">
        <v>5</v>
      </c>
      <c r="K3804">
        <v>1316.397704</v>
      </c>
      <c r="L3804">
        <v>4.1103000000000001E-2</v>
      </c>
      <c r="M3804">
        <v>0.169821</v>
      </c>
      <c r="N3804">
        <v>5.6703999999999997E-2</v>
      </c>
      <c r="O3804">
        <v>14.325322</v>
      </c>
      <c r="P3804">
        <v>1.7603000000000001E-2</v>
      </c>
    </row>
    <row r="3805" spans="1:16" x14ac:dyDescent="0.2">
      <c r="A3805" t="s">
        <v>14</v>
      </c>
      <c r="B3805">
        <v>301</v>
      </c>
      <c r="C3805">
        <v>312</v>
      </c>
      <c r="D3805" t="s">
        <v>885</v>
      </c>
      <c r="G3805">
        <v>11</v>
      </c>
      <c r="H3805">
        <v>1315.6641</v>
      </c>
      <c r="I3805" t="s">
        <v>38</v>
      </c>
      <c r="J3805">
        <v>50.000003999999997</v>
      </c>
      <c r="K3805">
        <v>1316.2978210000001</v>
      </c>
      <c r="L3805">
        <v>7.8951999999999994E-2</v>
      </c>
      <c r="M3805">
        <v>6.9939000000000001E-2</v>
      </c>
      <c r="N3805">
        <v>8.8086999999999999E-2</v>
      </c>
      <c r="O3805">
        <v>14.311809999999999</v>
      </c>
      <c r="P3805">
        <v>1.291E-2</v>
      </c>
    </row>
    <row r="3806" spans="1:16" x14ac:dyDescent="0.2">
      <c r="A3806" t="s">
        <v>14</v>
      </c>
      <c r="B3806">
        <v>306</v>
      </c>
      <c r="C3806">
        <v>312</v>
      </c>
      <c r="D3806" t="s">
        <v>886</v>
      </c>
      <c r="G3806">
        <v>6</v>
      </c>
      <c r="H3806">
        <v>774.41449999999998</v>
      </c>
      <c r="I3806" t="s">
        <v>189</v>
      </c>
      <c r="J3806">
        <v>0</v>
      </c>
      <c r="K3806">
        <v>774.77531199999999</v>
      </c>
      <c r="L3806">
        <v>2.7803000000000001E-2</v>
      </c>
      <c r="M3806">
        <v>0</v>
      </c>
      <c r="N3806">
        <v>0</v>
      </c>
      <c r="O3806">
        <v>12.591104</v>
      </c>
      <c r="P3806">
        <v>2.7569999999999999E-3</v>
      </c>
    </row>
    <row r="3807" spans="1:16" x14ac:dyDescent="0.2">
      <c r="A3807" t="s">
        <v>14</v>
      </c>
      <c r="B3807">
        <v>306</v>
      </c>
      <c r="C3807">
        <v>312</v>
      </c>
      <c r="D3807" t="s">
        <v>886</v>
      </c>
      <c r="G3807">
        <v>6</v>
      </c>
      <c r="H3807">
        <v>774.41449999999998</v>
      </c>
      <c r="I3807" t="s">
        <v>189</v>
      </c>
      <c r="J3807">
        <v>0.05</v>
      </c>
      <c r="K3807">
        <v>774.79851199999996</v>
      </c>
      <c r="L3807">
        <v>0</v>
      </c>
      <c r="M3807">
        <v>2.3200999999999999E-2</v>
      </c>
      <c r="N3807">
        <v>2.7803000000000001E-2</v>
      </c>
      <c r="O3807">
        <v>12.616828</v>
      </c>
      <c r="P3807">
        <v>0</v>
      </c>
    </row>
    <row r="3808" spans="1:16" x14ac:dyDescent="0.2">
      <c r="A3808" t="s">
        <v>14</v>
      </c>
      <c r="B3808">
        <v>306</v>
      </c>
      <c r="C3808">
        <v>312</v>
      </c>
      <c r="D3808" t="s">
        <v>886</v>
      </c>
      <c r="G3808">
        <v>6</v>
      </c>
      <c r="H3808">
        <v>774.41449999999998</v>
      </c>
      <c r="I3808" t="s">
        <v>189</v>
      </c>
      <c r="J3808">
        <v>0.5</v>
      </c>
      <c r="K3808">
        <v>774.79103799999996</v>
      </c>
      <c r="L3808">
        <v>1.2423999999999999E-2</v>
      </c>
      <c r="M3808">
        <v>1.5726E-2</v>
      </c>
      <c r="N3808">
        <v>3.0452E-2</v>
      </c>
      <c r="O3808">
        <v>12.606985</v>
      </c>
      <c r="P3808">
        <v>4.9249999999999997E-3</v>
      </c>
    </row>
    <row r="3809" spans="1:16" x14ac:dyDescent="0.2">
      <c r="A3809" t="s">
        <v>14</v>
      </c>
      <c r="B3809">
        <v>306</v>
      </c>
      <c r="C3809">
        <v>312</v>
      </c>
      <c r="D3809" t="s">
        <v>886</v>
      </c>
      <c r="G3809">
        <v>6</v>
      </c>
      <c r="H3809">
        <v>774.41449999999998</v>
      </c>
      <c r="I3809" t="s">
        <v>189</v>
      </c>
      <c r="J3809">
        <v>5</v>
      </c>
      <c r="K3809">
        <v>774.82677699999999</v>
      </c>
      <c r="L3809">
        <v>3.7754999999999997E-2</v>
      </c>
      <c r="M3809">
        <v>5.1465999999999998E-2</v>
      </c>
      <c r="N3809">
        <v>4.6886999999999998E-2</v>
      </c>
      <c r="O3809">
        <v>12.635159</v>
      </c>
      <c r="P3809">
        <v>1.1612000000000001E-2</v>
      </c>
    </row>
    <row r="3810" spans="1:16" x14ac:dyDescent="0.2">
      <c r="A3810" t="s">
        <v>14</v>
      </c>
      <c r="B3810">
        <v>306</v>
      </c>
      <c r="C3810">
        <v>312</v>
      </c>
      <c r="D3810" t="s">
        <v>886</v>
      </c>
      <c r="G3810">
        <v>6</v>
      </c>
      <c r="H3810">
        <v>774.41449999999998</v>
      </c>
      <c r="I3810" t="s">
        <v>189</v>
      </c>
      <c r="J3810">
        <v>50.000003999999997</v>
      </c>
      <c r="K3810">
        <v>774.78583200000003</v>
      </c>
      <c r="L3810">
        <v>5.4122999999999998E-2</v>
      </c>
      <c r="M3810">
        <v>1.0521000000000001E-2</v>
      </c>
      <c r="N3810">
        <v>6.0845999999999997E-2</v>
      </c>
      <c r="O3810">
        <v>12.605017999999999</v>
      </c>
      <c r="P3810">
        <v>1.4378999999999999E-2</v>
      </c>
    </row>
    <row r="3811" spans="1:16" x14ac:dyDescent="0.2">
      <c r="A3811" t="s">
        <v>14</v>
      </c>
      <c r="B3811">
        <v>306</v>
      </c>
      <c r="C3811">
        <v>312</v>
      </c>
      <c r="D3811" t="s">
        <v>886</v>
      </c>
      <c r="G3811">
        <v>6</v>
      </c>
      <c r="H3811">
        <v>774.41449999999998</v>
      </c>
      <c r="I3811" t="s">
        <v>38</v>
      </c>
      <c r="J3811">
        <v>0</v>
      </c>
      <c r="K3811">
        <v>774.77531199999999</v>
      </c>
      <c r="L3811">
        <v>2.7803000000000001E-2</v>
      </c>
      <c r="M3811">
        <v>0</v>
      </c>
      <c r="N3811">
        <v>0</v>
      </c>
      <c r="O3811">
        <v>12.591104</v>
      </c>
      <c r="P3811">
        <v>2.7569999999999999E-3</v>
      </c>
    </row>
    <row r="3812" spans="1:16" x14ac:dyDescent="0.2">
      <c r="A3812" t="s">
        <v>14</v>
      </c>
      <c r="B3812">
        <v>306</v>
      </c>
      <c r="C3812">
        <v>312</v>
      </c>
      <c r="D3812" t="s">
        <v>886</v>
      </c>
      <c r="G3812">
        <v>6</v>
      </c>
      <c r="H3812">
        <v>774.41449999999998</v>
      </c>
      <c r="I3812" t="s">
        <v>38</v>
      </c>
      <c r="J3812">
        <v>0.05</v>
      </c>
      <c r="K3812">
        <v>774.80250899999999</v>
      </c>
      <c r="L3812">
        <v>2.1617000000000001E-2</v>
      </c>
      <c r="M3812">
        <v>2.7198E-2</v>
      </c>
      <c r="N3812">
        <v>3.5216999999999998E-2</v>
      </c>
      <c r="O3812">
        <v>12.60745</v>
      </c>
      <c r="P3812">
        <v>1.2566000000000001E-2</v>
      </c>
    </row>
    <row r="3813" spans="1:16" x14ac:dyDescent="0.2">
      <c r="A3813" t="s">
        <v>14</v>
      </c>
      <c r="B3813">
        <v>306</v>
      </c>
      <c r="C3813">
        <v>312</v>
      </c>
      <c r="D3813" t="s">
        <v>886</v>
      </c>
      <c r="G3813">
        <v>6</v>
      </c>
      <c r="H3813">
        <v>774.41449999999998</v>
      </c>
      <c r="I3813" t="s">
        <v>38</v>
      </c>
      <c r="J3813">
        <v>0.5</v>
      </c>
      <c r="K3813">
        <v>774.81200899999999</v>
      </c>
      <c r="L3813">
        <v>5.6470000000000001E-3</v>
      </c>
      <c r="M3813">
        <v>3.6698000000000001E-2</v>
      </c>
      <c r="N3813">
        <v>2.8369999999999999E-2</v>
      </c>
      <c r="O3813">
        <v>12.586099000000001</v>
      </c>
      <c r="P3813">
        <v>2.9680000000000002E-3</v>
      </c>
    </row>
    <row r="3814" spans="1:16" x14ac:dyDescent="0.2">
      <c r="A3814" t="s">
        <v>14</v>
      </c>
      <c r="B3814">
        <v>306</v>
      </c>
      <c r="C3814">
        <v>312</v>
      </c>
      <c r="D3814" t="s">
        <v>886</v>
      </c>
      <c r="G3814">
        <v>6</v>
      </c>
      <c r="H3814">
        <v>774.41449999999998</v>
      </c>
      <c r="I3814" t="s">
        <v>38</v>
      </c>
      <c r="J3814">
        <v>5</v>
      </c>
      <c r="K3814">
        <v>774.81530999999995</v>
      </c>
      <c r="L3814">
        <v>0</v>
      </c>
      <c r="M3814">
        <v>3.9997999999999999E-2</v>
      </c>
      <c r="N3814">
        <v>2.7803000000000001E-2</v>
      </c>
      <c r="O3814">
        <v>12.623290000000001</v>
      </c>
      <c r="P3814">
        <v>0</v>
      </c>
    </row>
    <row r="3815" spans="1:16" x14ac:dyDescent="0.2">
      <c r="A3815" t="s">
        <v>14</v>
      </c>
      <c r="B3815">
        <v>306</v>
      </c>
      <c r="C3815">
        <v>312</v>
      </c>
      <c r="D3815" t="s">
        <v>886</v>
      </c>
      <c r="G3815">
        <v>6</v>
      </c>
      <c r="H3815">
        <v>774.41449999999998</v>
      </c>
      <c r="I3815" t="s">
        <v>38</v>
      </c>
      <c r="J3815">
        <v>50.000003999999997</v>
      </c>
      <c r="K3815">
        <v>774.826864</v>
      </c>
      <c r="L3815">
        <v>3.2245999999999997E-2</v>
      </c>
      <c r="M3815">
        <v>5.1553000000000002E-2</v>
      </c>
      <c r="N3815">
        <v>4.2576999999999997E-2</v>
      </c>
      <c r="O3815">
        <v>12.610379</v>
      </c>
      <c r="P3815">
        <v>1.1695000000000001E-2</v>
      </c>
    </row>
    <row r="3816" spans="1:16" x14ac:dyDescent="0.2">
      <c r="A3816" t="s">
        <v>14</v>
      </c>
      <c r="B3816">
        <v>360</v>
      </c>
      <c r="C3816">
        <v>369</v>
      </c>
      <c r="D3816" t="s">
        <v>887</v>
      </c>
      <c r="G3816">
        <v>9</v>
      </c>
      <c r="H3816">
        <v>1310.5623000000001</v>
      </c>
      <c r="I3816" t="s">
        <v>189</v>
      </c>
      <c r="J3816">
        <v>0</v>
      </c>
      <c r="K3816">
        <v>1311.209691</v>
      </c>
      <c r="L3816">
        <v>0.100649</v>
      </c>
      <c r="M3816">
        <v>0</v>
      </c>
      <c r="N3816">
        <v>0</v>
      </c>
      <c r="O3816">
        <v>11.475809999999999</v>
      </c>
      <c r="P3816">
        <v>1.4867E-2</v>
      </c>
    </row>
    <row r="3817" spans="1:16" x14ac:dyDescent="0.2">
      <c r="A3817" t="s">
        <v>14</v>
      </c>
      <c r="B3817">
        <v>360</v>
      </c>
      <c r="C3817">
        <v>369</v>
      </c>
      <c r="D3817" t="s">
        <v>887</v>
      </c>
      <c r="G3817">
        <v>9</v>
      </c>
      <c r="H3817">
        <v>1310.5623000000001</v>
      </c>
      <c r="I3817" t="s">
        <v>189</v>
      </c>
      <c r="J3817">
        <v>0.05</v>
      </c>
      <c r="K3817">
        <v>1312.1038510000001</v>
      </c>
      <c r="L3817">
        <v>0.11908000000000001</v>
      </c>
      <c r="M3817">
        <v>0.89415999999999995</v>
      </c>
      <c r="N3817">
        <v>0.155917</v>
      </c>
      <c r="O3817">
        <v>11.472451</v>
      </c>
      <c r="P3817">
        <v>2.4563000000000001E-2</v>
      </c>
    </row>
    <row r="3818" spans="1:16" x14ac:dyDescent="0.2">
      <c r="A3818" t="s">
        <v>14</v>
      </c>
      <c r="B3818">
        <v>360</v>
      </c>
      <c r="C3818">
        <v>369</v>
      </c>
      <c r="D3818" t="s">
        <v>887</v>
      </c>
      <c r="G3818">
        <v>9</v>
      </c>
      <c r="H3818">
        <v>1310.5623000000001</v>
      </c>
      <c r="I3818" t="s">
        <v>189</v>
      </c>
      <c r="J3818">
        <v>0.5</v>
      </c>
      <c r="K3818">
        <v>1312.192624</v>
      </c>
      <c r="L3818">
        <v>3.3722000000000002E-2</v>
      </c>
      <c r="M3818">
        <v>0.98293299999999995</v>
      </c>
      <c r="N3818">
        <v>0.10614800000000001</v>
      </c>
      <c r="O3818">
        <v>11.467698</v>
      </c>
      <c r="P3818">
        <v>1.1789000000000001E-2</v>
      </c>
    </row>
    <row r="3819" spans="1:16" x14ac:dyDescent="0.2">
      <c r="A3819" t="s">
        <v>14</v>
      </c>
      <c r="B3819">
        <v>360</v>
      </c>
      <c r="C3819">
        <v>369</v>
      </c>
      <c r="D3819" t="s">
        <v>887</v>
      </c>
      <c r="G3819">
        <v>9</v>
      </c>
      <c r="H3819">
        <v>1310.5623000000001</v>
      </c>
      <c r="I3819" t="s">
        <v>189</v>
      </c>
      <c r="J3819">
        <v>5</v>
      </c>
      <c r="K3819">
        <v>1312.683417</v>
      </c>
      <c r="L3819">
        <v>6.8538000000000002E-2</v>
      </c>
      <c r="M3819">
        <v>1.4737260000000001</v>
      </c>
      <c r="N3819">
        <v>0.121769</v>
      </c>
      <c r="O3819">
        <v>11.497062</v>
      </c>
      <c r="P3819">
        <v>6.9899999999999997E-3</v>
      </c>
    </row>
    <row r="3820" spans="1:16" x14ac:dyDescent="0.2">
      <c r="A3820" t="s">
        <v>14</v>
      </c>
      <c r="B3820">
        <v>360</v>
      </c>
      <c r="C3820">
        <v>369</v>
      </c>
      <c r="D3820" t="s">
        <v>887</v>
      </c>
      <c r="G3820">
        <v>9</v>
      </c>
      <c r="H3820">
        <v>1310.5623000000001</v>
      </c>
      <c r="I3820" t="s">
        <v>189</v>
      </c>
      <c r="J3820">
        <v>50.000003999999997</v>
      </c>
      <c r="K3820">
        <v>1312.6680940000001</v>
      </c>
      <c r="L3820">
        <v>8.4098000000000006E-2</v>
      </c>
      <c r="M3820">
        <v>1.4584029999999999</v>
      </c>
      <c r="N3820">
        <v>0.131159</v>
      </c>
      <c r="O3820">
        <v>11.440568000000001</v>
      </c>
      <c r="P3820">
        <v>2.1003999999999998E-2</v>
      </c>
    </row>
    <row r="3821" spans="1:16" x14ac:dyDescent="0.2">
      <c r="A3821" t="s">
        <v>14</v>
      </c>
      <c r="B3821">
        <v>360</v>
      </c>
      <c r="C3821">
        <v>369</v>
      </c>
      <c r="D3821" t="s">
        <v>887</v>
      </c>
      <c r="G3821">
        <v>9</v>
      </c>
      <c r="H3821">
        <v>1310.5623000000001</v>
      </c>
      <c r="I3821" t="s">
        <v>38</v>
      </c>
      <c r="J3821">
        <v>0</v>
      </c>
      <c r="K3821">
        <v>1311.209691</v>
      </c>
      <c r="L3821">
        <v>0.100649</v>
      </c>
      <c r="M3821">
        <v>0</v>
      </c>
      <c r="N3821">
        <v>0</v>
      </c>
      <c r="O3821">
        <v>11.475809999999999</v>
      </c>
      <c r="P3821">
        <v>1.4867E-2</v>
      </c>
    </row>
    <row r="3822" spans="1:16" x14ac:dyDescent="0.2">
      <c r="A3822" t="s">
        <v>14</v>
      </c>
      <c r="B3822">
        <v>360</v>
      </c>
      <c r="C3822">
        <v>369</v>
      </c>
      <c r="D3822" t="s">
        <v>887</v>
      </c>
      <c r="G3822">
        <v>9</v>
      </c>
      <c r="H3822">
        <v>1310.5623000000001</v>
      </c>
      <c r="I3822" t="s">
        <v>38</v>
      </c>
      <c r="J3822">
        <v>0.05</v>
      </c>
      <c r="K3822">
        <v>1312.0804049999999</v>
      </c>
      <c r="L3822">
        <v>5.4087000000000003E-2</v>
      </c>
      <c r="M3822">
        <v>0.87071399999999999</v>
      </c>
      <c r="N3822">
        <v>0.114261</v>
      </c>
      <c r="O3822">
        <v>11.466514</v>
      </c>
      <c r="P3822">
        <v>1.2569E-2</v>
      </c>
    </row>
    <row r="3823" spans="1:16" x14ac:dyDescent="0.2">
      <c r="A3823" t="s">
        <v>14</v>
      </c>
      <c r="B3823">
        <v>360</v>
      </c>
      <c r="C3823">
        <v>369</v>
      </c>
      <c r="D3823" t="s">
        <v>887</v>
      </c>
      <c r="G3823">
        <v>9</v>
      </c>
      <c r="H3823">
        <v>1310.5623000000001</v>
      </c>
      <c r="I3823" t="s">
        <v>38</v>
      </c>
      <c r="J3823">
        <v>0.5</v>
      </c>
      <c r="K3823">
        <v>1312.182708</v>
      </c>
      <c r="L3823">
        <v>7.8712000000000004E-2</v>
      </c>
      <c r="M3823">
        <v>0.97301700000000002</v>
      </c>
      <c r="N3823">
        <v>0.127773</v>
      </c>
      <c r="O3823">
        <v>11.441594</v>
      </c>
      <c r="P3823">
        <v>1.4683999999999999E-2</v>
      </c>
    </row>
    <row r="3824" spans="1:16" x14ac:dyDescent="0.2">
      <c r="A3824" t="s">
        <v>14</v>
      </c>
      <c r="B3824">
        <v>360</v>
      </c>
      <c r="C3824">
        <v>369</v>
      </c>
      <c r="D3824" t="s">
        <v>887</v>
      </c>
      <c r="G3824">
        <v>9</v>
      </c>
      <c r="H3824">
        <v>1310.5623000000001</v>
      </c>
      <c r="I3824" t="s">
        <v>38</v>
      </c>
      <c r="J3824">
        <v>5</v>
      </c>
      <c r="K3824">
        <v>1312.5967700000001</v>
      </c>
      <c r="L3824">
        <v>4.3885E-2</v>
      </c>
      <c r="M3824">
        <v>1.387079</v>
      </c>
      <c r="N3824">
        <v>0.10979999999999999</v>
      </c>
      <c r="O3824">
        <v>11.470013</v>
      </c>
      <c r="P3824">
        <v>1.6705999999999999E-2</v>
      </c>
    </row>
    <row r="3825" spans="1:16" x14ac:dyDescent="0.2">
      <c r="A3825" t="s">
        <v>14</v>
      </c>
      <c r="B3825">
        <v>360</v>
      </c>
      <c r="C3825">
        <v>369</v>
      </c>
      <c r="D3825" t="s">
        <v>887</v>
      </c>
      <c r="G3825">
        <v>9</v>
      </c>
      <c r="H3825">
        <v>1310.5623000000001</v>
      </c>
      <c r="I3825" t="s">
        <v>38</v>
      </c>
      <c r="J3825">
        <v>50.000003999999997</v>
      </c>
      <c r="K3825">
        <v>1312.660214</v>
      </c>
      <c r="L3825">
        <v>7.0704000000000003E-2</v>
      </c>
      <c r="M3825">
        <v>1.450523</v>
      </c>
      <c r="N3825">
        <v>0.123001</v>
      </c>
      <c r="O3825">
        <v>11.451086</v>
      </c>
      <c r="P3825">
        <v>1.5994999999999999E-2</v>
      </c>
    </row>
    <row r="3826" spans="1:16" x14ac:dyDescent="0.2">
      <c r="A3826" t="s">
        <v>14</v>
      </c>
      <c r="B3826">
        <v>360</v>
      </c>
      <c r="C3826">
        <v>370</v>
      </c>
      <c r="D3826" t="s">
        <v>888</v>
      </c>
      <c r="G3826">
        <v>10</v>
      </c>
      <c r="H3826">
        <v>1409.6306999999999</v>
      </c>
      <c r="I3826" t="s">
        <v>189</v>
      </c>
      <c r="J3826">
        <v>0</v>
      </c>
      <c r="K3826">
        <v>1410.2773319999999</v>
      </c>
      <c r="L3826">
        <v>0.14920600000000001</v>
      </c>
      <c r="M3826">
        <v>0</v>
      </c>
      <c r="N3826">
        <v>0</v>
      </c>
      <c r="O3826">
        <v>12.279653</v>
      </c>
      <c r="P3826">
        <v>1.2659E-2</v>
      </c>
    </row>
    <row r="3827" spans="1:16" x14ac:dyDescent="0.2">
      <c r="A3827" t="s">
        <v>14</v>
      </c>
      <c r="B3827">
        <v>360</v>
      </c>
      <c r="C3827">
        <v>370</v>
      </c>
      <c r="D3827" t="s">
        <v>888</v>
      </c>
      <c r="G3827">
        <v>10</v>
      </c>
      <c r="H3827">
        <v>1409.6306999999999</v>
      </c>
      <c r="I3827" t="s">
        <v>189</v>
      </c>
      <c r="J3827">
        <v>0.05</v>
      </c>
      <c r="K3827">
        <v>1411.2519870000001</v>
      </c>
      <c r="L3827">
        <v>5.8923000000000003E-2</v>
      </c>
      <c r="M3827">
        <v>0.97465599999999997</v>
      </c>
      <c r="N3827">
        <v>0.16042000000000001</v>
      </c>
      <c r="O3827">
        <v>12.307713</v>
      </c>
      <c r="P3827">
        <v>1.8009000000000001E-2</v>
      </c>
    </row>
    <row r="3828" spans="1:16" x14ac:dyDescent="0.2">
      <c r="A3828" t="s">
        <v>14</v>
      </c>
      <c r="B3828">
        <v>360</v>
      </c>
      <c r="C3828">
        <v>370</v>
      </c>
      <c r="D3828" t="s">
        <v>888</v>
      </c>
      <c r="G3828">
        <v>10</v>
      </c>
      <c r="H3828">
        <v>1409.6306999999999</v>
      </c>
      <c r="I3828" t="s">
        <v>189</v>
      </c>
      <c r="J3828">
        <v>0.5</v>
      </c>
      <c r="K3828">
        <v>1411.350547</v>
      </c>
      <c r="L3828">
        <v>1.3585E-2</v>
      </c>
      <c r="M3828">
        <v>1.073215</v>
      </c>
      <c r="N3828">
        <v>0.14982300000000001</v>
      </c>
      <c r="O3828">
        <v>12.297117999999999</v>
      </c>
      <c r="P3828">
        <v>7.221E-3</v>
      </c>
    </row>
    <row r="3829" spans="1:16" x14ac:dyDescent="0.2">
      <c r="A3829" t="s">
        <v>14</v>
      </c>
      <c r="B3829">
        <v>360</v>
      </c>
      <c r="C3829">
        <v>370</v>
      </c>
      <c r="D3829" t="s">
        <v>888</v>
      </c>
      <c r="G3829">
        <v>10</v>
      </c>
      <c r="H3829">
        <v>1409.6306999999999</v>
      </c>
      <c r="I3829" t="s">
        <v>189</v>
      </c>
      <c r="J3829">
        <v>5</v>
      </c>
      <c r="K3829">
        <v>1411.681869</v>
      </c>
      <c r="L3829">
        <v>6.6864999999999994E-2</v>
      </c>
      <c r="M3829">
        <v>1.4045380000000001</v>
      </c>
      <c r="N3829">
        <v>0.16350400000000001</v>
      </c>
      <c r="O3829">
        <v>12.327545000000001</v>
      </c>
      <c r="P3829">
        <v>9.6550000000000004E-3</v>
      </c>
    </row>
    <row r="3830" spans="1:16" x14ac:dyDescent="0.2">
      <c r="A3830" t="s">
        <v>14</v>
      </c>
      <c r="B3830">
        <v>360</v>
      </c>
      <c r="C3830">
        <v>370</v>
      </c>
      <c r="D3830" t="s">
        <v>888</v>
      </c>
      <c r="G3830">
        <v>10</v>
      </c>
      <c r="H3830">
        <v>1409.6306999999999</v>
      </c>
      <c r="I3830" t="s">
        <v>189</v>
      </c>
      <c r="J3830">
        <v>50.000003999999997</v>
      </c>
      <c r="K3830">
        <v>1411.709376</v>
      </c>
      <c r="L3830">
        <v>6.9347000000000006E-2</v>
      </c>
      <c r="M3830">
        <v>1.4320440000000001</v>
      </c>
      <c r="N3830">
        <v>0.16453400000000001</v>
      </c>
      <c r="O3830">
        <v>12.278983999999999</v>
      </c>
      <c r="P3830">
        <v>1.5816E-2</v>
      </c>
    </row>
    <row r="3831" spans="1:16" x14ac:dyDescent="0.2">
      <c r="A3831" t="s">
        <v>14</v>
      </c>
      <c r="B3831">
        <v>360</v>
      </c>
      <c r="C3831">
        <v>370</v>
      </c>
      <c r="D3831" t="s">
        <v>888</v>
      </c>
      <c r="G3831">
        <v>10</v>
      </c>
      <c r="H3831">
        <v>1409.6306999999999</v>
      </c>
      <c r="I3831" t="s">
        <v>38</v>
      </c>
      <c r="J3831">
        <v>0</v>
      </c>
      <c r="K3831">
        <v>1410.2773319999999</v>
      </c>
      <c r="L3831">
        <v>0.14920600000000001</v>
      </c>
      <c r="M3831">
        <v>0</v>
      </c>
      <c r="N3831">
        <v>0</v>
      </c>
      <c r="O3831">
        <v>12.279653</v>
      </c>
      <c r="P3831">
        <v>1.2659E-2</v>
      </c>
    </row>
    <row r="3832" spans="1:16" x14ac:dyDescent="0.2">
      <c r="A3832" t="s">
        <v>14</v>
      </c>
      <c r="B3832">
        <v>360</v>
      </c>
      <c r="C3832">
        <v>370</v>
      </c>
      <c r="D3832" t="s">
        <v>888</v>
      </c>
      <c r="G3832">
        <v>10</v>
      </c>
      <c r="H3832">
        <v>1409.6306999999999</v>
      </c>
      <c r="I3832" t="s">
        <v>38</v>
      </c>
      <c r="J3832">
        <v>0.05</v>
      </c>
      <c r="K3832">
        <v>1411.1049760000001</v>
      </c>
      <c r="L3832">
        <v>6.1464999999999999E-2</v>
      </c>
      <c r="M3832">
        <v>0.82764499999999996</v>
      </c>
      <c r="N3832">
        <v>0.16137099999999999</v>
      </c>
      <c r="O3832">
        <v>12.299129000000001</v>
      </c>
      <c r="P3832">
        <v>4.5189999999999996E-3</v>
      </c>
    </row>
    <row r="3833" spans="1:16" x14ac:dyDescent="0.2">
      <c r="A3833" t="s">
        <v>14</v>
      </c>
      <c r="B3833">
        <v>360</v>
      </c>
      <c r="C3833">
        <v>370</v>
      </c>
      <c r="D3833" t="s">
        <v>888</v>
      </c>
      <c r="G3833">
        <v>10</v>
      </c>
      <c r="H3833">
        <v>1409.6306999999999</v>
      </c>
      <c r="I3833" t="s">
        <v>38</v>
      </c>
      <c r="J3833">
        <v>0.5</v>
      </c>
      <c r="K3833">
        <v>1411.3557969999999</v>
      </c>
      <c r="L3833">
        <v>5.6827000000000003E-2</v>
      </c>
      <c r="M3833">
        <v>1.0784659999999999</v>
      </c>
      <c r="N3833">
        <v>0.159661</v>
      </c>
      <c r="O3833">
        <v>12.264006999999999</v>
      </c>
      <c r="P3833">
        <v>4.679E-3</v>
      </c>
    </row>
    <row r="3834" spans="1:16" x14ac:dyDescent="0.2">
      <c r="A3834" t="s">
        <v>14</v>
      </c>
      <c r="B3834">
        <v>360</v>
      </c>
      <c r="C3834">
        <v>370</v>
      </c>
      <c r="D3834" t="s">
        <v>888</v>
      </c>
      <c r="G3834">
        <v>10</v>
      </c>
      <c r="H3834">
        <v>1409.6306999999999</v>
      </c>
      <c r="I3834" t="s">
        <v>38</v>
      </c>
      <c r="J3834">
        <v>5</v>
      </c>
      <c r="K3834">
        <v>1411.73443</v>
      </c>
      <c r="L3834">
        <v>6.862E-3</v>
      </c>
      <c r="M3834">
        <v>1.457098</v>
      </c>
      <c r="N3834">
        <v>0.149364</v>
      </c>
      <c r="O3834">
        <v>12.308135999999999</v>
      </c>
      <c r="P3834">
        <v>4.7489999999999997E-3</v>
      </c>
    </row>
    <row r="3835" spans="1:16" x14ac:dyDescent="0.2">
      <c r="A3835" t="s">
        <v>14</v>
      </c>
      <c r="B3835">
        <v>360</v>
      </c>
      <c r="C3835">
        <v>370</v>
      </c>
      <c r="D3835" t="s">
        <v>888</v>
      </c>
      <c r="G3835">
        <v>10</v>
      </c>
      <c r="H3835">
        <v>1409.6306999999999</v>
      </c>
      <c r="I3835" t="s">
        <v>38</v>
      </c>
      <c r="J3835">
        <v>50.000003999999997</v>
      </c>
      <c r="K3835">
        <v>1411.849426</v>
      </c>
      <c r="L3835">
        <v>0.11003300000000001</v>
      </c>
      <c r="M3835">
        <v>1.572095</v>
      </c>
      <c r="N3835">
        <v>0.185391</v>
      </c>
      <c r="O3835">
        <v>12.297264999999999</v>
      </c>
      <c r="P3835">
        <v>1.0828000000000001E-2</v>
      </c>
    </row>
    <row r="3836" spans="1:16" x14ac:dyDescent="0.2">
      <c r="A3836" t="s">
        <v>14</v>
      </c>
      <c r="B3836">
        <v>360</v>
      </c>
      <c r="C3836">
        <v>371</v>
      </c>
      <c r="D3836" t="s">
        <v>889</v>
      </c>
      <c r="G3836">
        <v>11</v>
      </c>
      <c r="H3836">
        <v>1480.6677999999999</v>
      </c>
      <c r="I3836" t="s">
        <v>189</v>
      </c>
      <c r="J3836">
        <v>0</v>
      </c>
      <c r="K3836">
        <v>1481.4910520000001</v>
      </c>
      <c r="L3836">
        <v>4.4089999999999997E-2</v>
      </c>
      <c r="M3836">
        <v>0</v>
      </c>
      <c r="N3836">
        <v>0</v>
      </c>
      <c r="O3836">
        <v>11.937889</v>
      </c>
      <c r="P3836">
        <v>1.0031999999999999E-2</v>
      </c>
    </row>
    <row r="3837" spans="1:16" x14ac:dyDescent="0.2">
      <c r="A3837" t="s">
        <v>14</v>
      </c>
      <c r="B3837">
        <v>360</v>
      </c>
      <c r="C3837">
        <v>371</v>
      </c>
      <c r="D3837" t="s">
        <v>889</v>
      </c>
      <c r="G3837">
        <v>11</v>
      </c>
      <c r="H3837">
        <v>1480.6677999999999</v>
      </c>
      <c r="I3837" t="s">
        <v>189</v>
      </c>
      <c r="J3837">
        <v>0.05</v>
      </c>
      <c r="K3837">
        <v>1482.120064</v>
      </c>
      <c r="L3837">
        <v>3.7559000000000002E-2</v>
      </c>
      <c r="M3837">
        <v>0.62901200000000002</v>
      </c>
      <c r="N3837">
        <v>5.7918999999999998E-2</v>
      </c>
      <c r="O3837">
        <v>11.957515000000001</v>
      </c>
      <c r="P3837">
        <v>1.8828000000000001E-2</v>
      </c>
    </row>
    <row r="3838" spans="1:16" x14ac:dyDescent="0.2">
      <c r="A3838" t="s">
        <v>14</v>
      </c>
      <c r="B3838">
        <v>360</v>
      </c>
      <c r="C3838">
        <v>371</v>
      </c>
      <c r="D3838" t="s">
        <v>889</v>
      </c>
      <c r="G3838">
        <v>11</v>
      </c>
      <c r="H3838">
        <v>1480.6677999999999</v>
      </c>
      <c r="I3838" t="s">
        <v>189</v>
      </c>
      <c r="J3838">
        <v>0.5</v>
      </c>
      <c r="K3838">
        <v>1482.3235549999999</v>
      </c>
      <c r="L3838">
        <v>9.5995999999999998E-2</v>
      </c>
      <c r="M3838">
        <v>0.83250299999999999</v>
      </c>
      <c r="N3838">
        <v>0.10563699999999999</v>
      </c>
      <c r="O3838">
        <v>11.933578000000001</v>
      </c>
      <c r="P3838">
        <v>6.3309999999999998E-3</v>
      </c>
    </row>
    <row r="3839" spans="1:16" x14ac:dyDescent="0.2">
      <c r="A3839" t="s">
        <v>14</v>
      </c>
      <c r="B3839">
        <v>360</v>
      </c>
      <c r="C3839">
        <v>371</v>
      </c>
      <c r="D3839" t="s">
        <v>889</v>
      </c>
      <c r="G3839">
        <v>11</v>
      </c>
      <c r="H3839">
        <v>1480.6677999999999</v>
      </c>
      <c r="I3839" t="s">
        <v>189</v>
      </c>
      <c r="J3839">
        <v>5</v>
      </c>
      <c r="K3839">
        <v>1482.6921870000001</v>
      </c>
      <c r="L3839">
        <v>4.4858000000000002E-2</v>
      </c>
      <c r="M3839">
        <v>1.2011350000000001</v>
      </c>
      <c r="N3839">
        <v>6.2897999999999996E-2</v>
      </c>
      <c r="O3839">
        <v>11.973798</v>
      </c>
      <c r="P3839">
        <v>7.3590000000000001E-3</v>
      </c>
    </row>
    <row r="3840" spans="1:16" x14ac:dyDescent="0.2">
      <c r="A3840" t="s">
        <v>14</v>
      </c>
      <c r="B3840">
        <v>360</v>
      </c>
      <c r="C3840">
        <v>371</v>
      </c>
      <c r="D3840" t="s">
        <v>889</v>
      </c>
      <c r="G3840">
        <v>11</v>
      </c>
      <c r="H3840">
        <v>1480.6677999999999</v>
      </c>
      <c r="I3840" t="s">
        <v>189</v>
      </c>
      <c r="J3840">
        <v>50.000003999999997</v>
      </c>
      <c r="K3840">
        <v>1482.774269</v>
      </c>
      <c r="L3840">
        <v>6.0236999999999999E-2</v>
      </c>
      <c r="M3840">
        <v>1.2832170000000001</v>
      </c>
      <c r="N3840">
        <v>7.4648999999999993E-2</v>
      </c>
      <c r="O3840">
        <v>11.919499999999999</v>
      </c>
      <c r="P3840">
        <v>1.184E-2</v>
      </c>
    </row>
    <row r="3841" spans="1:16" x14ac:dyDescent="0.2">
      <c r="A3841" t="s">
        <v>14</v>
      </c>
      <c r="B3841">
        <v>360</v>
      </c>
      <c r="C3841">
        <v>371</v>
      </c>
      <c r="D3841" t="s">
        <v>889</v>
      </c>
      <c r="G3841">
        <v>11</v>
      </c>
      <c r="H3841">
        <v>1480.6677999999999</v>
      </c>
      <c r="I3841" t="s">
        <v>38</v>
      </c>
      <c r="J3841">
        <v>0</v>
      </c>
      <c r="K3841">
        <v>1481.4910520000001</v>
      </c>
      <c r="L3841">
        <v>4.4089999999999997E-2</v>
      </c>
      <c r="M3841">
        <v>0</v>
      </c>
      <c r="N3841">
        <v>0</v>
      </c>
      <c r="O3841">
        <v>11.937889</v>
      </c>
      <c r="P3841">
        <v>1.0031999999999999E-2</v>
      </c>
    </row>
    <row r="3842" spans="1:16" x14ac:dyDescent="0.2">
      <c r="A3842" t="s">
        <v>14</v>
      </c>
      <c r="B3842">
        <v>360</v>
      </c>
      <c r="C3842">
        <v>371</v>
      </c>
      <c r="D3842" t="s">
        <v>889</v>
      </c>
      <c r="G3842">
        <v>11</v>
      </c>
      <c r="H3842">
        <v>1480.6677999999999</v>
      </c>
      <c r="I3842" t="s">
        <v>38</v>
      </c>
      <c r="J3842">
        <v>0.05</v>
      </c>
      <c r="K3842">
        <v>1482.135794</v>
      </c>
      <c r="L3842">
        <v>4.2188999999999997E-2</v>
      </c>
      <c r="M3842">
        <v>0.64474200000000004</v>
      </c>
      <c r="N3842">
        <v>6.1023000000000001E-2</v>
      </c>
      <c r="O3842">
        <v>11.927436999999999</v>
      </c>
      <c r="P3842">
        <v>1.6025000000000001E-2</v>
      </c>
    </row>
    <row r="3843" spans="1:16" x14ac:dyDescent="0.2">
      <c r="A3843" t="s">
        <v>14</v>
      </c>
      <c r="B3843">
        <v>360</v>
      </c>
      <c r="C3843">
        <v>371</v>
      </c>
      <c r="D3843" t="s">
        <v>889</v>
      </c>
      <c r="G3843">
        <v>11</v>
      </c>
      <c r="H3843">
        <v>1480.6677999999999</v>
      </c>
      <c r="I3843" t="s">
        <v>38</v>
      </c>
      <c r="J3843">
        <v>0.5</v>
      </c>
      <c r="K3843">
        <v>1482.288084</v>
      </c>
      <c r="L3843">
        <v>8.0499000000000001E-2</v>
      </c>
      <c r="M3843">
        <v>0.79703199999999996</v>
      </c>
      <c r="N3843">
        <v>9.1783000000000003E-2</v>
      </c>
      <c r="O3843">
        <v>11.911481</v>
      </c>
      <c r="P3843">
        <v>6.1919999999999996E-3</v>
      </c>
    </row>
    <row r="3844" spans="1:16" x14ac:dyDescent="0.2">
      <c r="A3844" t="s">
        <v>14</v>
      </c>
      <c r="B3844">
        <v>360</v>
      </c>
      <c r="C3844">
        <v>371</v>
      </c>
      <c r="D3844" t="s">
        <v>889</v>
      </c>
      <c r="G3844">
        <v>11</v>
      </c>
      <c r="H3844">
        <v>1480.6677999999999</v>
      </c>
      <c r="I3844" t="s">
        <v>38</v>
      </c>
      <c r="J3844">
        <v>5</v>
      </c>
      <c r="K3844">
        <v>1482.7449839999999</v>
      </c>
      <c r="L3844">
        <v>4.7969999999999999E-2</v>
      </c>
      <c r="M3844">
        <v>1.253932</v>
      </c>
      <c r="N3844">
        <v>6.5154000000000004E-2</v>
      </c>
      <c r="O3844">
        <v>11.941765</v>
      </c>
      <c r="P3844">
        <v>1.0383999999999999E-2</v>
      </c>
    </row>
    <row r="3845" spans="1:16" x14ac:dyDescent="0.2">
      <c r="A3845" t="s">
        <v>14</v>
      </c>
      <c r="B3845">
        <v>360</v>
      </c>
      <c r="C3845">
        <v>371</v>
      </c>
      <c r="D3845" t="s">
        <v>889</v>
      </c>
      <c r="G3845">
        <v>11</v>
      </c>
      <c r="H3845">
        <v>1480.6677999999999</v>
      </c>
      <c r="I3845" t="s">
        <v>38</v>
      </c>
      <c r="J3845">
        <v>50.000003999999997</v>
      </c>
      <c r="K3845">
        <v>1482.744451</v>
      </c>
      <c r="L3845">
        <v>5.1201999999999998E-2</v>
      </c>
      <c r="M3845">
        <v>1.2533989999999999</v>
      </c>
      <c r="N3845">
        <v>6.7569000000000004E-2</v>
      </c>
      <c r="O3845">
        <v>11.933933</v>
      </c>
      <c r="P3845">
        <v>1.5459000000000001E-2</v>
      </c>
    </row>
    <row r="3846" spans="1:16" x14ac:dyDescent="0.2">
      <c r="A3846" t="s">
        <v>14</v>
      </c>
      <c r="B3846">
        <v>360</v>
      </c>
      <c r="C3846">
        <v>372</v>
      </c>
      <c r="D3846" t="s">
        <v>890</v>
      </c>
      <c r="G3846">
        <v>12</v>
      </c>
      <c r="H3846">
        <v>1627.7362000000001</v>
      </c>
      <c r="I3846" t="s">
        <v>189</v>
      </c>
      <c r="J3846">
        <v>0</v>
      </c>
      <c r="K3846">
        <v>1628.739243</v>
      </c>
      <c r="L3846">
        <v>5.9080000000000001E-2</v>
      </c>
      <c r="M3846">
        <v>0</v>
      </c>
      <c r="N3846">
        <v>0</v>
      </c>
      <c r="O3846">
        <v>14.505917999999999</v>
      </c>
      <c r="P3846">
        <v>6.4190000000000002E-3</v>
      </c>
    </row>
    <row r="3847" spans="1:16" x14ac:dyDescent="0.2">
      <c r="A3847" t="s">
        <v>14</v>
      </c>
      <c r="B3847">
        <v>360</v>
      </c>
      <c r="C3847">
        <v>372</v>
      </c>
      <c r="D3847" t="s">
        <v>890</v>
      </c>
      <c r="G3847">
        <v>12</v>
      </c>
      <c r="H3847">
        <v>1627.7362000000001</v>
      </c>
      <c r="I3847" t="s">
        <v>189</v>
      </c>
      <c r="J3847">
        <v>0.05</v>
      </c>
      <c r="K3847">
        <v>1629.3900530000001</v>
      </c>
      <c r="L3847">
        <v>8.5578000000000001E-2</v>
      </c>
      <c r="M3847">
        <v>0.65081</v>
      </c>
      <c r="N3847">
        <v>0.103991</v>
      </c>
      <c r="O3847">
        <v>14.539286000000001</v>
      </c>
      <c r="P3847">
        <v>2.0864000000000001E-2</v>
      </c>
    </row>
    <row r="3848" spans="1:16" x14ac:dyDescent="0.2">
      <c r="A3848" t="s">
        <v>14</v>
      </c>
      <c r="B3848">
        <v>360</v>
      </c>
      <c r="C3848">
        <v>372</v>
      </c>
      <c r="D3848" t="s">
        <v>890</v>
      </c>
      <c r="G3848">
        <v>12</v>
      </c>
      <c r="H3848">
        <v>1627.7362000000001</v>
      </c>
      <c r="I3848" t="s">
        <v>189</v>
      </c>
      <c r="J3848">
        <v>0.5</v>
      </c>
      <c r="K3848">
        <v>1629.567063</v>
      </c>
      <c r="L3848">
        <v>3.7581000000000003E-2</v>
      </c>
      <c r="M3848">
        <v>0.82782</v>
      </c>
      <c r="N3848">
        <v>7.0019999999999999E-2</v>
      </c>
      <c r="O3848">
        <v>14.513821999999999</v>
      </c>
      <c r="P3848">
        <v>1.6733999999999999E-2</v>
      </c>
    </row>
    <row r="3849" spans="1:16" x14ac:dyDescent="0.2">
      <c r="A3849" t="s">
        <v>14</v>
      </c>
      <c r="B3849">
        <v>360</v>
      </c>
      <c r="C3849">
        <v>372</v>
      </c>
      <c r="D3849" t="s">
        <v>890</v>
      </c>
      <c r="G3849">
        <v>12</v>
      </c>
      <c r="H3849">
        <v>1627.7362000000001</v>
      </c>
      <c r="I3849" t="s">
        <v>189</v>
      </c>
      <c r="J3849">
        <v>5</v>
      </c>
      <c r="K3849">
        <v>1629.9406710000001</v>
      </c>
      <c r="L3849">
        <v>7.4104000000000003E-2</v>
      </c>
      <c r="M3849">
        <v>1.2014279999999999</v>
      </c>
      <c r="N3849">
        <v>9.4772999999999996E-2</v>
      </c>
      <c r="O3849">
        <v>14.562158</v>
      </c>
      <c r="P3849">
        <v>1.7339E-2</v>
      </c>
    </row>
    <row r="3850" spans="1:16" x14ac:dyDescent="0.2">
      <c r="A3850" t="s">
        <v>14</v>
      </c>
      <c r="B3850">
        <v>360</v>
      </c>
      <c r="C3850">
        <v>372</v>
      </c>
      <c r="D3850" t="s">
        <v>890</v>
      </c>
      <c r="G3850">
        <v>12</v>
      </c>
      <c r="H3850">
        <v>1627.7362000000001</v>
      </c>
      <c r="I3850" t="s">
        <v>189</v>
      </c>
      <c r="J3850">
        <v>50.000003999999997</v>
      </c>
      <c r="K3850">
        <v>1629.926316</v>
      </c>
      <c r="L3850">
        <v>5.3400999999999997E-2</v>
      </c>
      <c r="M3850">
        <v>1.187073</v>
      </c>
      <c r="N3850">
        <v>7.9638E-2</v>
      </c>
      <c r="O3850">
        <v>14.504943000000001</v>
      </c>
      <c r="P3850">
        <v>9.887E-3</v>
      </c>
    </row>
    <row r="3851" spans="1:16" x14ac:dyDescent="0.2">
      <c r="A3851" t="s">
        <v>14</v>
      </c>
      <c r="B3851">
        <v>360</v>
      </c>
      <c r="C3851">
        <v>372</v>
      </c>
      <c r="D3851" t="s">
        <v>890</v>
      </c>
      <c r="G3851">
        <v>12</v>
      </c>
      <c r="H3851">
        <v>1627.7362000000001</v>
      </c>
      <c r="I3851" t="s">
        <v>38</v>
      </c>
      <c r="J3851">
        <v>0</v>
      </c>
      <c r="K3851">
        <v>1628.739243</v>
      </c>
      <c r="L3851">
        <v>5.9080000000000001E-2</v>
      </c>
      <c r="M3851">
        <v>0</v>
      </c>
      <c r="N3851">
        <v>0</v>
      </c>
      <c r="O3851">
        <v>14.505917999999999</v>
      </c>
      <c r="P3851">
        <v>6.4190000000000002E-3</v>
      </c>
    </row>
    <row r="3852" spans="1:16" x14ac:dyDescent="0.2">
      <c r="A3852" t="s">
        <v>14</v>
      </c>
      <c r="B3852">
        <v>360</v>
      </c>
      <c r="C3852">
        <v>372</v>
      </c>
      <c r="D3852" t="s">
        <v>890</v>
      </c>
      <c r="G3852">
        <v>12</v>
      </c>
      <c r="H3852">
        <v>1627.7362000000001</v>
      </c>
      <c r="I3852" t="s">
        <v>38</v>
      </c>
      <c r="J3852">
        <v>0.05</v>
      </c>
      <c r="K3852">
        <v>1629.3915730000001</v>
      </c>
      <c r="L3852">
        <v>7.0165000000000005E-2</v>
      </c>
      <c r="M3852">
        <v>0.65232999999999997</v>
      </c>
      <c r="N3852">
        <v>9.1726000000000002E-2</v>
      </c>
      <c r="O3852">
        <v>14.510396999999999</v>
      </c>
      <c r="P3852">
        <v>1.2194E-2</v>
      </c>
    </row>
    <row r="3853" spans="1:16" x14ac:dyDescent="0.2">
      <c r="A3853" t="s">
        <v>14</v>
      </c>
      <c r="B3853">
        <v>360</v>
      </c>
      <c r="C3853">
        <v>372</v>
      </c>
      <c r="D3853" t="s">
        <v>890</v>
      </c>
      <c r="G3853">
        <v>12</v>
      </c>
      <c r="H3853">
        <v>1627.7362000000001</v>
      </c>
      <c r="I3853" t="s">
        <v>38</v>
      </c>
      <c r="J3853">
        <v>0.5</v>
      </c>
      <c r="K3853">
        <v>1629.5121590000001</v>
      </c>
      <c r="L3853">
        <v>3.049E-2</v>
      </c>
      <c r="M3853">
        <v>0.77291600000000005</v>
      </c>
      <c r="N3853">
        <v>6.6484000000000001E-2</v>
      </c>
      <c r="O3853">
        <v>14.497809999999999</v>
      </c>
      <c r="P3853">
        <v>4.0470000000000002E-3</v>
      </c>
    </row>
    <row r="3854" spans="1:16" x14ac:dyDescent="0.2">
      <c r="A3854" t="s">
        <v>14</v>
      </c>
      <c r="B3854">
        <v>360</v>
      </c>
      <c r="C3854">
        <v>372</v>
      </c>
      <c r="D3854" t="s">
        <v>890</v>
      </c>
      <c r="G3854">
        <v>12</v>
      </c>
      <c r="H3854">
        <v>1627.7362000000001</v>
      </c>
      <c r="I3854" t="s">
        <v>38</v>
      </c>
      <c r="J3854">
        <v>5</v>
      </c>
      <c r="K3854">
        <v>1629.926747</v>
      </c>
      <c r="L3854">
        <v>6.3586000000000004E-2</v>
      </c>
      <c r="M3854">
        <v>1.187503</v>
      </c>
      <c r="N3854">
        <v>8.6795999999999998E-2</v>
      </c>
      <c r="O3854">
        <v>14.542294999999999</v>
      </c>
      <c r="P3854">
        <v>1.6494999999999999E-2</v>
      </c>
    </row>
    <row r="3855" spans="1:16" x14ac:dyDescent="0.2">
      <c r="A3855" t="s">
        <v>14</v>
      </c>
      <c r="B3855">
        <v>360</v>
      </c>
      <c r="C3855">
        <v>372</v>
      </c>
      <c r="D3855" t="s">
        <v>890</v>
      </c>
      <c r="G3855">
        <v>12</v>
      </c>
      <c r="H3855">
        <v>1627.7362000000001</v>
      </c>
      <c r="I3855" t="s">
        <v>38</v>
      </c>
      <c r="J3855">
        <v>50.000003999999997</v>
      </c>
      <c r="K3855">
        <v>1629.8887709999999</v>
      </c>
      <c r="L3855">
        <v>6.9475999999999996E-2</v>
      </c>
      <c r="M3855">
        <v>1.1495280000000001</v>
      </c>
      <c r="N3855">
        <v>9.1200000000000003E-2</v>
      </c>
      <c r="O3855">
        <v>14.516563</v>
      </c>
      <c r="P3855">
        <v>1.7937999999999999E-2</v>
      </c>
    </row>
    <row r="3856" spans="1:16" x14ac:dyDescent="0.2">
      <c r="A3856" t="s">
        <v>14</v>
      </c>
      <c r="B3856">
        <v>361</v>
      </c>
      <c r="C3856">
        <v>369</v>
      </c>
      <c r="D3856" t="s">
        <v>891</v>
      </c>
      <c r="G3856">
        <v>8</v>
      </c>
      <c r="H3856">
        <v>1163.4938999999999</v>
      </c>
      <c r="I3856" t="s">
        <v>189</v>
      </c>
      <c r="J3856">
        <v>0</v>
      </c>
      <c r="K3856">
        <v>1164.1042829999999</v>
      </c>
      <c r="L3856">
        <v>3.0537000000000002E-2</v>
      </c>
      <c r="M3856">
        <v>0</v>
      </c>
      <c r="N3856">
        <v>0</v>
      </c>
      <c r="O3856">
        <v>11.474888</v>
      </c>
      <c r="P3856">
        <v>1.7021000000000001E-2</v>
      </c>
    </row>
    <row r="3857" spans="1:16" x14ac:dyDescent="0.2">
      <c r="A3857" t="s">
        <v>14</v>
      </c>
      <c r="B3857">
        <v>361</v>
      </c>
      <c r="C3857">
        <v>369</v>
      </c>
      <c r="D3857" t="s">
        <v>891</v>
      </c>
      <c r="G3857">
        <v>8</v>
      </c>
      <c r="H3857">
        <v>1163.4938999999999</v>
      </c>
      <c r="I3857" t="s">
        <v>189</v>
      </c>
      <c r="J3857">
        <v>0.05</v>
      </c>
      <c r="K3857">
        <v>1164.830872</v>
      </c>
      <c r="L3857">
        <v>7.3571999999999999E-2</v>
      </c>
      <c r="M3857">
        <v>0.72658800000000001</v>
      </c>
      <c r="N3857">
        <v>7.9658000000000007E-2</v>
      </c>
      <c r="O3857">
        <v>11.479819000000001</v>
      </c>
      <c r="P3857">
        <v>1.7274000000000001E-2</v>
      </c>
    </row>
    <row r="3858" spans="1:16" x14ac:dyDescent="0.2">
      <c r="A3858" t="s">
        <v>14</v>
      </c>
      <c r="B3858">
        <v>361</v>
      </c>
      <c r="C3858">
        <v>369</v>
      </c>
      <c r="D3858" t="s">
        <v>891</v>
      </c>
      <c r="G3858">
        <v>8</v>
      </c>
      <c r="H3858">
        <v>1163.4938999999999</v>
      </c>
      <c r="I3858" t="s">
        <v>189</v>
      </c>
      <c r="J3858">
        <v>0.5</v>
      </c>
      <c r="K3858">
        <v>1164.8912929999999</v>
      </c>
      <c r="L3858">
        <v>4.7497999999999999E-2</v>
      </c>
      <c r="M3858">
        <v>0.78700999999999999</v>
      </c>
      <c r="N3858">
        <v>5.6467000000000003E-2</v>
      </c>
      <c r="O3858">
        <v>11.470399</v>
      </c>
      <c r="P3858">
        <v>8.489E-3</v>
      </c>
    </row>
    <row r="3859" spans="1:16" x14ac:dyDescent="0.2">
      <c r="A3859" t="s">
        <v>14</v>
      </c>
      <c r="B3859">
        <v>361</v>
      </c>
      <c r="C3859">
        <v>369</v>
      </c>
      <c r="D3859" t="s">
        <v>891</v>
      </c>
      <c r="G3859">
        <v>8</v>
      </c>
      <c r="H3859">
        <v>1163.4938999999999</v>
      </c>
      <c r="I3859" t="s">
        <v>189</v>
      </c>
      <c r="J3859">
        <v>5</v>
      </c>
      <c r="K3859">
        <v>1165.281547</v>
      </c>
      <c r="L3859">
        <v>5.9017E-2</v>
      </c>
      <c r="M3859">
        <v>1.1772640000000001</v>
      </c>
      <c r="N3859">
        <v>6.6449999999999995E-2</v>
      </c>
      <c r="O3859">
        <v>11.500367000000001</v>
      </c>
      <c r="P3859">
        <v>3.5409999999999999E-3</v>
      </c>
    </row>
    <row r="3860" spans="1:16" x14ac:dyDescent="0.2">
      <c r="A3860" t="s">
        <v>14</v>
      </c>
      <c r="B3860">
        <v>361</v>
      </c>
      <c r="C3860">
        <v>369</v>
      </c>
      <c r="D3860" t="s">
        <v>891</v>
      </c>
      <c r="G3860">
        <v>8</v>
      </c>
      <c r="H3860">
        <v>1163.4938999999999</v>
      </c>
      <c r="I3860" t="s">
        <v>189</v>
      </c>
      <c r="J3860">
        <v>50.000003999999997</v>
      </c>
      <c r="K3860">
        <v>1165.305852</v>
      </c>
      <c r="L3860">
        <v>9.2650000000000007E-3</v>
      </c>
      <c r="M3860">
        <v>1.2015690000000001</v>
      </c>
      <c r="N3860">
        <v>3.1912000000000003E-2</v>
      </c>
      <c r="O3860">
        <v>11.446033</v>
      </c>
      <c r="P3860">
        <v>1.1960999999999999E-2</v>
      </c>
    </row>
    <row r="3861" spans="1:16" x14ac:dyDescent="0.2">
      <c r="A3861" t="s">
        <v>14</v>
      </c>
      <c r="B3861">
        <v>361</v>
      </c>
      <c r="C3861">
        <v>369</v>
      </c>
      <c r="D3861" t="s">
        <v>891</v>
      </c>
      <c r="G3861">
        <v>8</v>
      </c>
      <c r="H3861">
        <v>1163.4938999999999</v>
      </c>
      <c r="I3861" t="s">
        <v>38</v>
      </c>
      <c r="J3861">
        <v>0</v>
      </c>
      <c r="K3861">
        <v>1164.1042829999999</v>
      </c>
      <c r="L3861">
        <v>3.0537000000000002E-2</v>
      </c>
      <c r="M3861">
        <v>0</v>
      </c>
      <c r="N3861">
        <v>0</v>
      </c>
      <c r="O3861">
        <v>11.474888</v>
      </c>
      <c r="P3861">
        <v>1.7021000000000001E-2</v>
      </c>
    </row>
    <row r="3862" spans="1:16" x14ac:dyDescent="0.2">
      <c r="A3862" t="s">
        <v>14</v>
      </c>
      <c r="B3862">
        <v>361</v>
      </c>
      <c r="C3862">
        <v>369</v>
      </c>
      <c r="D3862" t="s">
        <v>891</v>
      </c>
      <c r="G3862">
        <v>8</v>
      </c>
      <c r="H3862">
        <v>1163.4938999999999</v>
      </c>
      <c r="I3862" t="s">
        <v>38</v>
      </c>
      <c r="J3862">
        <v>0.05</v>
      </c>
      <c r="K3862">
        <v>1164.743185</v>
      </c>
      <c r="L3862">
        <v>5.1553000000000002E-2</v>
      </c>
      <c r="M3862">
        <v>0.63890100000000005</v>
      </c>
      <c r="N3862">
        <v>5.9917999999999999E-2</v>
      </c>
      <c r="O3862">
        <v>11.457755000000001</v>
      </c>
      <c r="P3862">
        <v>1.0638999999999999E-2</v>
      </c>
    </row>
    <row r="3863" spans="1:16" x14ac:dyDescent="0.2">
      <c r="A3863" t="s">
        <v>14</v>
      </c>
      <c r="B3863">
        <v>361</v>
      </c>
      <c r="C3863">
        <v>369</v>
      </c>
      <c r="D3863" t="s">
        <v>891</v>
      </c>
      <c r="G3863">
        <v>8</v>
      </c>
      <c r="H3863">
        <v>1163.4938999999999</v>
      </c>
      <c r="I3863" t="s">
        <v>38</v>
      </c>
      <c r="J3863">
        <v>0.5</v>
      </c>
      <c r="K3863">
        <v>1164.9017490000001</v>
      </c>
      <c r="L3863">
        <v>4.6450999999999999E-2</v>
      </c>
      <c r="M3863">
        <v>0.79746600000000001</v>
      </c>
      <c r="N3863">
        <v>5.5590000000000001E-2</v>
      </c>
      <c r="O3863">
        <v>11.445719</v>
      </c>
      <c r="P3863">
        <v>1.235E-2</v>
      </c>
    </row>
    <row r="3864" spans="1:16" x14ac:dyDescent="0.2">
      <c r="A3864" t="s">
        <v>14</v>
      </c>
      <c r="B3864">
        <v>361</v>
      </c>
      <c r="C3864">
        <v>369</v>
      </c>
      <c r="D3864" t="s">
        <v>891</v>
      </c>
      <c r="G3864">
        <v>8</v>
      </c>
      <c r="H3864">
        <v>1163.4938999999999</v>
      </c>
      <c r="I3864" t="s">
        <v>38</v>
      </c>
      <c r="J3864">
        <v>5</v>
      </c>
      <c r="K3864">
        <v>1165.224667</v>
      </c>
      <c r="L3864">
        <v>1.1493E-2</v>
      </c>
      <c r="M3864">
        <v>1.120384</v>
      </c>
      <c r="N3864">
        <v>3.2627999999999997E-2</v>
      </c>
      <c r="O3864">
        <v>11.470765</v>
      </c>
      <c r="P3864">
        <v>6.9470000000000001E-3</v>
      </c>
    </row>
    <row r="3865" spans="1:16" x14ac:dyDescent="0.2">
      <c r="A3865" t="s">
        <v>14</v>
      </c>
      <c r="B3865">
        <v>361</v>
      </c>
      <c r="C3865">
        <v>369</v>
      </c>
      <c r="D3865" t="s">
        <v>891</v>
      </c>
      <c r="G3865">
        <v>8</v>
      </c>
      <c r="H3865">
        <v>1163.4938999999999</v>
      </c>
      <c r="I3865" t="s">
        <v>38</v>
      </c>
      <c r="J3865">
        <v>50.000003999999997</v>
      </c>
      <c r="K3865">
        <v>1165.2586490000001</v>
      </c>
      <c r="L3865">
        <v>3.3666000000000001E-2</v>
      </c>
      <c r="M3865">
        <v>1.154366</v>
      </c>
      <c r="N3865">
        <v>4.5451999999999999E-2</v>
      </c>
      <c r="O3865">
        <v>11.461414</v>
      </c>
      <c r="P3865">
        <v>1.6167000000000001E-2</v>
      </c>
    </row>
    <row r="3866" spans="1:16" x14ac:dyDescent="0.2">
      <c r="A3866" t="s">
        <v>14</v>
      </c>
      <c r="B3866">
        <v>374</v>
      </c>
      <c r="C3866">
        <v>396</v>
      </c>
      <c r="D3866" t="s">
        <v>892</v>
      </c>
      <c r="G3866">
        <v>21</v>
      </c>
      <c r="H3866">
        <v>2835.3263000000002</v>
      </c>
      <c r="I3866" t="s">
        <v>189</v>
      </c>
      <c r="J3866">
        <v>0</v>
      </c>
      <c r="K3866">
        <v>2837.1622029999999</v>
      </c>
      <c r="L3866">
        <v>0.106549</v>
      </c>
      <c r="M3866">
        <v>0</v>
      </c>
      <c r="N3866">
        <v>0</v>
      </c>
      <c r="O3866">
        <v>15.090885999999999</v>
      </c>
      <c r="P3866">
        <v>5.594E-3</v>
      </c>
    </row>
    <row r="3867" spans="1:16" x14ac:dyDescent="0.2">
      <c r="A3867" t="s">
        <v>14</v>
      </c>
      <c r="B3867">
        <v>374</v>
      </c>
      <c r="C3867">
        <v>396</v>
      </c>
      <c r="D3867" t="s">
        <v>892</v>
      </c>
      <c r="G3867">
        <v>21</v>
      </c>
      <c r="H3867">
        <v>2835.3263000000002</v>
      </c>
      <c r="I3867" t="s">
        <v>189</v>
      </c>
      <c r="J3867">
        <v>0.05</v>
      </c>
      <c r="K3867">
        <v>2842.0164439999999</v>
      </c>
      <c r="L3867">
        <v>6.4467999999999998E-2</v>
      </c>
      <c r="M3867">
        <v>4.854241</v>
      </c>
      <c r="N3867">
        <v>0.12453500000000001</v>
      </c>
      <c r="O3867">
        <v>15.097165</v>
      </c>
      <c r="P3867">
        <v>1.9241999999999999E-2</v>
      </c>
    </row>
    <row r="3868" spans="1:16" x14ac:dyDescent="0.2">
      <c r="A3868" t="s">
        <v>14</v>
      </c>
      <c r="B3868">
        <v>374</v>
      </c>
      <c r="C3868">
        <v>396</v>
      </c>
      <c r="D3868" t="s">
        <v>892</v>
      </c>
      <c r="G3868">
        <v>21</v>
      </c>
      <c r="H3868">
        <v>2835.3263000000002</v>
      </c>
      <c r="I3868" t="s">
        <v>189</v>
      </c>
      <c r="J3868">
        <v>0.5</v>
      </c>
      <c r="K3868">
        <v>2842.4637440000001</v>
      </c>
      <c r="L3868">
        <v>3.5129000000000001E-2</v>
      </c>
      <c r="M3868">
        <v>5.3015410000000003</v>
      </c>
      <c r="N3868">
        <v>0.112191</v>
      </c>
      <c r="O3868">
        <v>15.0825</v>
      </c>
      <c r="P3868">
        <v>1.2848999999999999E-2</v>
      </c>
    </row>
    <row r="3869" spans="1:16" x14ac:dyDescent="0.2">
      <c r="A3869" t="s">
        <v>14</v>
      </c>
      <c r="B3869">
        <v>374</v>
      </c>
      <c r="C3869">
        <v>396</v>
      </c>
      <c r="D3869" t="s">
        <v>892</v>
      </c>
      <c r="G3869">
        <v>21</v>
      </c>
      <c r="H3869">
        <v>2835.3263000000002</v>
      </c>
      <c r="I3869" t="s">
        <v>189</v>
      </c>
      <c r="J3869">
        <v>5</v>
      </c>
      <c r="K3869">
        <v>2843.2478059999999</v>
      </c>
      <c r="L3869">
        <v>9.0975E-2</v>
      </c>
      <c r="M3869">
        <v>6.0856029999999999</v>
      </c>
      <c r="N3869">
        <v>0.14010400000000001</v>
      </c>
      <c r="O3869">
        <v>15.128558</v>
      </c>
      <c r="P3869">
        <v>1.4031E-2</v>
      </c>
    </row>
    <row r="3870" spans="1:16" x14ac:dyDescent="0.2">
      <c r="A3870" t="s">
        <v>14</v>
      </c>
      <c r="B3870">
        <v>374</v>
      </c>
      <c r="C3870">
        <v>396</v>
      </c>
      <c r="D3870" t="s">
        <v>892</v>
      </c>
      <c r="G3870">
        <v>21</v>
      </c>
      <c r="H3870">
        <v>2835.3263000000002</v>
      </c>
      <c r="I3870" t="s">
        <v>189</v>
      </c>
      <c r="J3870">
        <v>50.000003999999997</v>
      </c>
      <c r="K3870">
        <v>2843.4177049999998</v>
      </c>
      <c r="L3870">
        <v>1.7448000000000002E-2</v>
      </c>
      <c r="M3870">
        <v>6.255503</v>
      </c>
      <c r="N3870">
        <v>0.107969</v>
      </c>
      <c r="O3870">
        <v>15.090235</v>
      </c>
      <c r="P3870">
        <v>3.3730000000000001E-3</v>
      </c>
    </row>
    <row r="3871" spans="1:16" x14ac:dyDescent="0.2">
      <c r="A3871" t="s">
        <v>14</v>
      </c>
      <c r="B3871">
        <v>374</v>
      </c>
      <c r="C3871">
        <v>396</v>
      </c>
      <c r="D3871" t="s">
        <v>892</v>
      </c>
      <c r="G3871">
        <v>21</v>
      </c>
      <c r="H3871">
        <v>2835.3263000000002</v>
      </c>
      <c r="I3871" t="s">
        <v>38</v>
      </c>
      <c r="J3871">
        <v>0</v>
      </c>
      <c r="K3871">
        <v>2837.1622029999999</v>
      </c>
      <c r="L3871">
        <v>0.106549</v>
      </c>
      <c r="M3871">
        <v>0</v>
      </c>
      <c r="N3871">
        <v>0</v>
      </c>
      <c r="O3871">
        <v>15.090885999999999</v>
      </c>
      <c r="P3871">
        <v>5.594E-3</v>
      </c>
    </row>
    <row r="3872" spans="1:16" x14ac:dyDescent="0.2">
      <c r="A3872" t="s">
        <v>14</v>
      </c>
      <c r="B3872">
        <v>374</v>
      </c>
      <c r="C3872">
        <v>396</v>
      </c>
      <c r="D3872" t="s">
        <v>892</v>
      </c>
      <c r="G3872">
        <v>21</v>
      </c>
      <c r="H3872">
        <v>2835.3263000000002</v>
      </c>
      <c r="I3872" t="s">
        <v>38</v>
      </c>
      <c r="J3872">
        <v>0.05</v>
      </c>
      <c r="K3872">
        <v>2841.8226690000001</v>
      </c>
      <c r="L3872">
        <v>0.10446800000000001</v>
      </c>
      <c r="M3872">
        <v>4.6604660000000004</v>
      </c>
      <c r="N3872">
        <v>0.14921899999999999</v>
      </c>
      <c r="O3872">
        <v>15.085576</v>
      </c>
      <c r="P3872">
        <v>1.5892E-2</v>
      </c>
    </row>
    <row r="3873" spans="1:16" x14ac:dyDescent="0.2">
      <c r="A3873" t="s">
        <v>14</v>
      </c>
      <c r="B3873">
        <v>374</v>
      </c>
      <c r="C3873">
        <v>396</v>
      </c>
      <c r="D3873" t="s">
        <v>892</v>
      </c>
      <c r="G3873">
        <v>21</v>
      </c>
      <c r="H3873">
        <v>2835.3263000000002</v>
      </c>
      <c r="I3873" t="s">
        <v>38</v>
      </c>
      <c r="J3873">
        <v>0.5</v>
      </c>
      <c r="K3873">
        <v>2842.4551630000001</v>
      </c>
      <c r="L3873">
        <v>9.5885999999999999E-2</v>
      </c>
      <c r="M3873">
        <v>5.2929599999999999</v>
      </c>
      <c r="N3873">
        <v>0.143342</v>
      </c>
      <c r="O3873">
        <v>15.071508</v>
      </c>
      <c r="P3873">
        <v>6.3790000000000001E-3</v>
      </c>
    </row>
    <row r="3874" spans="1:16" x14ac:dyDescent="0.2">
      <c r="A3874" t="s">
        <v>14</v>
      </c>
      <c r="B3874">
        <v>374</v>
      </c>
      <c r="C3874">
        <v>396</v>
      </c>
      <c r="D3874" t="s">
        <v>892</v>
      </c>
      <c r="G3874">
        <v>21</v>
      </c>
      <c r="H3874">
        <v>2835.3263000000002</v>
      </c>
      <c r="I3874" t="s">
        <v>38</v>
      </c>
      <c r="J3874">
        <v>5</v>
      </c>
      <c r="K3874">
        <v>2843.2968150000002</v>
      </c>
      <c r="L3874">
        <v>7.7044000000000001E-2</v>
      </c>
      <c r="M3874">
        <v>6.1346129999999999</v>
      </c>
      <c r="N3874">
        <v>0.13148599999999999</v>
      </c>
      <c r="O3874">
        <v>15.12262</v>
      </c>
      <c r="P3874">
        <v>9.8720000000000006E-3</v>
      </c>
    </row>
    <row r="3875" spans="1:16" x14ac:dyDescent="0.2">
      <c r="A3875" t="s">
        <v>14</v>
      </c>
      <c r="B3875">
        <v>374</v>
      </c>
      <c r="C3875">
        <v>396</v>
      </c>
      <c r="D3875" t="s">
        <v>892</v>
      </c>
      <c r="G3875">
        <v>21</v>
      </c>
      <c r="H3875">
        <v>2835.3263000000002</v>
      </c>
      <c r="I3875" t="s">
        <v>38</v>
      </c>
      <c r="J3875">
        <v>50.000003999999997</v>
      </c>
      <c r="K3875">
        <v>2843.5250919999999</v>
      </c>
      <c r="L3875">
        <v>4.1995999999999999E-2</v>
      </c>
      <c r="M3875">
        <v>6.362889</v>
      </c>
      <c r="N3875">
        <v>0.114527</v>
      </c>
      <c r="O3875">
        <v>15.094322</v>
      </c>
      <c r="P3875">
        <v>1.6107E-2</v>
      </c>
    </row>
    <row r="3876" spans="1:16" x14ac:dyDescent="0.2">
      <c r="A3876" t="s">
        <v>14</v>
      </c>
      <c r="B3876">
        <v>376</v>
      </c>
      <c r="C3876">
        <v>390</v>
      </c>
      <c r="D3876" t="s">
        <v>893</v>
      </c>
      <c r="G3876">
        <v>14</v>
      </c>
      <c r="H3876">
        <v>1853.9392</v>
      </c>
      <c r="I3876" t="s">
        <v>189</v>
      </c>
      <c r="J3876">
        <v>0</v>
      </c>
      <c r="K3876">
        <v>1854.926346</v>
      </c>
      <c r="L3876">
        <v>6.0871000000000001E-2</v>
      </c>
      <c r="M3876">
        <v>0</v>
      </c>
      <c r="N3876">
        <v>0</v>
      </c>
      <c r="O3876">
        <v>9.0413709999999998</v>
      </c>
      <c r="P3876">
        <v>1.8567E-2</v>
      </c>
    </row>
    <row r="3877" spans="1:16" x14ac:dyDescent="0.2">
      <c r="A3877" t="s">
        <v>14</v>
      </c>
      <c r="B3877">
        <v>376</v>
      </c>
      <c r="C3877">
        <v>390</v>
      </c>
      <c r="D3877" t="s">
        <v>893</v>
      </c>
      <c r="G3877">
        <v>14</v>
      </c>
      <c r="H3877">
        <v>1853.9392</v>
      </c>
      <c r="I3877" t="s">
        <v>189</v>
      </c>
      <c r="J3877">
        <v>0.05</v>
      </c>
      <c r="K3877">
        <v>1858.0912370000001</v>
      </c>
      <c r="L3877">
        <v>5.561E-2</v>
      </c>
      <c r="M3877">
        <v>3.1648909999999999</v>
      </c>
      <c r="N3877">
        <v>8.2447999999999994E-2</v>
      </c>
      <c r="O3877">
        <v>9.0188450000000007</v>
      </c>
      <c r="P3877">
        <v>2.2710999999999999E-2</v>
      </c>
    </row>
    <row r="3878" spans="1:16" x14ac:dyDescent="0.2">
      <c r="A3878" t="s">
        <v>14</v>
      </c>
      <c r="B3878">
        <v>376</v>
      </c>
      <c r="C3878">
        <v>390</v>
      </c>
      <c r="D3878" t="s">
        <v>893</v>
      </c>
      <c r="G3878">
        <v>14</v>
      </c>
      <c r="H3878">
        <v>1853.9392</v>
      </c>
      <c r="I3878" t="s">
        <v>189</v>
      </c>
      <c r="J3878">
        <v>0.5</v>
      </c>
      <c r="K3878">
        <v>1858.206105</v>
      </c>
      <c r="L3878">
        <v>2.9523000000000001E-2</v>
      </c>
      <c r="M3878">
        <v>3.2797589999999999</v>
      </c>
      <c r="N3878">
        <v>6.7653000000000005E-2</v>
      </c>
      <c r="O3878">
        <v>8.9833510000000008</v>
      </c>
      <c r="P3878">
        <v>7.4279999999999997E-3</v>
      </c>
    </row>
    <row r="3879" spans="1:16" x14ac:dyDescent="0.2">
      <c r="A3879" t="s">
        <v>14</v>
      </c>
      <c r="B3879">
        <v>376</v>
      </c>
      <c r="C3879">
        <v>390</v>
      </c>
      <c r="D3879" t="s">
        <v>893</v>
      </c>
      <c r="G3879">
        <v>14</v>
      </c>
      <c r="H3879">
        <v>1853.9392</v>
      </c>
      <c r="I3879" t="s">
        <v>189</v>
      </c>
      <c r="J3879">
        <v>5</v>
      </c>
      <c r="K3879">
        <v>1858.5461029999999</v>
      </c>
      <c r="L3879">
        <v>7.3779999999999998E-2</v>
      </c>
      <c r="M3879">
        <v>3.6197569999999999</v>
      </c>
      <c r="N3879">
        <v>9.5648999999999998E-2</v>
      </c>
      <c r="O3879">
        <v>8.9989120000000007</v>
      </c>
      <c r="P3879">
        <v>6.927E-3</v>
      </c>
    </row>
    <row r="3880" spans="1:16" x14ac:dyDescent="0.2">
      <c r="A3880" t="s">
        <v>14</v>
      </c>
      <c r="B3880">
        <v>376</v>
      </c>
      <c r="C3880">
        <v>390</v>
      </c>
      <c r="D3880" t="s">
        <v>893</v>
      </c>
      <c r="G3880">
        <v>14</v>
      </c>
      <c r="H3880">
        <v>1853.9392</v>
      </c>
      <c r="I3880" t="s">
        <v>189</v>
      </c>
      <c r="J3880">
        <v>50.000003999999997</v>
      </c>
      <c r="K3880">
        <v>1859.0365730000001</v>
      </c>
      <c r="L3880">
        <v>0.175286</v>
      </c>
      <c r="M3880">
        <v>4.1102270000000001</v>
      </c>
      <c r="N3880">
        <v>0.185554</v>
      </c>
      <c r="O3880">
        <v>9.2089060000000007</v>
      </c>
      <c r="P3880">
        <v>0.16386999999999999</v>
      </c>
    </row>
    <row r="3881" spans="1:16" x14ac:dyDescent="0.2">
      <c r="A3881" t="s">
        <v>14</v>
      </c>
      <c r="B3881">
        <v>376</v>
      </c>
      <c r="C3881">
        <v>390</v>
      </c>
      <c r="D3881" t="s">
        <v>893</v>
      </c>
      <c r="G3881">
        <v>14</v>
      </c>
      <c r="H3881">
        <v>1853.9392</v>
      </c>
      <c r="I3881" t="s">
        <v>38</v>
      </c>
      <c r="J3881">
        <v>0</v>
      </c>
      <c r="K3881">
        <v>1854.926346</v>
      </c>
      <c r="L3881">
        <v>6.0871000000000001E-2</v>
      </c>
      <c r="M3881">
        <v>0</v>
      </c>
      <c r="N3881">
        <v>0</v>
      </c>
      <c r="O3881">
        <v>9.0413709999999998</v>
      </c>
      <c r="P3881">
        <v>1.8567E-2</v>
      </c>
    </row>
    <row r="3882" spans="1:16" x14ac:dyDescent="0.2">
      <c r="A3882" t="s">
        <v>14</v>
      </c>
      <c r="B3882">
        <v>376</v>
      </c>
      <c r="C3882">
        <v>390</v>
      </c>
      <c r="D3882" t="s">
        <v>893</v>
      </c>
      <c r="G3882">
        <v>14</v>
      </c>
      <c r="H3882">
        <v>1853.9392</v>
      </c>
      <c r="I3882" t="s">
        <v>38</v>
      </c>
      <c r="J3882">
        <v>0.05</v>
      </c>
      <c r="K3882">
        <v>1858.0682039999999</v>
      </c>
      <c r="L3882">
        <v>0.13297200000000001</v>
      </c>
      <c r="M3882">
        <v>3.141858</v>
      </c>
      <c r="N3882">
        <v>0.14624200000000001</v>
      </c>
      <c r="O3882">
        <v>8.9945360000000001</v>
      </c>
      <c r="P3882">
        <v>1.0120000000000001E-2</v>
      </c>
    </row>
    <row r="3883" spans="1:16" x14ac:dyDescent="0.2">
      <c r="A3883" t="s">
        <v>14</v>
      </c>
      <c r="B3883">
        <v>376</v>
      </c>
      <c r="C3883">
        <v>390</v>
      </c>
      <c r="D3883" t="s">
        <v>893</v>
      </c>
      <c r="G3883">
        <v>14</v>
      </c>
      <c r="H3883">
        <v>1853.9392</v>
      </c>
      <c r="I3883" t="s">
        <v>38</v>
      </c>
      <c r="J3883">
        <v>0.5</v>
      </c>
      <c r="K3883">
        <v>1858.2046680000001</v>
      </c>
      <c r="L3883">
        <v>4.0826000000000001E-2</v>
      </c>
      <c r="M3883">
        <v>3.2783220000000002</v>
      </c>
      <c r="N3883">
        <v>7.3293999999999998E-2</v>
      </c>
      <c r="O3883">
        <v>8.9673269999999992</v>
      </c>
      <c r="P3883">
        <v>1.0285000000000001E-2</v>
      </c>
    </row>
    <row r="3884" spans="1:16" x14ac:dyDescent="0.2">
      <c r="A3884" t="s">
        <v>14</v>
      </c>
      <c r="B3884">
        <v>376</v>
      </c>
      <c r="C3884">
        <v>390</v>
      </c>
      <c r="D3884" t="s">
        <v>893</v>
      </c>
      <c r="G3884">
        <v>14</v>
      </c>
      <c r="H3884">
        <v>1853.9392</v>
      </c>
      <c r="I3884" t="s">
        <v>38</v>
      </c>
      <c r="J3884">
        <v>5</v>
      </c>
      <c r="K3884">
        <v>1858.587419</v>
      </c>
      <c r="L3884">
        <v>4.1963E-2</v>
      </c>
      <c r="M3884">
        <v>3.661073</v>
      </c>
      <c r="N3884">
        <v>7.3932999999999999E-2</v>
      </c>
      <c r="O3884">
        <v>8.9645670000000006</v>
      </c>
      <c r="P3884">
        <v>1.0435E-2</v>
      </c>
    </row>
    <row r="3885" spans="1:16" x14ac:dyDescent="0.2">
      <c r="A3885" t="s">
        <v>14</v>
      </c>
      <c r="B3885">
        <v>376</v>
      </c>
      <c r="C3885">
        <v>390</v>
      </c>
      <c r="D3885" t="s">
        <v>893</v>
      </c>
      <c r="G3885">
        <v>14</v>
      </c>
      <c r="H3885">
        <v>1853.9392</v>
      </c>
      <c r="I3885" t="s">
        <v>38</v>
      </c>
      <c r="J3885">
        <v>50.000003999999997</v>
      </c>
      <c r="K3885">
        <v>1858.8857969999999</v>
      </c>
      <c r="L3885">
        <v>8.2073999999999994E-2</v>
      </c>
      <c r="M3885">
        <v>3.9594510000000001</v>
      </c>
      <c r="N3885">
        <v>0.102183</v>
      </c>
      <c r="O3885">
        <v>8.9697969999999998</v>
      </c>
      <c r="P3885">
        <v>1.8928E-2</v>
      </c>
    </row>
    <row r="3886" spans="1:16" x14ac:dyDescent="0.2">
      <c r="A3886" t="s">
        <v>14</v>
      </c>
      <c r="B3886">
        <v>379</v>
      </c>
      <c r="C3886">
        <v>390</v>
      </c>
      <c r="D3886" t="s">
        <v>894</v>
      </c>
      <c r="G3886">
        <v>11</v>
      </c>
      <c r="H3886">
        <v>1498.7536</v>
      </c>
      <c r="I3886" t="s">
        <v>189</v>
      </c>
      <c r="J3886">
        <v>0</v>
      </c>
      <c r="K3886">
        <v>1499.502712</v>
      </c>
      <c r="L3886">
        <v>3.2424000000000001E-2</v>
      </c>
      <c r="M3886">
        <v>0</v>
      </c>
      <c r="N3886">
        <v>0</v>
      </c>
      <c r="O3886">
        <v>7.1346720000000001</v>
      </c>
      <c r="P3886">
        <v>2.1804E-2</v>
      </c>
    </row>
    <row r="3887" spans="1:16" x14ac:dyDescent="0.2">
      <c r="A3887" t="s">
        <v>14</v>
      </c>
      <c r="B3887">
        <v>379</v>
      </c>
      <c r="C3887">
        <v>390</v>
      </c>
      <c r="D3887" t="s">
        <v>894</v>
      </c>
      <c r="G3887">
        <v>11</v>
      </c>
      <c r="H3887">
        <v>1498.7536</v>
      </c>
      <c r="I3887" t="s">
        <v>189</v>
      </c>
      <c r="J3887">
        <v>0.05</v>
      </c>
      <c r="K3887">
        <v>1502.368839</v>
      </c>
      <c r="L3887">
        <v>5.9138999999999997E-2</v>
      </c>
      <c r="M3887">
        <v>2.8661270000000001</v>
      </c>
      <c r="N3887">
        <v>6.7444000000000004E-2</v>
      </c>
      <c r="O3887">
        <v>7.1278930000000003</v>
      </c>
      <c r="P3887">
        <v>1.5330999999999999E-2</v>
      </c>
    </row>
    <row r="3888" spans="1:16" x14ac:dyDescent="0.2">
      <c r="A3888" t="s">
        <v>14</v>
      </c>
      <c r="B3888">
        <v>379</v>
      </c>
      <c r="C3888">
        <v>390</v>
      </c>
      <c r="D3888" t="s">
        <v>894</v>
      </c>
      <c r="G3888">
        <v>11</v>
      </c>
      <c r="H3888">
        <v>1498.7536</v>
      </c>
      <c r="I3888" t="s">
        <v>189</v>
      </c>
      <c r="J3888">
        <v>0.5</v>
      </c>
      <c r="K3888">
        <v>1502.3998099999999</v>
      </c>
      <c r="L3888">
        <v>2.197E-2</v>
      </c>
      <c r="M3888">
        <v>2.8970980000000002</v>
      </c>
      <c r="N3888">
        <v>3.9167E-2</v>
      </c>
      <c r="O3888">
        <v>7.1008940000000003</v>
      </c>
      <c r="P3888">
        <v>3.9779999999999998E-3</v>
      </c>
    </row>
    <row r="3889" spans="1:16" x14ac:dyDescent="0.2">
      <c r="A3889" t="s">
        <v>14</v>
      </c>
      <c r="B3889">
        <v>379</v>
      </c>
      <c r="C3889">
        <v>390</v>
      </c>
      <c r="D3889" t="s">
        <v>894</v>
      </c>
      <c r="G3889">
        <v>11</v>
      </c>
      <c r="H3889">
        <v>1498.7536</v>
      </c>
      <c r="I3889" t="s">
        <v>189</v>
      </c>
      <c r="J3889">
        <v>5</v>
      </c>
      <c r="K3889">
        <v>1502.713598</v>
      </c>
      <c r="L3889">
        <v>3.7546000000000003E-2</v>
      </c>
      <c r="M3889">
        <v>3.2108859999999999</v>
      </c>
      <c r="N3889">
        <v>4.9609E-2</v>
      </c>
      <c r="O3889">
        <v>7.1102860000000003</v>
      </c>
      <c r="P3889">
        <v>1.2120000000000001E-2</v>
      </c>
    </row>
    <row r="3890" spans="1:16" x14ac:dyDescent="0.2">
      <c r="A3890" t="s">
        <v>14</v>
      </c>
      <c r="B3890">
        <v>379</v>
      </c>
      <c r="C3890">
        <v>390</v>
      </c>
      <c r="D3890" t="s">
        <v>894</v>
      </c>
      <c r="G3890">
        <v>11</v>
      </c>
      <c r="H3890">
        <v>1498.7536</v>
      </c>
      <c r="I3890" t="s">
        <v>189</v>
      </c>
      <c r="J3890">
        <v>50.000003999999997</v>
      </c>
      <c r="K3890">
        <v>1502.801127</v>
      </c>
      <c r="L3890">
        <v>2.1718000000000001E-2</v>
      </c>
      <c r="M3890">
        <v>3.2984149999999999</v>
      </c>
      <c r="N3890">
        <v>3.9025999999999998E-2</v>
      </c>
      <c r="O3890">
        <v>7.0705270000000002</v>
      </c>
      <c r="P3890">
        <v>1.9448E-2</v>
      </c>
    </row>
    <row r="3891" spans="1:16" x14ac:dyDescent="0.2">
      <c r="A3891" t="s">
        <v>14</v>
      </c>
      <c r="B3891">
        <v>379</v>
      </c>
      <c r="C3891">
        <v>390</v>
      </c>
      <c r="D3891" t="s">
        <v>894</v>
      </c>
      <c r="G3891">
        <v>11</v>
      </c>
      <c r="H3891">
        <v>1498.7536</v>
      </c>
      <c r="I3891" t="s">
        <v>38</v>
      </c>
      <c r="J3891">
        <v>0</v>
      </c>
      <c r="K3891">
        <v>1499.502712</v>
      </c>
      <c r="L3891">
        <v>3.2424000000000001E-2</v>
      </c>
      <c r="M3891">
        <v>0</v>
      </c>
      <c r="N3891">
        <v>0</v>
      </c>
      <c r="O3891">
        <v>7.1346720000000001</v>
      </c>
      <c r="P3891">
        <v>2.1804E-2</v>
      </c>
    </row>
    <row r="3892" spans="1:16" x14ac:dyDescent="0.2">
      <c r="A3892" t="s">
        <v>14</v>
      </c>
      <c r="B3892">
        <v>379</v>
      </c>
      <c r="C3892">
        <v>390</v>
      </c>
      <c r="D3892" t="s">
        <v>894</v>
      </c>
      <c r="G3892">
        <v>11</v>
      </c>
      <c r="H3892">
        <v>1498.7536</v>
      </c>
      <c r="I3892" t="s">
        <v>38</v>
      </c>
      <c r="J3892">
        <v>0.05</v>
      </c>
      <c r="K3892">
        <v>1502.25164</v>
      </c>
      <c r="L3892">
        <v>4.351E-2</v>
      </c>
      <c r="M3892">
        <v>2.7489279999999998</v>
      </c>
      <c r="N3892">
        <v>5.4262999999999999E-2</v>
      </c>
      <c r="O3892">
        <v>7.0895279999999996</v>
      </c>
      <c r="P3892">
        <v>1.3093E-2</v>
      </c>
    </row>
    <row r="3893" spans="1:16" x14ac:dyDescent="0.2">
      <c r="A3893" t="s">
        <v>14</v>
      </c>
      <c r="B3893">
        <v>379</v>
      </c>
      <c r="C3893">
        <v>390</v>
      </c>
      <c r="D3893" t="s">
        <v>894</v>
      </c>
      <c r="G3893">
        <v>11</v>
      </c>
      <c r="H3893">
        <v>1498.7536</v>
      </c>
      <c r="I3893" t="s">
        <v>38</v>
      </c>
      <c r="J3893">
        <v>0.5</v>
      </c>
      <c r="K3893">
        <v>1502.3145669999999</v>
      </c>
      <c r="L3893">
        <v>5.0140000000000002E-3</v>
      </c>
      <c r="M3893">
        <v>2.811855</v>
      </c>
      <c r="N3893">
        <v>3.2809999999999999E-2</v>
      </c>
      <c r="O3893">
        <v>7.0767639999999998</v>
      </c>
      <c r="P3893">
        <v>6.071E-3</v>
      </c>
    </row>
    <row r="3894" spans="1:16" x14ac:dyDescent="0.2">
      <c r="A3894" t="s">
        <v>14</v>
      </c>
      <c r="B3894">
        <v>379</v>
      </c>
      <c r="C3894">
        <v>390</v>
      </c>
      <c r="D3894" t="s">
        <v>894</v>
      </c>
      <c r="G3894">
        <v>11</v>
      </c>
      <c r="H3894">
        <v>1498.7536</v>
      </c>
      <c r="I3894" t="s">
        <v>38</v>
      </c>
      <c r="J3894">
        <v>5</v>
      </c>
      <c r="K3894">
        <v>1502.716743</v>
      </c>
      <c r="L3894">
        <v>1.5717999999999999E-2</v>
      </c>
      <c r="M3894">
        <v>3.2140309999999999</v>
      </c>
      <c r="N3894">
        <v>3.6033000000000003E-2</v>
      </c>
      <c r="O3894">
        <v>7.0727609999999999</v>
      </c>
      <c r="P3894">
        <v>9.5200000000000007E-3</v>
      </c>
    </row>
    <row r="3895" spans="1:16" x14ac:dyDescent="0.2">
      <c r="A3895" t="s">
        <v>14</v>
      </c>
      <c r="B3895">
        <v>379</v>
      </c>
      <c r="C3895">
        <v>390</v>
      </c>
      <c r="D3895" t="s">
        <v>894</v>
      </c>
      <c r="G3895">
        <v>11</v>
      </c>
      <c r="H3895">
        <v>1498.7536</v>
      </c>
      <c r="I3895" t="s">
        <v>38</v>
      </c>
      <c r="J3895">
        <v>50.000003999999997</v>
      </c>
      <c r="K3895">
        <v>1502.688169</v>
      </c>
      <c r="L3895">
        <v>3.0653E-2</v>
      </c>
      <c r="M3895">
        <v>3.185457</v>
      </c>
      <c r="N3895">
        <v>4.462E-2</v>
      </c>
      <c r="O3895">
        <v>7.0829680000000002</v>
      </c>
      <c r="P3895">
        <v>1.7613E-2</v>
      </c>
    </row>
    <row r="3896" spans="1:16" x14ac:dyDescent="0.2">
      <c r="A3896" t="s">
        <v>14</v>
      </c>
      <c r="B3896">
        <v>397</v>
      </c>
      <c r="C3896">
        <v>412</v>
      </c>
      <c r="D3896" t="s">
        <v>895</v>
      </c>
      <c r="G3896">
        <v>15</v>
      </c>
      <c r="H3896">
        <v>1535.7184</v>
      </c>
      <c r="I3896" t="s">
        <v>189</v>
      </c>
      <c r="J3896">
        <v>0</v>
      </c>
      <c r="K3896">
        <v>1536.4463579999999</v>
      </c>
      <c r="L3896">
        <v>9.4260999999999998E-2</v>
      </c>
      <c r="M3896">
        <v>0</v>
      </c>
      <c r="N3896">
        <v>0</v>
      </c>
      <c r="O3896">
        <v>4.6936059999999999</v>
      </c>
      <c r="P3896">
        <v>6.3369999999999998E-3</v>
      </c>
    </row>
    <row r="3897" spans="1:16" x14ac:dyDescent="0.2">
      <c r="A3897" t="s">
        <v>14</v>
      </c>
      <c r="B3897">
        <v>397</v>
      </c>
      <c r="C3897">
        <v>412</v>
      </c>
      <c r="D3897" t="s">
        <v>895</v>
      </c>
      <c r="G3897">
        <v>15</v>
      </c>
      <c r="H3897">
        <v>1535.7184</v>
      </c>
      <c r="I3897" t="s">
        <v>189</v>
      </c>
      <c r="J3897">
        <v>0.05</v>
      </c>
      <c r="K3897">
        <v>1540.8033829999999</v>
      </c>
      <c r="L3897">
        <v>9.3196000000000001E-2</v>
      </c>
      <c r="M3897">
        <v>4.3570260000000003</v>
      </c>
      <c r="N3897">
        <v>0.13255400000000001</v>
      </c>
      <c r="O3897">
        <v>4.6842709999999999</v>
      </c>
      <c r="P3897">
        <v>8.9639999999999997E-3</v>
      </c>
    </row>
    <row r="3898" spans="1:16" x14ac:dyDescent="0.2">
      <c r="A3898" t="s">
        <v>14</v>
      </c>
      <c r="B3898">
        <v>397</v>
      </c>
      <c r="C3898">
        <v>412</v>
      </c>
      <c r="D3898" t="s">
        <v>895</v>
      </c>
      <c r="G3898">
        <v>15</v>
      </c>
      <c r="H3898">
        <v>1535.7184</v>
      </c>
      <c r="I3898" t="s">
        <v>189</v>
      </c>
      <c r="J3898">
        <v>0.5</v>
      </c>
      <c r="K3898">
        <v>1541.0319910000001</v>
      </c>
      <c r="L3898">
        <v>0.116062</v>
      </c>
      <c r="M3898">
        <v>4.5856339999999998</v>
      </c>
      <c r="N3898">
        <v>0.14951800000000001</v>
      </c>
      <c r="O3898">
        <v>4.6868619999999996</v>
      </c>
      <c r="P3898">
        <v>2.8760000000000001E-3</v>
      </c>
    </row>
    <row r="3899" spans="1:16" x14ac:dyDescent="0.2">
      <c r="A3899" t="s">
        <v>14</v>
      </c>
      <c r="B3899">
        <v>397</v>
      </c>
      <c r="C3899">
        <v>412</v>
      </c>
      <c r="D3899" t="s">
        <v>895</v>
      </c>
      <c r="G3899">
        <v>15</v>
      </c>
      <c r="H3899">
        <v>1535.7184</v>
      </c>
      <c r="I3899" t="s">
        <v>189</v>
      </c>
      <c r="J3899">
        <v>5</v>
      </c>
      <c r="K3899">
        <v>1541.388252</v>
      </c>
      <c r="L3899">
        <v>0.129826</v>
      </c>
      <c r="M3899">
        <v>4.9418939999999996</v>
      </c>
      <c r="N3899">
        <v>0.160437</v>
      </c>
      <c r="O3899">
        <v>4.6844809999999999</v>
      </c>
      <c r="P3899">
        <v>3.4940000000000001E-3</v>
      </c>
    </row>
    <row r="3900" spans="1:16" x14ac:dyDescent="0.2">
      <c r="A3900" t="s">
        <v>14</v>
      </c>
      <c r="B3900">
        <v>397</v>
      </c>
      <c r="C3900">
        <v>412</v>
      </c>
      <c r="D3900" t="s">
        <v>895</v>
      </c>
      <c r="G3900">
        <v>15</v>
      </c>
      <c r="H3900">
        <v>1535.7184</v>
      </c>
      <c r="I3900" t="s">
        <v>189</v>
      </c>
      <c r="J3900">
        <v>50.000003999999997</v>
      </c>
      <c r="K3900">
        <v>1541.9840670000001</v>
      </c>
      <c r="L3900">
        <v>8.8099999999999998E-2</v>
      </c>
      <c r="M3900">
        <v>5.5377090000000004</v>
      </c>
      <c r="N3900">
        <v>0.129023</v>
      </c>
      <c r="O3900">
        <v>4.6843029999999999</v>
      </c>
      <c r="P3900">
        <v>4.4289999999999998E-3</v>
      </c>
    </row>
    <row r="3901" spans="1:16" x14ac:dyDescent="0.2">
      <c r="A3901" t="s">
        <v>14</v>
      </c>
      <c r="B3901">
        <v>397</v>
      </c>
      <c r="C3901">
        <v>412</v>
      </c>
      <c r="D3901" t="s">
        <v>895</v>
      </c>
      <c r="G3901">
        <v>15</v>
      </c>
      <c r="H3901">
        <v>1535.7184</v>
      </c>
      <c r="I3901" t="s">
        <v>38</v>
      </c>
      <c r="J3901">
        <v>0</v>
      </c>
      <c r="K3901">
        <v>1536.4463579999999</v>
      </c>
      <c r="L3901">
        <v>9.4260999999999998E-2</v>
      </c>
      <c r="M3901">
        <v>0</v>
      </c>
      <c r="N3901">
        <v>0</v>
      </c>
      <c r="O3901">
        <v>4.6936059999999999</v>
      </c>
      <c r="P3901">
        <v>6.3369999999999998E-3</v>
      </c>
    </row>
    <row r="3902" spans="1:16" x14ac:dyDescent="0.2">
      <c r="A3902" t="s">
        <v>14</v>
      </c>
      <c r="B3902">
        <v>397</v>
      </c>
      <c r="C3902">
        <v>412</v>
      </c>
      <c r="D3902" t="s">
        <v>895</v>
      </c>
      <c r="G3902">
        <v>15</v>
      </c>
      <c r="H3902">
        <v>1535.7184</v>
      </c>
      <c r="I3902" t="s">
        <v>38</v>
      </c>
      <c r="J3902">
        <v>0.05</v>
      </c>
      <c r="K3902">
        <v>1540.881122</v>
      </c>
      <c r="L3902">
        <v>9.6088000000000007E-2</v>
      </c>
      <c r="M3902">
        <v>4.4347640000000004</v>
      </c>
      <c r="N3902">
        <v>0.134603</v>
      </c>
      <c r="O3902">
        <v>4.6893180000000001</v>
      </c>
      <c r="P3902">
        <v>2.908E-3</v>
      </c>
    </row>
    <row r="3903" spans="1:16" x14ac:dyDescent="0.2">
      <c r="A3903" t="s">
        <v>14</v>
      </c>
      <c r="B3903">
        <v>397</v>
      </c>
      <c r="C3903">
        <v>412</v>
      </c>
      <c r="D3903" t="s">
        <v>895</v>
      </c>
      <c r="G3903">
        <v>15</v>
      </c>
      <c r="H3903">
        <v>1535.7184</v>
      </c>
      <c r="I3903" t="s">
        <v>38</v>
      </c>
      <c r="J3903">
        <v>0.5</v>
      </c>
      <c r="K3903">
        <v>1541.1072839999999</v>
      </c>
      <c r="L3903">
        <v>6.6239999999999993E-2</v>
      </c>
      <c r="M3903">
        <v>4.660927</v>
      </c>
      <c r="N3903">
        <v>0.115208</v>
      </c>
      <c r="O3903">
        <v>4.6780229999999996</v>
      </c>
      <c r="P3903">
        <v>4.555E-3</v>
      </c>
    </row>
    <row r="3904" spans="1:16" x14ac:dyDescent="0.2">
      <c r="A3904" t="s">
        <v>14</v>
      </c>
      <c r="B3904">
        <v>397</v>
      </c>
      <c r="C3904">
        <v>412</v>
      </c>
      <c r="D3904" t="s">
        <v>895</v>
      </c>
      <c r="G3904">
        <v>15</v>
      </c>
      <c r="H3904">
        <v>1535.7184</v>
      </c>
      <c r="I3904" t="s">
        <v>38</v>
      </c>
      <c r="J3904">
        <v>5</v>
      </c>
      <c r="K3904">
        <v>1541.555179</v>
      </c>
      <c r="L3904">
        <v>7.2123000000000007E-2</v>
      </c>
      <c r="M3904">
        <v>5.1088209999999998</v>
      </c>
      <c r="N3904">
        <v>0.118688</v>
      </c>
      <c r="O3904">
        <v>4.6766430000000003</v>
      </c>
      <c r="P3904">
        <v>2.8739999999999998E-3</v>
      </c>
    </row>
    <row r="3905" spans="1:16" x14ac:dyDescent="0.2">
      <c r="A3905" t="s">
        <v>14</v>
      </c>
      <c r="B3905">
        <v>397</v>
      </c>
      <c r="C3905">
        <v>412</v>
      </c>
      <c r="D3905" t="s">
        <v>895</v>
      </c>
      <c r="G3905">
        <v>15</v>
      </c>
      <c r="H3905">
        <v>1535.7184</v>
      </c>
      <c r="I3905" t="s">
        <v>38</v>
      </c>
      <c r="J3905">
        <v>50.000003999999997</v>
      </c>
      <c r="K3905">
        <v>1541.989198</v>
      </c>
      <c r="L3905">
        <v>5.6598000000000002E-2</v>
      </c>
      <c r="M3905">
        <v>5.54284</v>
      </c>
      <c r="N3905">
        <v>0.109948</v>
      </c>
      <c r="O3905">
        <v>4.6789820000000004</v>
      </c>
      <c r="P3905">
        <v>3.741E-3</v>
      </c>
    </row>
    <row r="3906" spans="1:16" x14ac:dyDescent="0.2">
      <c r="A3906" t="s">
        <v>14</v>
      </c>
      <c r="B3906">
        <v>397</v>
      </c>
      <c r="C3906">
        <v>413</v>
      </c>
      <c r="D3906" t="s">
        <v>896</v>
      </c>
      <c r="G3906">
        <v>16</v>
      </c>
      <c r="H3906">
        <v>1698.7817</v>
      </c>
      <c r="I3906" t="s">
        <v>189</v>
      </c>
      <c r="J3906">
        <v>0</v>
      </c>
      <c r="K3906">
        <v>1699.5880360000001</v>
      </c>
      <c r="L3906">
        <v>6.8782999999999997E-2</v>
      </c>
      <c r="M3906">
        <v>0</v>
      </c>
      <c r="N3906">
        <v>0</v>
      </c>
      <c r="O3906">
        <v>6.253253</v>
      </c>
      <c r="P3906">
        <v>2.0865999999999999E-2</v>
      </c>
    </row>
    <row r="3907" spans="1:16" x14ac:dyDescent="0.2">
      <c r="A3907" t="s">
        <v>14</v>
      </c>
      <c r="B3907">
        <v>397</v>
      </c>
      <c r="C3907">
        <v>413</v>
      </c>
      <c r="D3907" t="s">
        <v>896</v>
      </c>
      <c r="G3907">
        <v>16</v>
      </c>
      <c r="H3907">
        <v>1698.7817</v>
      </c>
      <c r="I3907" t="s">
        <v>189</v>
      </c>
      <c r="J3907">
        <v>0.05</v>
      </c>
      <c r="K3907">
        <v>1703.882333</v>
      </c>
      <c r="L3907">
        <v>9.6293000000000004E-2</v>
      </c>
      <c r="M3907">
        <v>4.2942970000000003</v>
      </c>
      <c r="N3907">
        <v>0.118337</v>
      </c>
      <c r="O3907">
        <v>6.238575</v>
      </c>
      <c r="P3907">
        <v>1.6795000000000001E-2</v>
      </c>
    </row>
    <row r="3908" spans="1:16" x14ac:dyDescent="0.2">
      <c r="A3908" t="s">
        <v>14</v>
      </c>
      <c r="B3908">
        <v>397</v>
      </c>
      <c r="C3908">
        <v>413</v>
      </c>
      <c r="D3908" t="s">
        <v>896</v>
      </c>
      <c r="G3908">
        <v>16</v>
      </c>
      <c r="H3908">
        <v>1698.7817</v>
      </c>
      <c r="I3908" t="s">
        <v>189</v>
      </c>
      <c r="J3908">
        <v>0.5</v>
      </c>
      <c r="K3908">
        <v>1704.0872910000001</v>
      </c>
      <c r="L3908">
        <v>0.118094</v>
      </c>
      <c r="M3908">
        <v>4.4992549999999998</v>
      </c>
      <c r="N3908">
        <v>0.13666500000000001</v>
      </c>
      <c r="O3908">
        <v>6.2303439999999997</v>
      </c>
      <c r="P3908">
        <v>8.0359999999999997E-3</v>
      </c>
    </row>
    <row r="3909" spans="1:16" x14ac:dyDescent="0.2">
      <c r="A3909" t="s">
        <v>14</v>
      </c>
      <c r="B3909">
        <v>397</v>
      </c>
      <c r="C3909">
        <v>413</v>
      </c>
      <c r="D3909" t="s">
        <v>896</v>
      </c>
      <c r="G3909">
        <v>16</v>
      </c>
      <c r="H3909">
        <v>1698.7817</v>
      </c>
      <c r="I3909" t="s">
        <v>189</v>
      </c>
      <c r="J3909">
        <v>5</v>
      </c>
      <c r="K3909">
        <v>1704.6668649999999</v>
      </c>
      <c r="L3909">
        <v>0.13844400000000001</v>
      </c>
      <c r="M3909">
        <v>5.0788289999999998</v>
      </c>
      <c r="N3909">
        <v>0.154589</v>
      </c>
      <c r="O3909">
        <v>6.2394800000000004</v>
      </c>
      <c r="P3909">
        <v>1.9486E-2</v>
      </c>
    </row>
    <row r="3910" spans="1:16" x14ac:dyDescent="0.2">
      <c r="A3910" t="s">
        <v>14</v>
      </c>
      <c r="B3910">
        <v>397</v>
      </c>
      <c r="C3910">
        <v>413</v>
      </c>
      <c r="D3910" t="s">
        <v>896</v>
      </c>
      <c r="G3910">
        <v>16</v>
      </c>
      <c r="H3910">
        <v>1698.7817</v>
      </c>
      <c r="I3910" t="s">
        <v>189</v>
      </c>
      <c r="J3910">
        <v>50.000003999999997</v>
      </c>
      <c r="K3910">
        <v>1705.33149</v>
      </c>
      <c r="L3910">
        <v>8.6915999999999993E-2</v>
      </c>
      <c r="M3910">
        <v>5.743455</v>
      </c>
      <c r="N3910">
        <v>0.11083999999999999</v>
      </c>
      <c r="O3910">
        <v>6.2229700000000001</v>
      </c>
      <c r="P3910">
        <v>9.7120000000000001E-3</v>
      </c>
    </row>
    <row r="3911" spans="1:16" x14ac:dyDescent="0.2">
      <c r="A3911" t="s">
        <v>14</v>
      </c>
      <c r="B3911">
        <v>397</v>
      </c>
      <c r="C3911">
        <v>413</v>
      </c>
      <c r="D3911" t="s">
        <v>896</v>
      </c>
      <c r="G3911">
        <v>16</v>
      </c>
      <c r="H3911">
        <v>1698.7817</v>
      </c>
      <c r="I3911" t="s">
        <v>38</v>
      </c>
      <c r="J3911">
        <v>0</v>
      </c>
      <c r="K3911">
        <v>1699.5880360000001</v>
      </c>
      <c r="L3911">
        <v>6.8782999999999997E-2</v>
      </c>
      <c r="M3911">
        <v>0</v>
      </c>
      <c r="N3911">
        <v>0</v>
      </c>
      <c r="O3911">
        <v>6.253253</v>
      </c>
      <c r="P3911">
        <v>2.0865999999999999E-2</v>
      </c>
    </row>
    <row r="3912" spans="1:16" x14ac:dyDescent="0.2">
      <c r="A3912" t="s">
        <v>14</v>
      </c>
      <c r="B3912">
        <v>397</v>
      </c>
      <c r="C3912">
        <v>413</v>
      </c>
      <c r="D3912" t="s">
        <v>896</v>
      </c>
      <c r="G3912">
        <v>16</v>
      </c>
      <c r="H3912">
        <v>1698.7817</v>
      </c>
      <c r="I3912" t="s">
        <v>38</v>
      </c>
      <c r="J3912">
        <v>0.05</v>
      </c>
      <c r="K3912">
        <v>1703.8567889999999</v>
      </c>
      <c r="L3912">
        <v>9.1929999999999998E-2</v>
      </c>
      <c r="M3912">
        <v>4.2687530000000002</v>
      </c>
      <c r="N3912">
        <v>0.114814</v>
      </c>
      <c r="O3912">
        <v>6.2269269999999999</v>
      </c>
      <c r="P3912">
        <v>6.6020000000000002E-3</v>
      </c>
    </row>
    <row r="3913" spans="1:16" x14ac:dyDescent="0.2">
      <c r="A3913" t="s">
        <v>14</v>
      </c>
      <c r="B3913">
        <v>397</v>
      </c>
      <c r="C3913">
        <v>413</v>
      </c>
      <c r="D3913" t="s">
        <v>896</v>
      </c>
      <c r="G3913">
        <v>16</v>
      </c>
      <c r="H3913">
        <v>1698.7817</v>
      </c>
      <c r="I3913" t="s">
        <v>38</v>
      </c>
      <c r="J3913">
        <v>0.5</v>
      </c>
      <c r="K3913">
        <v>1704.005402</v>
      </c>
      <c r="L3913">
        <v>0.106408</v>
      </c>
      <c r="M3913">
        <v>4.4173660000000003</v>
      </c>
      <c r="N3913">
        <v>0.12670400000000001</v>
      </c>
      <c r="O3913">
        <v>6.2248789999999996</v>
      </c>
      <c r="P3913">
        <v>4.9399999999999999E-3</v>
      </c>
    </row>
    <row r="3914" spans="1:16" x14ac:dyDescent="0.2">
      <c r="A3914" t="s">
        <v>14</v>
      </c>
      <c r="B3914">
        <v>397</v>
      </c>
      <c r="C3914">
        <v>413</v>
      </c>
      <c r="D3914" t="s">
        <v>896</v>
      </c>
      <c r="G3914">
        <v>16</v>
      </c>
      <c r="H3914">
        <v>1698.7817</v>
      </c>
      <c r="I3914" t="s">
        <v>38</v>
      </c>
      <c r="J3914">
        <v>5</v>
      </c>
      <c r="K3914">
        <v>1704.6125440000001</v>
      </c>
      <c r="L3914">
        <v>0.12831699999999999</v>
      </c>
      <c r="M3914">
        <v>5.024508</v>
      </c>
      <c r="N3914">
        <v>0.14559</v>
      </c>
      <c r="O3914">
        <v>6.2274820000000002</v>
      </c>
      <c r="P3914">
        <v>1.1552E-2</v>
      </c>
    </row>
    <row r="3915" spans="1:16" x14ac:dyDescent="0.2">
      <c r="A3915" t="s">
        <v>14</v>
      </c>
      <c r="B3915">
        <v>397</v>
      </c>
      <c r="C3915">
        <v>413</v>
      </c>
      <c r="D3915" t="s">
        <v>896</v>
      </c>
      <c r="G3915">
        <v>16</v>
      </c>
      <c r="H3915">
        <v>1698.7817</v>
      </c>
      <c r="I3915" t="s">
        <v>38</v>
      </c>
      <c r="J3915">
        <v>50.000003999999997</v>
      </c>
      <c r="K3915">
        <v>1705.344595</v>
      </c>
      <c r="L3915">
        <v>8.5503999999999997E-2</v>
      </c>
      <c r="M3915">
        <v>5.7565590000000002</v>
      </c>
      <c r="N3915">
        <v>0.109736</v>
      </c>
      <c r="O3915">
        <v>6.2317710000000002</v>
      </c>
      <c r="P3915">
        <v>6.3720000000000001E-3</v>
      </c>
    </row>
    <row r="3916" spans="1:16" x14ac:dyDescent="0.2">
      <c r="A3916" t="s">
        <v>14</v>
      </c>
      <c r="B3916">
        <v>413</v>
      </c>
      <c r="C3916">
        <v>419</v>
      </c>
      <c r="D3916" t="s">
        <v>897</v>
      </c>
      <c r="G3916">
        <v>6</v>
      </c>
      <c r="H3916">
        <v>886.46690000000001</v>
      </c>
      <c r="I3916" t="s">
        <v>189</v>
      </c>
      <c r="J3916">
        <v>0</v>
      </c>
      <c r="K3916">
        <v>886.81296599999996</v>
      </c>
      <c r="L3916">
        <v>5.4163999999999997E-2</v>
      </c>
      <c r="M3916">
        <v>0</v>
      </c>
      <c r="N3916">
        <v>0</v>
      </c>
      <c r="O3916">
        <v>9.8841350000000006</v>
      </c>
      <c r="P3916">
        <v>1.6764999999999999E-2</v>
      </c>
    </row>
    <row r="3917" spans="1:16" x14ac:dyDescent="0.2">
      <c r="A3917" t="s">
        <v>14</v>
      </c>
      <c r="B3917">
        <v>413</v>
      </c>
      <c r="C3917">
        <v>419</v>
      </c>
      <c r="D3917" t="s">
        <v>897</v>
      </c>
      <c r="G3917">
        <v>6</v>
      </c>
      <c r="H3917">
        <v>886.46690000000001</v>
      </c>
      <c r="I3917" t="s">
        <v>189</v>
      </c>
      <c r="J3917">
        <v>0.05</v>
      </c>
      <c r="K3917">
        <v>887.74010199999998</v>
      </c>
      <c r="L3917">
        <v>1.7829999999999999E-2</v>
      </c>
      <c r="M3917">
        <v>0.92713599999999996</v>
      </c>
      <c r="N3917">
        <v>5.7022999999999997E-2</v>
      </c>
      <c r="O3917">
        <v>9.8992319999999996</v>
      </c>
      <c r="P3917">
        <v>1.3977E-2</v>
      </c>
    </row>
    <row r="3918" spans="1:16" x14ac:dyDescent="0.2">
      <c r="A3918" t="s">
        <v>14</v>
      </c>
      <c r="B3918">
        <v>413</v>
      </c>
      <c r="C3918">
        <v>419</v>
      </c>
      <c r="D3918" t="s">
        <v>897</v>
      </c>
      <c r="G3918">
        <v>6</v>
      </c>
      <c r="H3918">
        <v>886.46690000000001</v>
      </c>
      <c r="I3918" t="s">
        <v>189</v>
      </c>
      <c r="J3918">
        <v>0.5</v>
      </c>
      <c r="K3918">
        <v>887.73280299999999</v>
      </c>
      <c r="L3918">
        <v>6.2617000000000006E-2</v>
      </c>
      <c r="M3918">
        <v>0.91983700000000002</v>
      </c>
      <c r="N3918">
        <v>8.2793000000000005E-2</v>
      </c>
      <c r="O3918">
        <v>9.8819140000000001</v>
      </c>
      <c r="P3918">
        <v>9.2800000000000001E-3</v>
      </c>
    </row>
    <row r="3919" spans="1:16" x14ac:dyDescent="0.2">
      <c r="A3919" t="s">
        <v>14</v>
      </c>
      <c r="B3919">
        <v>413</v>
      </c>
      <c r="C3919">
        <v>419</v>
      </c>
      <c r="D3919" t="s">
        <v>897</v>
      </c>
      <c r="G3919">
        <v>6</v>
      </c>
      <c r="H3919">
        <v>886.46690000000001</v>
      </c>
      <c r="I3919" t="s">
        <v>189</v>
      </c>
      <c r="J3919">
        <v>5</v>
      </c>
      <c r="K3919">
        <v>888.04422499999998</v>
      </c>
      <c r="L3919">
        <v>5.8495999999999999E-2</v>
      </c>
      <c r="M3919">
        <v>1.2312590000000001</v>
      </c>
      <c r="N3919">
        <v>7.9722000000000001E-2</v>
      </c>
      <c r="O3919">
        <v>9.9033979999999993</v>
      </c>
      <c r="P3919">
        <v>6.2500000000000003E-3</v>
      </c>
    </row>
    <row r="3920" spans="1:16" x14ac:dyDescent="0.2">
      <c r="A3920" t="s">
        <v>14</v>
      </c>
      <c r="B3920">
        <v>413</v>
      </c>
      <c r="C3920">
        <v>419</v>
      </c>
      <c r="D3920" t="s">
        <v>897</v>
      </c>
      <c r="G3920">
        <v>6</v>
      </c>
      <c r="H3920">
        <v>886.46690000000001</v>
      </c>
      <c r="I3920" t="s">
        <v>189</v>
      </c>
      <c r="J3920">
        <v>50.000003999999997</v>
      </c>
      <c r="K3920">
        <v>889.06482900000003</v>
      </c>
      <c r="L3920">
        <v>2.0232E-2</v>
      </c>
      <c r="M3920">
        <v>2.2518630000000002</v>
      </c>
      <c r="N3920">
        <v>5.7819000000000002E-2</v>
      </c>
      <c r="O3920">
        <v>9.8501130000000003</v>
      </c>
      <c r="P3920">
        <v>1.2925000000000001E-2</v>
      </c>
    </row>
    <row r="3921" spans="1:16" x14ac:dyDescent="0.2">
      <c r="A3921" t="s">
        <v>14</v>
      </c>
      <c r="B3921">
        <v>413</v>
      </c>
      <c r="C3921">
        <v>419</v>
      </c>
      <c r="D3921" t="s">
        <v>897</v>
      </c>
      <c r="G3921">
        <v>6</v>
      </c>
      <c r="H3921">
        <v>886.46690000000001</v>
      </c>
      <c r="I3921" t="s">
        <v>38</v>
      </c>
      <c r="J3921">
        <v>0</v>
      </c>
      <c r="K3921">
        <v>886.81296599999996</v>
      </c>
      <c r="L3921">
        <v>5.4163999999999997E-2</v>
      </c>
      <c r="M3921">
        <v>0</v>
      </c>
      <c r="N3921">
        <v>0</v>
      </c>
      <c r="O3921">
        <v>9.8841350000000006</v>
      </c>
      <c r="P3921">
        <v>1.6764999999999999E-2</v>
      </c>
    </row>
    <row r="3922" spans="1:16" x14ac:dyDescent="0.2">
      <c r="A3922" t="s">
        <v>14</v>
      </c>
      <c r="B3922">
        <v>413</v>
      </c>
      <c r="C3922">
        <v>419</v>
      </c>
      <c r="D3922" t="s">
        <v>897</v>
      </c>
      <c r="G3922">
        <v>6</v>
      </c>
      <c r="H3922">
        <v>886.46690000000001</v>
      </c>
      <c r="I3922" t="s">
        <v>38</v>
      </c>
      <c r="J3922">
        <v>0.05</v>
      </c>
      <c r="K3922">
        <v>887.68320500000004</v>
      </c>
      <c r="L3922">
        <v>5.6147000000000002E-2</v>
      </c>
      <c r="M3922">
        <v>0.87023899999999998</v>
      </c>
      <c r="N3922">
        <v>7.8014E-2</v>
      </c>
      <c r="O3922">
        <v>9.8784259999999993</v>
      </c>
      <c r="P3922">
        <v>1.0998000000000001E-2</v>
      </c>
    </row>
    <row r="3923" spans="1:16" x14ac:dyDescent="0.2">
      <c r="A3923" t="s">
        <v>14</v>
      </c>
      <c r="B3923">
        <v>413</v>
      </c>
      <c r="C3923">
        <v>419</v>
      </c>
      <c r="D3923" t="s">
        <v>897</v>
      </c>
      <c r="G3923">
        <v>6</v>
      </c>
      <c r="H3923">
        <v>886.46690000000001</v>
      </c>
      <c r="I3923" t="s">
        <v>38</v>
      </c>
      <c r="J3923">
        <v>0.5</v>
      </c>
      <c r="K3923">
        <v>887.76044100000001</v>
      </c>
      <c r="L3923">
        <v>3.4582000000000002E-2</v>
      </c>
      <c r="M3923">
        <v>0.94747499999999996</v>
      </c>
      <c r="N3923">
        <v>6.4262E-2</v>
      </c>
      <c r="O3923">
        <v>9.8674660000000003</v>
      </c>
      <c r="P3923">
        <v>1.5532000000000001E-2</v>
      </c>
    </row>
    <row r="3924" spans="1:16" x14ac:dyDescent="0.2">
      <c r="A3924" t="s">
        <v>14</v>
      </c>
      <c r="B3924">
        <v>413</v>
      </c>
      <c r="C3924">
        <v>419</v>
      </c>
      <c r="D3924" t="s">
        <v>897</v>
      </c>
      <c r="G3924">
        <v>6</v>
      </c>
      <c r="H3924">
        <v>886.46690000000001</v>
      </c>
      <c r="I3924" t="s">
        <v>38</v>
      </c>
      <c r="J3924">
        <v>5</v>
      </c>
      <c r="K3924">
        <v>888.01005899999996</v>
      </c>
      <c r="L3924">
        <v>3.6748999999999997E-2</v>
      </c>
      <c r="M3924">
        <v>1.197093</v>
      </c>
      <c r="N3924">
        <v>6.5453999999999998E-2</v>
      </c>
      <c r="O3924">
        <v>9.8806550000000009</v>
      </c>
      <c r="P3924">
        <v>1.1351999999999999E-2</v>
      </c>
    </row>
    <row r="3925" spans="1:16" x14ac:dyDescent="0.2">
      <c r="A3925" t="s">
        <v>14</v>
      </c>
      <c r="B3925">
        <v>413</v>
      </c>
      <c r="C3925">
        <v>419</v>
      </c>
      <c r="D3925" t="s">
        <v>897</v>
      </c>
      <c r="G3925">
        <v>6</v>
      </c>
      <c r="H3925">
        <v>886.46690000000001</v>
      </c>
      <c r="I3925" t="s">
        <v>38</v>
      </c>
      <c r="J3925">
        <v>50.000003999999997</v>
      </c>
      <c r="K3925">
        <v>888.956818</v>
      </c>
      <c r="L3925">
        <v>3.5043999999999999E-2</v>
      </c>
      <c r="M3925">
        <v>2.1438519999999999</v>
      </c>
      <c r="N3925">
        <v>6.4512E-2</v>
      </c>
      <c r="O3925">
        <v>9.8795000000000002</v>
      </c>
      <c r="P3925">
        <v>2.1382999999999999E-2</v>
      </c>
    </row>
    <row r="3926" spans="1:16" x14ac:dyDescent="0.2">
      <c r="A3926" t="s">
        <v>14</v>
      </c>
      <c r="B3926">
        <v>420</v>
      </c>
      <c r="C3926">
        <v>431</v>
      </c>
      <c r="D3926" t="s">
        <v>898</v>
      </c>
      <c r="G3926">
        <v>11</v>
      </c>
      <c r="H3926">
        <v>1480.7430999999999</v>
      </c>
      <c r="I3926" t="s">
        <v>189</v>
      </c>
      <c r="J3926">
        <v>0</v>
      </c>
      <c r="K3926">
        <v>1481.4640609999999</v>
      </c>
      <c r="L3926">
        <v>4.2502999999999999E-2</v>
      </c>
      <c r="M3926">
        <v>0</v>
      </c>
      <c r="N3926">
        <v>0</v>
      </c>
      <c r="O3926">
        <v>12.868687</v>
      </c>
      <c r="P3926">
        <v>1.0416E-2</v>
      </c>
    </row>
    <row r="3927" spans="1:16" x14ac:dyDescent="0.2">
      <c r="A3927" t="s">
        <v>14</v>
      </c>
      <c r="B3927">
        <v>420</v>
      </c>
      <c r="C3927">
        <v>431</v>
      </c>
      <c r="D3927" t="s">
        <v>898</v>
      </c>
      <c r="G3927">
        <v>11</v>
      </c>
      <c r="H3927">
        <v>1480.7430999999999</v>
      </c>
      <c r="I3927" t="s">
        <v>189</v>
      </c>
      <c r="J3927">
        <v>0.05</v>
      </c>
      <c r="K3927">
        <v>1482.281043</v>
      </c>
      <c r="L3927">
        <v>6.0554999999999998E-2</v>
      </c>
      <c r="M3927">
        <v>0.81698300000000001</v>
      </c>
      <c r="N3927">
        <v>7.3982000000000006E-2</v>
      </c>
      <c r="O3927">
        <v>12.888506</v>
      </c>
      <c r="P3927">
        <v>1.1705999999999999E-2</v>
      </c>
    </row>
    <row r="3928" spans="1:16" x14ac:dyDescent="0.2">
      <c r="A3928" t="s">
        <v>14</v>
      </c>
      <c r="B3928">
        <v>420</v>
      </c>
      <c r="C3928">
        <v>431</v>
      </c>
      <c r="D3928" t="s">
        <v>898</v>
      </c>
      <c r="G3928">
        <v>11</v>
      </c>
      <c r="H3928">
        <v>1480.7430999999999</v>
      </c>
      <c r="I3928" t="s">
        <v>189</v>
      </c>
      <c r="J3928">
        <v>0.5</v>
      </c>
      <c r="K3928">
        <v>1482.4419640000001</v>
      </c>
      <c r="L3928">
        <v>4.8819000000000001E-2</v>
      </c>
      <c r="M3928">
        <v>0.97790299999999997</v>
      </c>
      <c r="N3928">
        <v>6.4728999999999995E-2</v>
      </c>
      <c r="O3928">
        <v>12.861591000000001</v>
      </c>
      <c r="P3928">
        <v>1.4947E-2</v>
      </c>
    </row>
    <row r="3929" spans="1:16" x14ac:dyDescent="0.2">
      <c r="A3929" t="s">
        <v>14</v>
      </c>
      <c r="B3929">
        <v>420</v>
      </c>
      <c r="C3929">
        <v>431</v>
      </c>
      <c r="D3929" t="s">
        <v>898</v>
      </c>
      <c r="G3929">
        <v>11</v>
      </c>
      <c r="H3929">
        <v>1480.7430999999999</v>
      </c>
      <c r="I3929" t="s">
        <v>189</v>
      </c>
      <c r="J3929">
        <v>5</v>
      </c>
      <c r="K3929">
        <v>1482.6656479999999</v>
      </c>
      <c r="L3929">
        <v>2.7656E-2</v>
      </c>
      <c r="M3929">
        <v>1.201587</v>
      </c>
      <c r="N3929">
        <v>5.0708999999999997E-2</v>
      </c>
      <c r="O3929">
        <v>12.913456999999999</v>
      </c>
      <c r="P3929">
        <v>1.6912E-2</v>
      </c>
    </row>
    <row r="3930" spans="1:16" x14ac:dyDescent="0.2">
      <c r="A3930" t="s">
        <v>14</v>
      </c>
      <c r="B3930">
        <v>420</v>
      </c>
      <c r="C3930">
        <v>431</v>
      </c>
      <c r="D3930" t="s">
        <v>898</v>
      </c>
      <c r="G3930">
        <v>11</v>
      </c>
      <c r="H3930">
        <v>1480.7430999999999</v>
      </c>
      <c r="I3930" t="s">
        <v>189</v>
      </c>
      <c r="J3930">
        <v>50.000003999999997</v>
      </c>
      <c r="K3930">
        <v>1482.6171409999999</v>
      </c>
      <c r="L3930">
        <v>6.6757999999999998E-2</v>
      </c>
      <c r="M3930">
        <v>1.1530800000000001</v>
      </c>
      <c r="N3930">
        <v>7.9140000000000002E-2</v>
      </c>
      <c r="O3930">
        <v>12.851092</v>
      </c>
      <c r="P3930">
        <v>1.1554E-2</v>
      </c>
    </row>
    <row r="3931" spans="1:16" x14ac:dyDescent="0.2">
      <c r="A3931" t="s">
        <v>14</v>
      </c>
      <c r="B3931">
        <v>420</v>
      </c>
      <c r="C3931">
        <v>431</v>
      </c>
      <c r="D3931" t="s">
        <v>898</v>
      </c>
      <c r="G3931">
        <v>11</v>
      </c>
      <c r="H3931">
        <v>1480.7430999999999</v>
      </c>
      <c r="I3931" t="s">
        <v>38</v>
      </c>
      <c r="J3931">
        <v>0</v>
      </c>
      <c r="K3931">
        <v>1481.4640609999999</v>
      </c>
      <c r="L3931">
        <v>4.2502999999999999E-2</v>
      </c>
      <c r="M3931">
        <v>0</v>
      </c>
      <c r="N3931">
        <v>0</v>
      </c>
      <c r="O3931">
        <v>12.868687</v>
      </c>
      <c r="P3931">
        <v>1.0416E-2</v>
      </c>
    </row>
    <row r="3932" spans="1:16" x14ac:dyDescent="0.2">
      <c r="A3932" t="s">
        <v>14</v>
      </c>
      <c r="B3932">
        <v>420</v>
      </c>
      <c r="C3932">
        <v>431</v>
      </c>
      <c r="D3932" t="s">
        <v>898</v>
      </c>
      <c r="G3932">
        <v>11</v>
      </c>
      <c r="H3932">
        <v>1480.7430999999999</v>
      </c>
      <c r="I3932" t="s">
        <v>38</v>
      </c>
      <c r="J3932">
        <v>0.05</v>
      </c>
      <c r="K3932">
        <v>1482.2066139999999</v>
      </c>
      <c r="L3932">
        <v>5.4594999999999998E-2</v>
      </c>
      <c r="M3932">
        <v>0.74255400000000005</v>
      </c>
      <c r="N3932">
        <v>6.9189000000000001E-2</v>
      </c>
      <c r="O3932">
        <v>12.866580000000001</v>
      </c>
      <c r="P3932">
        <v>1.4534E-2</v>
      </c>
    </row>
    <row r="3933" spans="1:16" x14ac:dyDescent="0.2">
      <c r="A3933" t="s">
        <v>14</v>
      </c>
      <c r="B3933">
        <v>420</v>
      </c>
      <c r="C3933">
        <v>431</v>
      </c>
      <c r="D3933" t="s">
        <v>898</v>
      </c>
      <c r="G3933">
        <v>11</v>
      </c>
      <c r="H3933">
        <v>1480.7430999999999</v>
      </c>
      <c r="I3933" t="s">
        <v>38</v>
      </c>
      <c r="J3933">
        <v>0.5</v>
      </c>
      <c r="K3933">
        <v>1482.363049</v>
      </c>
      <c r="L3933">
        <v>2.5357999999999999E-2</v>
      </c>
      <c r="M3933">
        <v>0.89898900000000004</v>
      </c>
      <c r="N3933">
        <v>4.9493000000000002E-2</v>
      </c>
      <c r="O3933">
        <v>12.839798</v>
      </c>
      <c r="P3933">
        <v>1.0598E-2</v>
      </c>
    </row>
    <row r="3934" spans="1:16" x14ac:dyDescent="0.2">
      <c r="A3934" t="s">
        <v>14</v>
      </c>
      <c r="B3934">
        <v>420</v>
      </c>
      <c r="C3934">
        <v>431</v>
      </c>
      <c r="D3934" t="s">
        <v>898</v>
      </c>
      <c r="G3934">
        <v>11</v>
      </c>
      <c r="H3934">
        <v>1480.7430999999999</v>
      </c>
      <c r="I3934" t="s">
        <v>38</v>
      </c>
      <c r="J3934">
        <v>5</v>
      </c>
      <c r="K3934">
        <v>1482.6252589999999</v>
      </c>
      <c r="L3934">
        <v>7.8045000000000003E-2</v>
      </c>
      <c r="M3934">
        <v>1.161198</v>
      </c>
      <c r="N3934">
        <v>8.8868000000000003E-2</v>
      </c>
      <c r="O3934">
        <v>12.882144</v>
      </c>
      <c r="P3934">
        <v>1.1566999999999999E-2</v>
      </c>
    </row>
    <row r="3935" spans="1:16" x14ac:dyDescent="0.2">
      <c r="A3935" t="s">
        <v>14</v>
      </c>
      <c r="B3935">
        <v>420</v>
      </c>
      <c r="C3935">
        <v>431</v>
      </c>
      <c r="D3935" t="s">
        <v>898</v>
      </c>
      <c r="G3935">
        <v>11</v>
      </c>
      <c r="H3935">
        <v>1480.7430999999999</v>
      </c>
      <c r="I3935" t="s">
        <v>38</v>
      </c>
      <c r="J3935">
        <v>50.000003999999997</v>
      </c>
      <c r="K3935">
        <v>1482.575435</v>
      </c>
      <c r="L3935">
        <v>7.1058999999999997E-2</v>
      </c>
      <c r="M3935">
        <v>1.111375</v>
      </c>
      <c r="N3935">
        <v>8.2799999999999999E-2</v>
      </c>
      <c r="O3935">
        <v>12.870227999999999</v>
      </c>
      <c r="P3935">
        <v>1.6643000000000002E-2</v>
      </c>
    </row>
    <row r="3936" spans="1:16" x14ac:dyDescent="0.2">
      <c r="A3936" t="s">
        <v>14</v>
      </c>
      <c r="B3936">
        <v>425</v>
      </c>
      <c r="C3936">
        <v>431</v>
      </c>
      <c r="D3936" t="s">
        <v>899</v>
      </c>
      <c r="G3936">
        <v>6</v>
      </c>
      <c r="H3936">
        <v>893.52440000000001</v>
      </c>
      <c r="I3936" t="s">
        <v>189</v>
      </c>
      <c r="J3936">
        <v>0</v>
      </c>
      <c r="K3936">
        <v>893.95422499999995</v>
      </c>
      <c r="L3936">
        <v>6.0784999999999999E-2</v>
      </c>
      <c r="M3936">
        <v>0</v>
      </c>
      <c r="N3936">
        <v>0</v>
      </c>
      <c r="O3936">
        <v>9.8198969999999992</v>
      </c>
      <c r="P3936">
        <v>1.9143E-2</v>
      </c>
    </row>
    <row r="3937" spans="1:16" x14ac:dyDescent="0.2">
      <c r="A3937" t="s">
        <v>14</v>
      </c>
      <c r="B3937">
        <v>425</v>
      </c>
      <c r="C3937">
        <v>431</v>
      </c>
      <c r="D3937" t="s">
        <v>899</v>
      </c>
      <c r="G3937">
        <v>6</v>
      </c>
      <c r="H3937">
        <v>893.52440000000001</v>
      </c>
      <c r="I3937" t="s">
        <v>189</v>
      </c>
      <c r="J3937">
        <v>0.05</v>
      </c>
      <c r="K3937">
        <v>893.99751000000003</v>
      </c>
      <c r="L3937">
        <v>0.111413</v>
      </c>
      <c r="M3937">
        <v>4.3284999999999997E-2</v>
      </c>
      <c r="N3937">
        <v>0.126916</v>
      </c>
      <c r="O3937">
        <v>9.8223549999999999</v>
      </c>
      <c r="P3937">
        <v>3.0754E-2</v>
      </c>
    </row>
    <row r="3938" spans="1:16" x14ac:dyDescent="0.2">
      <c r="A3938" t="s">
        <v>14</v>
      </c>
      <c r="B3938">
        <v>425</v>
      </c>
      <c r="C3938">
        <v>431</v>
      </c>
      <c r="D3938" t="s">
        <v>899</v>
      </c>
      <c r="G3938">
        <v>6</v>
      </c>
      <c r="H3938">
        <v>893.52440000000001</v>
      </c>
      <c r="I3938" t="s">
        <v>189</v>
      </c>
      <c r="J3938">
        <v>0.5</v>
      </c>
      <c r="K3938">
        <v>894.02929600000004</v>
      </c>
      <c r="L3938">
        <v>3.2719999999999999E-2</v>
      </c>
      <c r="M3938">
        <v>7.5070999999999999E-2</v>
      </c>
      <c r="N3938">
        <v>6.9031999999999996E-2</v>
      </c>
      <c r="O3938">
        <v>9.8014810000000008</v>
      </c>
      <c r="P3938">
        <v>1.2645E-2</v>
      </c>
    </row>
    <row r="3939" spans="1:16" x14ac:dyDescent="0.2">
      <c r="A3939" t="s">
        <v>14</v>
      </c>
      <c r="B3939">
        <v>425</v>
      </c>
      <c r="C3939">
        <v>431</v>
      </c>
      <c r="D3939" t="s">
        <v>899</v>
      </c>
      <c r="G3939">
        <v>6</v>
      </c>
      <c r="H3939">
        <v>893.52440000000001</v>
      </c>
      <c r="I3939" t="s">
        <v>189</v>
      </c>
      <c r="J3939">
        <v>5</v>
      </c>
      <c r="K3939">
        <v>894.07878600000004</v>
      </c>
      <c r="L3939">
        <v>3.5714999999999997E-2</v>
      </c>
      <c r="M3939">
        <v>0.12456100000000001</v>
      </c>
      <c r="N3939">
        <v>7.0500999999999994E-2</v>
      </c>
      <c r="O3939">
        <v>9.8445929999999997</v>
      </c>
      <c r="P3939">
        <v>2.0739999999999999E-3</v>
      </c>
    </row>
    <row r="3940" spans="1:16" x14ac:dyDescent="0.2">
      <c r="A3940" t="s">
        <v>14</v>
      </c>
      <c r="B3940">
        <v>425</v>
      </c>
      <c r="C3940">
        <v>431</v>
      </c>
      <c r="D3940" t="s">
        <v>899</v>
      </c>
      <c r="G3940">
        <v>6</v>
      </c>
      <c r="H3940">
        <v>893.52440000000001</v>
      </c>
      <c r="I3940" t="s">
        <v>189</v>
      </c>
      <c r="J3940">
        <v>50.000003999999997</v>
      </c>
      <c r="K3940">
        <v>893.94977100000006</v>
      </c>
      <c r="L3940">
        <v>3.7692999999999997E-2</v>
      </c>
      <c r="M3940">
        <v>-4.4539999999999996E-3</v>
      </c>
      <c r="N3940">
        <v>7.1523000000000003E-2</v>
      </c>
      <c r="O3940">
        <v>9.7616870000000002</v>
      </c>
      <c r="P3940">
        <v>2.1936000000000001E-2</v>
      </c>
    </row>
    <row r="3941" spans="1:16" x14ac:dyDescent="0.2">
      <c r="A3941" t="s">
        <v>14</v>
      </c>
      <c r="B3941">
        <v>425</v>
      </c>
      <c r="C3941">
        <v>431</v>
      </c>
      <c r="D3941" t="s">
        <v>899</v>
      </c>
      <c r="G3941">
        <v>6</v>
      </c>
      <c r="H3941">
        <v>893.52440000000001</v>
      </c>
      <c r="I3941" t="s">
        <v>38</v>
      </c>
      <c r="J3941">
        <v>0</v>
      </c>
      <c r="K3941">
        <v>893.95422499999995</v>
      </c>
      <c r="L3941">
        <v>6.0784999999999999E-2</v>
      </c>
      <c r="M3941">
        <v>0</v>
      </c>
      <c r="N3941">
        <v>0</v>
      </c>
      <c r="O3941">
        <v>9.8198969999999992</v>
      </c>
      <c r="P3941">
        <v>1.9143E-2</v>
      </c>
    </row>
    <row r="3942" spans="1:16" x14ac:dyDescent="0.2">
      <c r="A3942" t="s">
        <v>14</v>
      </c>
      <c r="B3942">
        <v>425</v>
      </c>
      <c r="C3942">
        <v>431</v>
      </c>
      <c r="D3942" t="s">
        <v>899</v>
      </c>
      <c r="G3942">
        <v>6</v>
      </c>
      <c r="H3942">
        <v>893.52440000000001</v>
      </c>
      <c r="I3942" t="s">
        <v>38</v>
      </c>
      <c r="J3942">
        <v>0.05</v>
      </c>
      <c r="K3942">
        <v>894.03039699999999</v>
      </c>
      <c r="L3942">
        <v>3.2503999999999998E-2</v>
      </c>
      <c r="M3942">
        <v>7.6172000000000004E-2</v>
      </c>
      <c r="N3942">
        <v>6.8930000000000005E-2</v>
      </c>
      <c r="O3942">
        <v>9.7879000000000005</v>
      </c>
      <c r="P3942">
        <v>1.6272999999999999E-2</v>
      </c>
    </row>
    <row r="3943" spans="1:16" x14ac:dyDescent="0.2">
      <c r="A3943" t="s">
        <v>14</v>
      </c>
      <c r="B3943">
        <v>425</v>
      </c>
      <c r="C3943">
        <v>431</v>
      </c>
      <c r="D3943" t="s">
        <v>899</v>
      </c>
      <c r="G3943">
        <v>6</v>
      </c>
      <c r="H3943">
        <v>893.52440000000001</v>
      </c>
      <c r="I3943" t="s">
        <v>38</v>
      </c>
      <c r="J3943">
        <v>0.5</v>
      </c>
      <c r="K3943">
        <v>894.03865699999994</v>
      </c>
      <c r="L3943">
        <v>6.5380000000000004E-3</v>
      </c>
      <c r="M3943">
        <v>8.4431999999999993E-2</v>
      </c>
      <c r="N3943">
        <v>6.1136000000000003E-2</v>
      </c>
      <c r="O3943">
        <v>9.7588410000000003</v>
      </c>
      <c r="P3943">
        <v>1.6847999999999998E-2</v>
      </c>
    </row>
    <row r="3944" spans="1:16" x14ac:dyDescent="0.2">
      <c r="A3944" t="s">
        <v>14</v>
      </c>
      <c r="B3944">
        <v>425</v>
      </c>
      <c r="C3944">
        <v>431</v>
      </c>
      <c r="D3944" t="s">
        <v>899</v>
      </c>
      <c r="G3944">
        <v>6</v>
      </c>
      <c r="H3944">
        <v>893.52440000000001</v>
      </c>
      <c r="I3944" t="s">
        <v>38</v>
      </c>
      <c r="J3944">
        <v>5</v>
      </c>
      <c r="K3944">
        <v>893.99194499999999</v>
      </c>
      <c r="L3944">
        <v>4.9154999999999997E-2</v>
      </c>
      <c r="M3944">
        <v>3.7719999999999997E-2</v>
      </c>
      <c r="N3944">
        <v>7.8173000000000006E-2</v>
      </c>
      <c r="O3944">
        <v>9.7808879999999991</v>
      </c>
      <c r="P3944">
        <v>1.9415000000000002E-2</v>
      </c>
    </row>
    <row r="3945" spans="1:16" x14ac:dyDescent="0.2">
      <c r="A3945" t="s">
        <v>14</v>
      </c>
      <c r="B3945">
        <v>425</v>
      </c>
      <c r="C3945">
        <v>431</v>
      </c>
      <c r="D3945" t="s">
        <v>899</v>
      </c>
      <c r="G3945">
        <v>6</v>
      </c>
      <c r="H3945">
        <v>893.52440000000001</v>
      </c>
      <c r="I3945" t="s">
        <v>38</v>
      </c>
      <c r="J3945">
        <v>50.000003999999997</v>
      </c>
      <c r="K3945">
        <v>894.03122499999995</v>
      </c>
      <c r="L3945">
        <v>1.3382E-2</v>
      </c>
      <c r="M3945">
        <v>7.6999999999999999E-2</v>
      </c>
      <c r="N3945">
        <v>6.2240999999999998E-2</v>
      </c>
      <c r="O3945">
        <v>9.7800209999999996</v>
      </c>
      <c r="P3945">
        <v>2.2564000000000001E-2</v>
      </c>
    </row>
    <row r="3946" spans="1:16" x14ac:dyDescent="0.2">
      <c r="A3946" t="s">
        <v>14</v>
      </c>
      <c r="B3946">
        <v>432</v>
      </c>
      <c r="C3946">
        <v>440</v>
      </c>
      <c r="D3946" t="s">
        <v>900</v>
      </c>
      <c r="G3946">
        <v>8</v>
      </c>
      <c r="H3946">
        <v>1075.5969</v>
      </c>
      <c r="I3946" t="s">
        <v>189</v>
      </c>
      <c r="J3946">
        <v>0</v>
      </c>
      <c r="K3946">
        <v>1076.191951</v>
      </c>
      <c r="L3946">
        <v>3.4348999999999998E-2</v>
      </c>
      <c r="M3946">
        <v>0</v>
      </c>
      <c r="N3946">
        <v>0</v>
      </c>
      <c r="O3946">
        <v>14.504854999999999</v>
      </c>
      <c r="P3946">
        <v>7.7099999999999998E-3</v>
      </c>
    </row>
    <row r="3947" spans="1:16" x14ac:dyDescent="0.2">
      <c r="A3947" t="s">
        <v>14</v>
      </c>
      <c r="B3947">
        <v>432</v>
      </c>
      <c r="C3947">
        <v>440</v>
      </c>
      <c r="D3947" t="s">
        <v>900</v>
      </c>
      <c r="G3947">
        <v>8</v>
      </c>
      <c r="H3947">
        <v>1075.5969</v>
      </c>
      <c r="I3947" t="s">
        <v>189</v>
      </c>
      <c r="J3947">
        <v>0.05</v>
      </c>
      <c r="K3947">
        <v>1076.194197</v>
      </c>
      <c r="L3947">
        <v>4.3303000000000001E-2</v>
      </c>
      <c r="M3947">
        <v>2.2460000000000002E-3</v>
      </c>
      <c r="N3947">
        <v>5.5272000000000002E-2</v>
      </c>
      <c r="O3947">
        <v>14.537181</v>
      </c>
      <c r="P3947">
        <v>7.8820000000000001E-3</v>
      </c>
    </row>
    <row r="3948" spans="1:16" x14ac:dyDescent="0.2">
      <c r="A3948" t="s">
        <v>14</v>
      </c>
      <c r="B3948">
        <v>432</v>
      </c>
      <c r="C3948">
        <v>440</v>
      </c>
      <c r="D3948" t="s">
        <v>900</v>
      </c>
      <c r="G3948">
        <v>8</v>
      </c>
      <c r="H3948">
        <v>1075.5969</v>
      </c>
      <c r="I3948" t="s">
        <v>189</v>
      </c>
      <c r="J3948">
        <v>0.5</v>
      </c>
      <c r="K3948">
        <v>1076.212309</v>
      </c>
      <c r="L3948">
        <v>3.9023000000000002E-2</v>
      </c>
      <c r="M3948">
        <v>2.0358000000000001E-2</v>
      </c>
      <c r="N3948">
        <v>5.1986999999999998E-2</v>
      </c>
      <c r="O3948">
        <v>14.51765</v>
      </c>
      <c r="P3948">
        <v>2.0139000000000001E-2</v>
      </c>
    </row>
    <row r="3949" spans="1:16" x14ac:dyDescent="0.2">
      <c r="A3949" t="s">
        <v>14</v>
      </c>
      <c r="B3949">
        <v>432</v>
      </c>
      <c r="C3949">
        <v>440</v>
      </c>
      <c r="D3949" t="s">
        <v>900</v>
      </c>
      <c r="G3949">
        <v>8</v>
      </c>
      <c r="H3949">
        <v>1075.5969</v>
      </c>
      <c r="I3949" t="s">
        <v>189</v>
      </c>
      <c r="J3949">
        <v>5</v>
      </c>
      <c r="K3949">
        <v>1076.183086</v>
      </c>
      <c r="L3949">
        <v>4.0930000000000001E-2</v>
      </c>
      <c r="M3949">
        <v>-8.8640000000000004E-3</v>
      </c>
      <c r="N3949">
        <v>5.3433000000000001E-2</v>
      </c>
      <c r="O3949">
        <v>14.573245</v>
      </c>
      <c r="P3949">
        <v>1.516E-2</v>
      </c>
    </row>
    <row r="3950" spans="1:16" x14ac:dyDescent="0.2">
      <c r="A3950" t="s">
        <v>14</v>
      </c>
      <c r="B3950">
        <v>432</v>
      </c>
      <c r="C3950">
        <v>440</v>
      </c>
      <c r="D3950" t="s">
        <v>900</v>
      </c>
      <c r="G3950">
        <v>8</v>
      </c>
      <c r="H3950">
        <v>1075.5969</v>
      </c>
      <c r="I3950" t="s">
        <v>189</v>
      </c>
      <c r="J3950">
        <v>50.000003999999997</v>
      </c>
      <c r="K3950">
        <v>1076.29647</v>
      </c>
      <c r="L3950">
        <v>5.5315999999999997E-2</v>
      </c>
      <c r="M3950">
        <v>0.10452</v>
      </c>
      <c r="N3950">
        <v>6.5113000000000004E-2</v>
      </c>
      <c r="O3950">
        <v>14.514362</v>
      </c>
      <c r="P3950">
        <v>9.9659999999999992E-3</v>
      </c>
    </row>
    <row r="3951" spans="1:16" x14ac:dyDescent="0.2">
      <c r="A3951" t="s">
        <v>14</v>
      </c>
      <c r="B3951">
        <v>432</v>
      </c>
      <c r="C3951">
        <v>440</v>
      </c>
      <c r="D3951" t="s">
        <v>900</v>
      </c>
      <c r="G3951">
        <v>8</v>
      </c>
      <c r="H3951">
        <v>1075.5969</v>
      </c>
      <c r="I3951" t="s">
        <v>38</v>
      </c>
      <c r="J3951">
        <v>0</v>
      </c>
      <c r="K3951">
        <v>1076.191951</v>
      </c>
      <c r="L3951">
        <v>3.4348999999999998E-2</v>
      </c>
      <c r="M3951">
        <v>0</v>
      </c>
      <c r="N3951">
        <v>0</v>
      </c>
      <c r="O3951">
        <v>14.504854999999999</v>
      </c>
      <c r="P3951">
        <v>7.7099999999999998E-3</v>
      </c>
    </row>
    <row r="3952" spans="1:16" x14ac:dyDescent="0.2">
      <c r="A3952" t="s">
        <v>14</v>
      </c>
      <c r="B3952">
        <v>432</v>
      </c>
      <c r="C3952">
        <v>440</v>
      </c>
      <c r="D3952" t="s">
        <v>900</v>
      </c>
      <c r="G3952">
        <v>8</v>
      </c>
      <c r="H3952">
        <v>1075.5969</v>
      </c>
      <c r="I3952" t="s">
        <v>38</v>
      </c>
      <c r="J3952">
        <v>0.05</v>
      </c>
      <c r="K3952">
        <v>1076.217461</v>
      </c>
      <c r="L3952">
        <v>5.5169000000000003E-2</v>
      </c>
      <c r="M3952">
        <v>2.5510000000000001E-2</v>
      </c>
      <c r="N3952">
        <v>6.4988000000000004E-2</v>
      </c>
      <c r="O3952">
        <v>14.523446</v>
      </c>
      <c r="P3952">
        <v>1.4260999999999999E-2</v>
      </c>
    </row>
    <row r="3953" spans="1:16" x14ac:dyDescent="0.2">
      <c r="A3953" t="s">
        <v>14</v>
      </c>
      <c r="B3953">
        <v>432</v>
      </c>
      <c r="C3953">
        <v>440</v>
      </c>
      <c r="D3953" t="s">
        <v>900</v>
      </c>
      <c r="G3953">
        <v>8</v>
      </c>
      <c r="H3953">
        <v>1075.5969</v>
      </c>
      <c r="I3953" t="s">
        <v>38</v>
      </c>
      <c r="J3953">
        <v>0.5</v>
      </c>
      <c r="K3953">
        <v>1076.21949</v>
      </c>
      <c r="L3953">
        <v>1.7774999999999999E-2</v>
      </c>
      <c r="M3953">
        <v>2.7539999999999999E-2</v>
      </c>
      <c r="N3953">
        <v>3.8676000000000002E-2</v>
      </c>
      <c r="O3953">
        <v>14.501495</v>
      </c>
      <c r="P3953">
        <v>2.4229999999999998E-3</v>
      </c>
    </row>
    <row r="3954" spans="1:16" x14ac:dyDescent="0.2">
      <c r="A3954" t="s">
        <v>14</v>
      </c>
      <c r="B3954">
        <v>432</v>
      </c>
      <c r="C3954">
        <v>440</v>
      </c>
      <c r="D3954" t="s">
        <v>900</v>
      </c>
      <c r="G3954">
        <v>8</v>
      </c>
      <c r="H3954">
        <v>1075.5969</v>
      </c>
      <c r="I3954" t="s">
        <v>38</v>
      </c>
      <c r="J3954">
        <v>5</v>
      </c>
      <c r="K3954">
        <v>1076.2317009999999</v>
      </c>
      <c r="L3954">
        <v>4.2273999999999999E-2</v>
      </c>
      <c r="M3954">
        <v>3.9751000000000002E-2</v>
      </c>
      <c r="N3954">
        <v>5.4468999999999997E-2</v>
      </c>
      <c r="O3954">
        <v>14.548812</v>
      </c>
      <c r="P3954">
        <v>1.6244999999999999E-2</v>
      </c>
    </row>
    <row r="3955" spans="1:16" x14ac:dyDescent="0.2">
      <c r="A3955" t="s">
        <v>14</v>
      </c>
      <c r="B3955">
        <v>432</v>
      </c>
      <c r="C3955">
        <v>440</v>
      </c>
      <c r="D3955" t="s">
        <v>900</v>
      </c>
      <c r="G3955">
        <v>8</v>
      </c>
      <c r="H3955">
        <v>1075.5969</v>
      </c>
      <c r="I3955" t="s">
        <v>38</v>
      </c>
      <c r="J3955">
        <v>50.000003999999997</v>
      </c>
      <c r="K3955">
        <v>1076.216089</v>
      </c>
      <c r="L3955">
        <v>4.3213000000000001E-2</v>
      </c>
      <c r="M3955">
        <v>2.4138E-2</v>
      </c>
      <c r="N3955">
        <v>5.5201E-2</v>
      </c>
      <c r="O3955">
        <v>14.535983999999999</v>
      </c>
      <c r="P3955">
        <v>1.3323E-2</v>
      </c>
    </row>
    <row r="3956" spans="1:16" x14ac:dyDescent="0.2">
      <c r="A3956" t="s">
        <v>14</v>
      </c>
      <c r="B3956">
        <v>432</v>
      </c>
      <c r="C3956">
        <v>441</v>
      </c>
      <c r="D3956" t="s">
        <v>901</v>
      </c>
      <c r="G3956">
        <v>9</v>
      </c>
      <c r="H3956">
        <v>1146.634</v>
      </c>
      <c r="I3956" t="s">
        <v>189</v>
      </c>
      <c r="J3956">
        <v>0</v>
      </c>
      <c r="K3956">
        <v>1147.3267599999999</v>
      </c>
      <c r="L3956">
        <v>2.8702999999999999E-2</v>
      </c>
      <c r="M3956">
        <v>0</v>
      </c>
      <c r="N3956">
        <v>0</v>
      </c>
      <c r="O3956">
        <v>13.835661</v>
      </c>
      <c r="P3956">
        <v>4.888E-3</v>
      </c>
    </row>
    <row r="3957" spans="1:16" x14ac:dyDescent="0.2">
      <c r="A3957" t="s">
        <v>14</v>
      </c>
      <c r="B3957">
        <v>432</v>
      </c>
      <c r="C3957">
        <v>441</v>
      </c>
      <c r="D3957" t="s">
        <v>901</v>
      </c>
      <c r="G3957">
        <v>9</v>
      </c>
      <c r="H3957">
        <v>1146.634</v>
      </c>
      <c r="I3957" t="s">
        <v>189</v>
      </c>
      <c r="J3957">
        <v>0.05</v>
      </c>
      <c r="K3957">
        <v>1147.3757189999999</v>
      </c>
      <c r="L3957">
        <v>1.9185000000000001E-2</v>
      </c>
      <c r="M3957">
        <v>4.8959000000000003E-2</v>
      </c>
      <c r="N3957">
        <v>3.4523999999999999E-2</v>
      </c>
      <c r="O3957">
        <v>13.878978</v>
      </c>
      <c r="P3957">
        <v>2.3078000000000001E-2</v>
      </c>
    </row>
    <row r="3958" spans="1:16" x14ac:dyDescent="0.2">
      <c r="A3958" t="s">
        <v>14</v>
      </c>
      <c r="B3958">
        <v>432</v>
      </c>
      <c r="C3958">
        <v>441</v>
      </c>
      <c r="D3958" t="s">
        <v>901</v>
      </c>
      <c r="G3958">
        <v>9</v>
      </c>
      <c r="H3958">
        <v>1146.634</v>
      </c>
      <c r="I3958" t="s">
        <v>189</v>
      </c>
      <c r="J3958">
        <v>0.5</v>
      </c>
      <c r="K3958">
        <v>1147.4691</v>
      </c>
      <c r="L3958">
        <v>7.4999999999999997E-3</v>
      </c>
      <c r="M3958">
        <v>0.14233999999999999</v>
      </c>
      <c r="N3958">
        <v>2.9666999999999999E-2</v>
      </c>
      <c r="O3958">
        <v>13.857759</v>
      </c>
      <c r="P3958">
        <v>1.4489E-2</v>
      </c>
    </row>
    <row r="3959" spans="1:16" x14ac:dyDescent="0.2">
      <c r="A3959" t="s">
        <v>14</v>
      </c>
      <c r="B3959">
        <v>432</v>
      </c>
      <c r="C3959">
        <v>441</v>
      </c>
      <c r="D3959" t="s">
        <v>901</v>
      </c>
      <c r="G3959">
        <v>9</v>
      </c>
      <c r="H3959">
        <v>1146.634</v>
      </c>
      <c r="I3959" t="s">
        <v>189</v>
      </c>
      <c r="J3959">
        <v>5</v>
      </c>
      <c r="K3959">
        <v>1147.9155430000001</v>
      </c>
      <c r="L3959">
        <v>5.1832999999999997E-2</v>
      </c>
      <c r="M3959">
        <v>0.58878299999999995</v>
      </c>
      <c r="N3959">
        <v>5.9249999999999997E-2</v>
      </c>
      <c r="O3959">
        <v>13.909115999999999</v>
      </c>
      <c r="P3959">
        <v>1.9571000000000002E-2</v>
      </c>
    </row>
    <row r="3960" spans="1:16" x14ac:dyDescent="0.2">
      <c r="A3960" t="s">
        <v>14</v>
      </c>
      <c r="B3960">
        <v>432</v>
      </c>
      <c r="C3960">
        <v>441</v>
      </c>
      <c r="D3960" t="s">
        <v>901</v>
      </c>
      <c r="G3960">
        <v>9</v>
      </c>
      <c r="H3960">
        <v>1146.634</v>
      </c>
      <c r="I3960" t="s">
        <v>189</v>
      </c>
      <c r="J3960">
        <v>50.000003999999997</v>
      </c>
      <c r="K3960">
        <v>1148.0437509999999</v>
      </c>
      <c r="L3960">
        <v>9.6939999999999995E-3</v>
      </c>
      <c r="M3960">
        <v>0.71699100000000004</v>
      </c>
      <c r="N3960">
        <v>3.0296E-2</v>
      </c>
      <c r="O3960">
        <v>13.8391</v>
      </c>
      <c r="P3960">
        <v>1.1643000000000001E-2</v>
      </c>
    </row>
    <row r="3961" spans="1:16" x14ac:dyDescent="0.2">
      <c r="A3961" t="s">
        <v>14</v>
      </c>
      <c r="B3961">
        <v>432</v>
      </c>
      <c r="C3961">
        <v>441</v>
      </c>
      <c r="D3961" t="s">
        <v>901</v>
      </c>
      <c r="G3961">
        <v>9</v>
      </c>
      <c r="H3961">
        <v>1146.634</v>
      </c>
      <c r="I3961" t="s">
        <v>38</v>
      </c>
      <c r="J3961">
        <v>0</v>
      </c>
      <c r="K3961">
        <v>1147.3267599999999</v>
      </c>
      <c r="L3961">
        <v>2.8702999999999999E-2</v>
      </c>
      <c r="M3961">
        <v>0</v>
      </c>
      <c r="N3961">
        <v>0</v>
      </c>
      <c r="O3961">
        <v>13.835661</v>
      </c>
      <c r="P3961">
        <v>4.888E-3</v>
      </c>
    </row>
    <row r="3962" spans="1:16" x14ac:dyDescent="0.2">
      <c r="A3962" t="s">
        <v>14</v>
      </c>
      <c r="B3962">
        <v>432</v>
      </c>
      <c r="C3962">
        <v>441</v>
      </c>
      <c r="D3962" t="s">
        <v>901</v>
      </c>
      <c r="G3962">
        <v>9</v>
      </c>
      <c r="H3962">
        <v>1146.634</v>
      </c>
      <c r="I3962" t="s">
        <v>38</v>
      </c>
      <c r="J3962">
        <v>0.05</v>
      </c>
      <c r="K3962">
        <v>1147.407042</v>
      </c>
      <c r="L3962">
        <v>2.7858999999999998E-2</v>
      </c>
      <c r="M3962">
        <v>8.0282000000000006E-2</v>
      </c>
      <c r="N3962">
        <v>3.9999E-2</v>
      </c>
      <c r="O3962">
        <v>13.833800999999999</v>
      </c>
      <c r="P3962">
        <v>1.8896E-2</v>
      </c>
    </row>
    <row r="3963" spans="1:16" x14ac:dyDescent="0.2">
      <c r="A3963" t="s">
        <v>14</v>
      </c>
      <c r="B3963">
        <v>432</v>
      </c>
      <c r="C3963">
        <v>441</v>
      </c>
      <c r="D3963" t="s">
        <v>901</v>
      </c>
      <c r="G3963">
        <v>9</v>
      </c>
      <c r="H3963">
        <v>1146.634</v>
      </c>
      <c r="I3963" t="s">
        <v>38</v>
      </c>
      <c r="J3963">
        <v>0.5</v>
      </c>
      <c r="K3963">
        <v>1147.4922220000001</v>
      </c>
      <c r="L3963">
        <v>1.5462999999999999E-2</v>
      </c>
      <c r="M3963">
        <v>0.165462</v>
      </c>
      <c r="N3963">
        <v>3.2603E-2</v>
      </c>
      <c r="O3963">
        <v>13.825068</v>
      </c>
      <c r="P3963">
        <v>4.0730000000000002E-3</v>
      </c>
    </row>
    <row r="3964" spans="1:16" x14ac:dyDescent="0.2">
      <c r="A3964" t="s">
        <v>14</v>
      </c>
      <c r="B3964">
        <v>432</v>
      </c>
      <c r="C3964">
        <v>441</v>
      </c>
      <c r="D3964" t="s">
        <v>901</v>
      </c>
      <c r="G3964">
        <v>9</v>
      </c>
      <c r="H3964">
        <v>1146.634</v>
      </c>
      <c r="I3964" t="s">
        <v>38</v>
      </c>
      <c r="J3964">
        <v>5</v>
      </c>
      <c r="K3964">
        <v>1147.9251899999999</v>
      </c>
      <c r="L3964">
        <v>2.8205000000000001E-2</v>
      </c>
      <c r="M3964">
        <v>0.59843000000000002</v>
      </c>
      <c r="N3964">
        <v>4.0240999999999999E-2</v>
      </c>
      <c r="O3964">
        <v>13.860676</v>
      </c>
      <c r="P3964">
        <v>1.3301E-2</v>
      </c>
    </row>
    <row r="3965" spans="1:16" x14ac:dyDescent="0.2">
      <c r="A3965" t="s">
        <v>14</v>
      </c>
      <c r="B3965">
        <v>432</v>
      </c>
      <c r="C3965">
        <v>441</v>
      </c>
      <c r="D3965" t="s">
        <v>901</v>
      </c>
      <c r="G3965">
        <v>9</v>
      </c>
      <c r="H3965">
        <v>1146.634</v>
      </c>
      <c r="I3965" t="s">
        <v>38</v>
      </c>
      <c r="J3965">
        <v>50.000003999999997</v>
      </c>
      <c r="K3965">
        <v>1147.9910159999999</v>
      </c>
      <c r="L3965">
        <v>3.8843999999999997E-2</v>
      </c>
      <c r="M3965">
        <v>0.66425599999999996</v>
      </c>
      <c r="N3965">
        <v>4.8298000000000001E-2</v>
      </c>
      <c r="O3965">
        <v>13.850372999999999</v>
      </c>
      <c r="P3965">
        <v>1.4366E-2</v>
      </c>
    </row>
    <row r="3966" spans="1:16" x14ac:dyDescent="0.2">
      <c r="A3966" t="s">
        <v>14</v>
      </c>
      <c r="B3966">
        <v>437</v>
      </c>
      <c r="C3966">
        <v>447</v>
      </c>
      <c r="D3966" t="s">
        <v>902</v>
      </c>
      <c r="G3966">
        <v>10</v>
      </c>
      <c r="H3966">
        <v>1308.6735000000001</v>
      </c>
      <c r="I3966" t="s">
        <v>189</v>
      </c>
      <c r="J3966">
        <v>0</v>
      </c>
      <c r="K3966">
        <v>1309.4037430000001</v>
      </c>
      <c r="L3966">
        <v>4.6760999999999997E-2</v>
      </c>
      <c r="M3966">
        <v>0</v>
      </c>
      <c r="N3966">
        <v>0</v>
      </c>
      <c r="O3966">
        <v>16.44491</v>
      </c>
      <c r="P3966">
        <v>9.8530000000000006E-3</v>
      </c>
    </row>
    <row r="3967" spans="1:16" x14ac:dyDescent="0.2">
      <c r="A3967" t="s">
        <v>14</v>
      </c>
      <c r="B3967">
        <v>437</v>
      </c>
      <c r="C3967">
        <v>447</v>
      </c>
      <c r="D3967" t="s">
        <v>902</v>
      </c>
      <c r="G3967">
        <v>10</v>
      </c>
      <c r="H3967">
        <v>1308.6735000000001</v>
      </c>
      <c r="I3967" t="s">
        <v>189</v>
      </c>
      <c r="J3967">
        <v>0.05</v>
      </c>
      <c r="K3967">
        <v>1310.09275</v>
      </c>
      <c r="L3967">
        <v>8.7010000000000004E-3</v>
      </c>
      <c r="M3967">
        <v>0.68900700000000004</v>
      </c>
      <c r="N3967">
        <v>4.7564000000000002E-2</v>
      </c>
      <c r="O3967">
        <v>16.484303000000001</v>
      </c>
      <c r="P3967">
        <v>9.9270000000000001E-3</v>
      </c>
    </row>
    <row r="3968" spans="1:16" x14ac:dyDescent="0.2">
      <c r="A3968" t="s">
        <v>14</v>
      </c>
      <c r="B3968">
        <v>437</v>
      </c>
      <c r="C3968">
        <v>447</v>
      </c>
      <c r="D3968" t="s">
        <v>902</v>
      </c>
      <c r="G3968">
        <v>10</v>
      </c>
      <c r="H3968">
        <v>1308.6735000000001</v>
      </c>
      <c r="I3968" t="s">
        <v>189</v>
      </c>
      <c r="J3968">
        <v>0.5</v>
      </c>
      <c r="K3968">
        <v>1311.303862</v>
      </c>
      <c r="L3968">
        <v>8.1829999999999993E-3</v>
      </c>
      <c r="M3968">
        <v>1.9001189999999999</v>
      </c>
      <c r="N3968">
        <v>4.7472E-2</v>
      </c>
      <c r="O3968">
        <v>16.451498000000001</v>
      </c>
      <c r="P3968">
        <v>1.0543E-2</v>
      </c>
    </row>
    <row r="3969" spans="1:16" x14ac:dyDescent="0.2">
      <c r="A3969" t="s">
        <v>14</v>
      </c>
      <c r="B3969">
        <v>437</v>
      </c>
      <c r="C3969">
        <v>447</v>
      </c>
      <c r="D3969" t="s">
        <v>902</v>
      </c>
      <c r="G3969">
        <v>10</v>
      </c>
      <c r="H3969">
        <v>1308.6735000000001</v>
      </c>
      <c r="I3969" t="s">
        <v>189</v>
      </c>
      <c r="J3969">
        <v>5</v>
      </c>
      <c r="K3969">
        <v>1312.3253950000001</v>
      </c>
      <c r="L3969">
        <v>3.7315000000000001E-2</v>
      </c>
      <c r="M3969">
        <v>2.9216530000000001</v>
      </c>
      <c r="N3969">
        <v>5.9825000000000003E-2</v>
      </c>
      <c r="O3969">
        <v>16.500639</v>
      </c>
      <c r="P3969">
        <v>2.2825999999999999E-2</v>
      </c>
    </row>
    <row r="3970" spans="1:16" x14ac:dyDescent="0.2">
      <c r="A3970" t="s">
        <v>14</v>
      </c>
      <c r="B3970">
        <v>437</v>
      </c>
      <c r="C3970">
        <v>447</v>
      </c>
      <c r="D3970" t="s">
        <v>902</v>
      </c>
      <c r="G3970">
        <v>10</v>
      </c>
      <c r="H3970">
        <v>1308.6735000000001</v>
      </c>
      <c r="I3970" t="s">
        <v>189</v>
      </c>
      <c r="J3970">
        <v>50.000003999999997</v>
      </c>
      <c r="K3970">
        <v>1312.785034</v>
      </c>
      <c r="L3970">
        <v>1.9989E-2</v>
      </c>
      <c r="M3970">
        <v>3.3812920000000002</v>
      </c>
      <c r="N3970">
        <v>5.0854000000000003E-2</v>
      </c>
      <c r="O3970">
        <v>16.437816999999999</v>
      </c>
      <c r="P3970">
        <v>9.6699999999999998E-3</v>
      </c>
    </row>
    <row r="3971" spans="1:16" x14ac:dyDescent="0.2">
      <c r="A3971" t="s">
        <v>14</v>
      </c>
      <c r="B3971">
        <v>437</v>
      </c>
      <c r="C3971">
        <v>447</v>
      </c>
      <c r="D3971" t="s">
        <v>902</v>
      </c>
      <c r="G3971">
        <v>10</v>
      </c>
      <c r="H3971">
        <v>1308.6735000000001</v>
      </c>
      <c r="I3971" t="s">
        <v>38</v>
      </c>
      <c r="J3971">
        <v>0</v>
      </c>
      <c r="K3971">
        <v>1309.4037430000001</v>
      </c>
      <c r="L3971">
        <v>4.6760999999999997E-2</v>
      </c>
      <c r="M3971">
        <v>0</v>
      </c>
      <c r="N3971">
        <v>0</v>
      </c>
      <c r="O3971">
        <v>16.44491</v>
      </c>
      <c r="P3971">
        <v>9.8530000000000006E-3</v>
      </c>
    </row>
    <row r="3972" spans="1:16" x14ac:dyDescent="0.2">
      <c r="A3972" t="s">
        <v>14</v>
      </c>
      <c r="B3972">
        <v>437</v>
      </c>
      <c r="C3972">
        <v>447</v>
      </c>
      <c r="D3972" t="s">
        <v>902</v>
      </c>
      <c r="G3972">
        <v>10</v>
      </c>
      <c r="H3972">
        <v>1308.6735000000001</v>
      </c>
      <c r="I3972" t="s">
        <v>38</v>
      </c>
      <c r="J3972">
        <v>0.05</v>
      </c>
      <c r="K3972">
        <v>1310.136004</v>
      </c>
      <c r="L3972">
        <v>2.6106000000000001E-2</v>
      </c>
      <c r="M3972">
        <v>0.73226100000000005</v>
      </c>
      <c r="N3972">
        <v>5.3554999999999998E-2</v>
      </c>
      <c r="O3972">
        <v>16.464438999999999</v>
      </c>
      <c r="P3972">
        <v>1.3934E-2</v>
      </c>
    </row>
    <row r="3973" spans="1:16" x14ac:dyDescent="0.2">
      <c r="A3973" t="s">
        <v>14</v>
      </c>
      <c r="B3973">
        <v>437</v>
      </c>
      <c r="C3973">
        <v>447</v>
      </c>
      <c r="D3973" t="s">
        <v>902</v>
      </c>
      <c r="G3973">
        <v>10</v>
      </c>
      <c r="H3973">
        <v>1308.6735000000001</v>
      </c>
      <c r="I3973" t="s">
        <v>38</v>
      </c>
      <c r="J3973">
        <v>0.5</v>
      </c>
      <c r="K3973">
        <v>1311.2585280000001</v>
      </c>
      <c r="L3973">
        <v>1.0659999999999999E-2</v>
      </c>
      <c r="M3973">
        <v>1.8547849999999999</v>
      </c>
      <c r="N3973">
        <v>4.7960999999999997E-2</v>
      </c>
      <c r="O3973">
        <v>16.439436000000001</v>
      </c>
      <c r="P3973">
        <v>1.7060000000000001E-3</v>
      </c>
    </row>
    <row r="3974" spans="1:16" x14ac:dyDescent="0.2">
      <c r="A3974" t="s">
        <v>14</v>
      </c>
      <c r="B3974">
        <v>437</v>
      </c>
      <c r="C3974">
        <v>447</v>
      </c>
      <c r="D3974" t="s">
        <v>902</v>
      </c>
      <c r="G3974">
        <v>10</v>
      </c>
      <c r="H3974">
        <v>1308.6735000000001</v>
      </c>
      <c r="I3974" t="s">
        <v>38</v>
      </c>
      <c r="J3974">
        <v>5</v>
      </c>
      <c r="K3974">
        <v>1312.287863</v>
      </c>
      <c r="L3974">
        <v>4.9750000000000003E-2</v>
      </c>
      <c r="M3974">
        <v>2.8841199999999998</v>
      </c>
      <c r="N3974">
        <v>6.8276000000000003E-2</v>
      </c>
      <c r="O3974">
        <v>16.482576000000002</v>
      </c>
      <c r="P3974">
        <v>1.6050999999999999E-2</v>
      </c>
    </row>
    <row r="3975" spans="1:16" x14ac:dyDescent="0.2">
      <c r="A3975" t="s">
        <v>14</v>
      </c>
      <c r="B3975">
        <v>437</v>
      </c>
      <c r="C3975">
        <v>447</v>
      </c>
      <c r="D3975" t="s">
        <v>902</v>
      </c>
      <c r="G3975">
        <v>10</v>
      </c>
      <c r="H3975">
        <v>1308.6735000000001</v>
      </c>
      <c r="I3975" t="s">
        <v>38</v>
      </c>
      <c r="J3975">
        <v>50.000003999999997</v>
      </c>
      <c r="K3975">
        <v>1312.784637</v>
      </c>
      <c r="L3975">
        <v>2.1609E-2</v>
      </c>
      <c r="M3975">
        <v>3.3808940000000001</v>
      </c>
      <c r="N3975">
        <v>5.1513000000000003E-2</v>
      </c>
      <c r="O3975">
        <v>16.455126</v>
      </c>
      <c r="P3975">
        <v>2.0944000000000001E-2</v>
      </c>
    </row>
    <row r="3976" spans="1:16" x14ac:dyDescent="0.2">
      <c r="A3976" t="s">
        <v>14</v>
      </c>
      <c r="B3976">
        <v>441</v>
      </c>
      <c r="C3976">
        <v>447</v>
      </c>
      <c r="D3976" t="s">
        <v>903</v>
      </c>
      <c r="G3976">
        <v>6</v>
      </c>
      <c r="H3976">
        <v>824.39369999999997</v>
      </c>
      <c r="I3976" t="s">
        <v>189</v>
      </c>
      <c r="J3976">
        <v>0</v>
      </c>
      <c r="K3976">
        <v>824.82610899999997</v>
      </c>
      <c r="L3976">
        <v>2.3389999999999999E-3</v>
      </c>
      <c r="M3976">
        <v>0</v>
      </c>
      <c r="N3976">
        <v>0</v>
      </c>
      <c r="O3976">
        <v>12.672195</v>
      </c>
      <c r="P3976">
        <v>1.2559000000000001E-2</v>
      </c>
    </row>
    <row r="3977" spans="1:16" x14ac:dyDescent="0.2">
      <c r="A3977" t="s">
        <v>14</v>
      </c>
      <c r="B3977">
        <v>441</v>
      </c>
      <c r="C3977">
        <v>447</v>
      </c>
      <c r="D3977" t="s">
        <v>903</v>
      </c>
      <c r="G3977">
        <v>6</v>
      </c>
      <c r="H3977">
        <v>824.39369999999997</v>
      </c>
      <c r="I3977" t="s">
        <v>189</v>
      </c>
      <c r="J3977">
        <v>0.05</v>
      </c>
      <c r="K3977">
        <v>825.36884799999996</v>
      </c>
      <c r="L3977">
        <v>1.1209999999999999E-2</v>
      </c>
      <c r="M3977">
        <v>0.54273899999999997</v>
      </c>
      <c r="N3977">
        <v>1.1450999999999999E-2</v>
      </c>
      <c r="O3977">
        <v>12.680043</v>
      </c>
      <c r="P3977">
        <v>1.3013E-2</v>
      </c>
    </row>
    <row r="3978" spans="1:16" x14ac:dyDescent="0.2">
      <c r="A3978" t="s">
        <v>14</v>
      </c>
      <c r="B3978">
        <v>441</v>
      </c>
      <c r="C3978">
        <v>447</v>
      </c>
      <c r="D3978" t="s">
        <v>903</v>
      </c>
      <c r="G3978">
        <v>6</v>
      </c>
      <c r="H3978">
        <v>824.39369999999997</v>
      </c>
      <c r="I3978" t="s">
        <v>189</v>
      </c>
      <c r="J3978">
        <v>0.5</v>
      </c>
      <c r="K3978">
        <v>826.36340900000005</v>
      </c>
      <c r="L3978">
        <v>1.8474999999999998E-2</v>
      </c>
      <c r="M3978">
        <v>1.5373000000000001</v>
      </c>
      <c r="N3978">
        <v>1.8622E-2</v>
      </c>
      <c r="O3978">
        <v>12.675846999999999</v>
      </c>
      <c r="P3978">
        <v>6.9979999999999999E-3</v>
      </c>
    </row>
    <row r="3979" spans="1:16" x14ac:dyDescent="0.2">
      <c r="A3979" t="s">
        <v>14</v>
      </c>
      <c r="B3979">
        <v>441</v>
      </c>
      <c r="C3979">
        <v>447</v>
      </c>
      <c r="D3979" t="s">
        <v>903</v>
      </c>
      <c r="G3979">
        <v>6</v>
      </c>
      <c r="H3979">
        <v>824.39369999999997</v>
      </c>
      <c r="I3979" t="s">
        <v>189</v>
      </c>
      <c r="J3979">
        <v>5</v>
      </c>
      <c r="K3979">
        <v>826.98835899999995</v>
      </c>
      <c r="L3979">
        <v>1.0808999999999999E-2</v>
      </c>
      <c r="M3979">
        <v>2.1622499999999998</v>
      </c>
      <c r="N3979">
        <v>1.1058999999999999E-2</v>
      </c>
      <c r="O3979">
        <v>12.705726</v>
      </c>
      <c r="P3979">
        <v>7.0330000000000002E-3</v>
      </c>
    </row>
    <row r="3980" spans="1:16" x14ac:dyDescent="0.2">
      <c r="A3980" t="s">
        <v>14</v>
      </c>
      <c r="B3980">
        <v>441</v>
      </c>
      <c r="C3980">
        <v>447</v>
      </c>
      <c r="D3980" t="s">
        <v>903</v>
      </c>
      <c r="G3980">
        <v>6</v>
      </c>
      <c r="H3980">
        <v>824.39369999999997</v>
      </c>
      <c r="I3980" t="s">
        <v>189</v>
      </c>
      <c r="J3980">
        <v>50.000003999999997</v>
      </c>
      <c r="K3980">
        <v>827.28579500000001</v>
      </c>
      <c r="L3980">
        <v>2.4541E-2</v>
      </c>
      <c r="M3980">
        <v>2.459686</v>
      </c>
      <c r="N3980">
        <v>2.4652E-2</v>
      </c>
      <c r="O3980">
        <v>12.676451</v>
      </c>
      <c r="P3980">
        <v>9.0550000000000005E-3</v>
      </c>
    </row>
    <row r="3981" spans="1:16" x14ac:dyDescent="0.2">
      <c r="A3981" t="s">
        <v>14</v>
      </c>
      <c r="B3981">
        <v>441</v>
      </c>
      <c r="C3981">
        <v>447</v>
      </c>
      <c r="D3981" t="s">
        <v>903</v>
      </c>
      <c r="G3981">
        <v>6</v>
      </c>
      <c r="H3981">
        <v>824.39369999999997</v>
      </c>
      <c r="I3981" t="s">
        <v>38</v>
      </c>
      <c r="J3981">
        <v>0</v>
      </c>
      <c r="K3981">
        <v>824.82610899999997</v>
      </c>
      <c r="L3981">
        <v>2.3389999999999999E-3</v>
      </c>
      <c r="M3981">
        <v>0</v>
      </c>
      <c r="N3981">
        <v>0</v>
      </c>
      <c r="O3981">
        <v>12.672195</v>
      </c>
      <c r="P3981">
        <v>1.2559000000000001E-2</v>
      </c>
    </row>
    <row r="3982" spans="1:16" x14ac:dyDescent="0.2">
      <c r="A3982" t="s">
        <v>14</v>
      </c>
      <c r="B3982">
        <v>441</v>
      </c>
      <c r="C3982">
        <v>447</v>
      </c>
      <c r="D3982" t="s">
        <v>903</v>
      </c>
      <c r="G3982">
        <v>6</v>
      </c>
      <c r="H3982">
        <v>824.39369999999997</v>
      </c>
      <c r="I3982" t="s">
        <v>38</v>
      </c>
      <c r="J3982">
        <v>0.05</v>
      </c>
      <c r="K3982">
        <v>825.38219300000003</v>
      </c>
      <c r="L3982">
        <v>6.7099999999999998E-3</v>
      </c>
      <c r="M3982">
        <v>0.55608400000000002</v>
      </c>
      <c r="N3982">
        <v>7.1060000000000003E-3</v>
      </c>
      <c r="O3982">
        <v>12.669513999999999</v>
      </c>
      <c r="P3982">
        <v>1.099E-2</v>
      </c>
    </row>
    <row r="3983" spans="1:16" x14ac:dyDescent="0.2">
      <c r="A3983" t="s">
        <v>14</v>
      </c>
      <c r="B3983">
        <v>441</v>
      </c>
      <c r="C3983">
        <v>447</v>
      </c>
      <c r="D3983" t="s">
        <v>903</v>
      </c>
      <c r="G3983">
        <v>6</v>
      </c>
      <c r="H3983">
        <v>824.39369999999997</v>
      </c>
      <c r="I3983" t="s">
        <v>38</v>
      </c>
      <c r="J3983">
        <v>0.5</v>
      </c>
      <c r="K3983">
        <v>826.31933400000003</v>
      </c>
      <c r="L3983">
        <v>1.7520000000000001E-2</v>
      </c>
      <c r="M3983">
        <v>1.493225</v>
      </c>
      <c r="N3983">
        <v>1.7676000000000001E-2</v>
      </c>
      <c r="O3983">
        <v>12.664946</v>
      </c>
      <c r="P3983">
        <v>1.2563E-2</v>
      </c>
    </row>
    <row r="3984" spans="1:16" x14ac:dyDescent="0.2">
      <c r="A3984" t="s">
        <v>14</v>
      </c>
      <c r="B3984">
        <v>441</v>
      </c>
      <c r="C3984">
        <v>447</v>
      </c>
      <c r="D3984" t="s">
        <v>903</v>
      </c>
      <c r="G3984">
        <v>6</v>
      </c>
      <c r="H3984">
        <v>824.39369999999997</v>
      </c>
      <c r="I3984" t="s">
        <v>38</v>
      </c>
      <c r="J3984">
        <v>5</v>
      </c>
      <c r="K3984">
        <v>826.979466</v>
      </c>
      <c r="L3984">
        <v>6.9329999999999999E-3</v>
      </c>
      <c r="M3984">
        <v>2.1533570000000002</v>
      </c>
      <c r="N3984">
        <v>7.3169999999999997E-3</v>
      </c>
      <c r="O3984">
        <v>12.697812000000001</v>
      </c>
      <c r="P3984">
        <v>1.3467E-2</v>
      </c>
    </row>
    <row r="3985" spans="1:16" x14ac:dyDescent="0.2">
      <c r="A3985" t="s">
        <v>14</v>
      </c>
      <c r="B3985">
        <v>441</v>
      </c>
      <c r="C3985">
        <v>447</v>
      </c>
      <c r="D3985" t="s">
        <v>903</v>
      </c>
      <c r="G3985">
        <v>6</v>
      </c>
      <c r="H3985">
        <v>824.39369999999997</v>
      </c>
      <c r="I3985" t="s">
        <v>38</v>
      </c>
      <c r="J3985">
        <v>50.000003999999997</v>
      </c>
      <c r="K3985">
        <v>827.26620300000002</v>
      </c>
      <c r="L3985">
        <v>4.7470000000000004E-3</v>
      </c>
      <c r="M3985">
        <v>2.4400949999999999</v>
      </c>
      <c r="N3985">
        <v>5.2919999999999998E-3</v>
      </c>
      <c r="O3985">
        <v>12.692886</v>
      </c>
      <c r="P3985">
        <v>1.2534E-2</v>
      </c>
    </row>
    <row r="3987" spans="1:16" x14ac:dyDescent="0.2">
      <c r="A3987" t="s">
        <v>493</v>
      </c>
      <c r="B3987" t="s">
        <v>46</v>
      </c>
      <c r="C3987" t="s">
        <v>47</v>
      </c>
      <c r="D3987" t="s">
        <v>494</v>
      </c>
      <c r="E3987" t="s">
        <v>495</v>
      </c>
      <c r="F3987" t="s">
        <v>496</v>
      </c>
      <c r="G3987" t="s">
        <v>497</v>
      </c>
      <c r="H3987" t="s">
        <v>498</v>
      </c>
      <c r="I3987" t="s">
        <v>499</v>
      </c>
      <c r="J3987" t="s">
        <v>500</v>
      </c>
      <c r="K3987" t="s">
        <v>501</v>
      </c>
      <c r="L3987" t="s">
        <v>502</v>
      </c>
      <c r="M3987" t="s">
        <v>503</v>
      </c>
      <c r="N3987" t="s">
        <v>504</v>
      </c>
      <c r="O3987" t="s">
        <v>51</v>
      </c>
      <c r="P3987" t="s">
        <v>505</v>
      </c>
    </row>
    <row r="3988" spans="1:16" x14ac:dyDescent="0.2">
      <c r="A3988" t="s">
        <v>442</v>
      </c>
      <c r="B3988">
        <v>38</v>
      </c>
      <c r="C3988">
        <v>49</v>
      </c>
      <c r="D3988" t="s">
        <v>904</v>
      </c>
      <c r="G3988">
        <v>10</v>
      </c>
      <c r="H3988">
        <v>1367.6446000000001</v>
      </c>
      <c r="I3988" t="s">
        <v>189</v>
      </c>
      <c r="J3988">
        <v>0</v>
      </c>
      <c r="K3988">
        <v>1368.4028579999999</v>
      </c>
      <c r="L3988">
        <v>2.5295999999999999E-2</v>
      </c>
      <c r="M3988">
        <v>0</v>
      </c>
      <c r="N3988">
        <v>0</v>
      </c>
      <c r="O3988">
        <v>10.563271</v>
      </c>
      <c r="P3988">
        <v>1.355E-2</v>
      </c>
    </row>
    <row r="3989" spans="1:16" x14ac:dyDescent="0.2">
      <c r="A3989" t="s">
        <v>442</v>
      </c>
      <c r="B3989">
        <v>38</v>
      </c>
      <c r="C3989">
        <v>49</v>
      </c>
      <c r="D3989" t="s">
        <v>904</v>
      </c>
      <c r="G3989">
        <v>10</v>
      </c>
      <c r="H3989">
        <v>1367.6446000000001</v>
      </c>
      <c r="I3989" t="s">
        <v>189</v>
      </c>
      <c r="J3989">
        <v>0.05</v>
      </c>
      <c r="K3989">
        <v>1371.3101180000001</v>
      </c>
      <c r="L3989">
        <v>5.3845999999999998E-2</v>
      </c>
      <c r="M3989">
        <v>2.90726</v>
      </c>
      <c r="N3989">
        <v>5.9492000000000003E-2</v>
      </c>
      <c r="O3989">
        <v>10.575421</v>
      </c>
      <c r="P3989">
        <v>1.7236000000000001E-2</v>
      </c>
    </row>
    <row r="3990" spans="1:16" x14ac:dyDescent="0.2">
      <c r="A3990" t="s">
        <v>442</v>
      </c>
      <c r="B3990">
        <v>38</v>
      </c>
      <c r="C3990">
        <v>49</v>
      </c>
      <c r="D3990" t="s">
        <v>904</v>
      </c>
      <c r="G3990">
        <v>10</v>
      </c>
      <c r="H3990">
        <v>1367.6446000000001</v>
      </c>
      <c r="I3990" t="s">
        <v>189</v>
      </c>
      <c r="J3990">
        <v>0.5</v>
      </c>
      <c r="K3990">
        <v>1372.002761</v>
      </c>
      <c r="L3990">
        <v>1.8939000000000001E-2</v>
      </c>
      <c r="M3990">
        <v>3.599904</v>
      </c>
      <c r="N3990">
        <v>3.1600000000000003E-2</v>
      </c>
      <c r="O3990">
        <v>10.560271</v>
      </c>
      <c r="P3990">
        <v>9.9959999999999997E-3</v>
      </c>
    </row>
    <row r="3991" spans="1:16" x14ac:dyDescent="0.2">
      <c r="A3991" t="s">
        <v>442</v>
      </c>
      <c r="B3991">
        <v>38</v>
      </c>
      <c r="C3991">
        <v>49</v>
      </c>
      <c r="D3991" t="s">
        <v>904</v>
      </c>
      <c r="G3991">
        <v>10</v>
      </c>
      <c r="H3991">
        <v>1367.6446000000001</v>
      </c>
      <c r="I3991" t="s">
        <v>189</v>
      </c>
      <c r="J3991">
        <v>5</v>
      </c>
      <c r="K3991">
        <v>1372.709394</v>
      </c>
      <c r="L3991">
        <v>3.7465999999999999E-2</v>
      </c>
      <c r="M3991">
        <v>4.3065369999999996</v>
      </c>
      <c r="N3991">
        <v>4.5206000000000003E-2</v>
      </c>
      <c r="O3991">
        <v>10.593799000000001</v>
      </c>
      <c r="P3991">
        <v>8.5299999999999994E-3</v>
      </c>
    </row>
    <row r="3992" spans="1:16" x14ac:dyDescent="0.2">
      <c r="A3992" t="s">
        <v>442</v>
      </c>
      <c r="B3992">
        <v>38</v>
      </c>
      <c r="C3992">
        <v>49</v>
      </c>
      <c r="D3992" t="s">
        <v>904</v>
      </c>
      <c r="G3992">
        <v>10</v>
      </c>
      <c r="H3992">
        <v>1367.6446000000001</v>
      </c>
      <c r="I3992" t="s">
        <v>189</v>
      </c>
      <c r="J3992">
        <v>50.000003999999997</v>
      </c>
      <c r="K3992">
        <v>1373.2023670000001</v>
      </c>
      <c r="L3992">
        <v>2.1104000000000001E-2</v>
      </c>
      <c r="M3992">
        <v>4.7995099999999997</v>
      </c>
      <c r="N3992">
        <v>3.2943E-2</v>
      </c>
      <c r="O3992">
        <v>10.534079</v>
      </c>
      <c r="P3992">
        <v>1.0137999999999999E-2</v>
      </c>
    </row>
    <row r="3993" spans="1:16" x14ac:dyDescent="0.2">
      <c r="A3993" t="s">
        <v>442</v>
      </c>
      <c r="B3993">
        <v>38</v>
      </c>
      <c r="C3993">
        <v>49</v>
      </c>
      <c r="D3993" t="s">
        <v>904</v>
      </c>
      <c r="G3993">
        <v>10</v>
      </c>
      <c r="H3993">
        <v>1367.6446000000001</v>
      </c>
      <c r="I3993" t="s">
        <v>38</v>
      </c>
      <c r="J3993">
        <v>0</v>
      </c>
      <c r="K3993">
        <v>1368.4028579999999</v>
      </c>
      <c r="L3993">
        <v>2.5295999999999999E-2</v>
      </c>
      <c r="M3993">
        <v>0</v>
      </c>
      <c r="N3993">
        <v>0</v>
      </c>
      <c r="O3993">
        <v>10.563271</v>
      </c>
      <c r="P3993">
        <v>1.355E-2</v>
      </c>
    </row>
    <row r="3994" spans="1:16" x14ac:dyDescent="0.2">
      <c r="A3994" t="s">
        <v>442</v>
      </c>
      <c r="B3994">
        <v>38</v>
      </c>
      <c r="C3994">
        <v>49</v>
      </c>
      <c r="D3994" t="s">
        <v>904</v>
      </c>
      <c r="G3994">
        <v>10</v>
      </c>
      <c r="H3994">
        <v>1367.6446000000001</v>
      </c>
      <c r="I3994" t="s">
        <v>38</v>
      </c>
      <c r="J3994">
        <v>0.05</v>
      </c>
      <c r="K3994">
        <v>1371.2186630000001</v>
      </c>
      <c r="L3994">
        <v>5.6578000000000003E-2</v>
      </c>
      <c r="M3994">
        <v>2.8158059999999998</v>
      </c>
      <c r="N3994">
        <v>6.1975000000000002E-2</v>
      </c>
      <c r="O3994">
        <v>10.542308999999999</v>
      </c>
      <c r="P3994">
        <v>1.1871E-2</v>
      </c>
    </row>
    <row r="3995" spans="1:16" x14ac:dyDescent="0.2">
      <c r="A3995" t="s">
        <v>442</v>
      </c>
      <c r="B3995">
        <v>38</v>
      </c>
      <c r="C3995">
        <v>49</v>
      </c>
      <c r="D3995" t="s">
        <v>904</v>
      </c>
      <c r="G3995">
        <v>10</v>
      </c>
      <c r="H3995">
        <v>1367.6446000000001</v>
      </c>
      <c r="I3995" t="s">
        <v>38</v>
      </c>
      <c r="J3995">
        <v>0.5</v>
      </c>
      <c r="K3995">
        <v>1371.9365809999999</v>
      </c>
      <c r="L3995">
        <v>1.4474000000000001E-2</v>
      </c>
      <c r="M3995">
        <v>3.5337239999999999</v>
      </c>
      <c r="N3995">
        <v>2.9144E-2</v>
      </c>
      <c r="O3995">
        <v>10.541682</v>
      </c>
      <c r="P3995">
        <v>2.1412E-2</v>
      </c>
    </row>
    <row r="3996" spans="1:16" x14ac:dyDescent="0.2">
      <c r="A3996" t="s">
        <v>442</v>
      </c>
      <c r="B3996">
        <v>38</v>
      </c>
      <c r="C3996">
        <v>49</v>
      </c>
      <c r="D3996" t="s">
        <v>904</v>
      </c>
      <c r="G3996">
        <v>10</v>
      </c>
      <c r="H3996">
        <v>1367.6446000000001</v>
      </c>
      <c r="I3996" t="s">
        <v>38</v>
      </c>
      <c r="J3996">
        <v>5</v>
      </c>
      <c r="K3996">
        <v>1372.537466</v>
      </c>
      <c r="L3996">
        <v>4.2512000000000001E-2</v>
      </c>
      <c r="M3996">
        <v>4.1346090000000002</v>
      </c>
      <c r="N3996">
        <v>4.9468999999999999E-2</v>
      </c>
      <c r="O3996">
        <v>10.559505</v>
      </c>
      <c r="P3996">
        <v>9.3609999999999995E-3</v>
      </c>
    </row>
    <row r="3997" spans="1:16" x14ac:dyDescent="0.2">
      <c r="A3997" t="s">
        <v>442</v>
      </c>
      <c r="B3997">
        <v>38</v>
      </c>
      <c r="C3997">
        <v>49</v>
      </c>
      <c r="D3997" t="s">
        <v>904</v>
      </c>
      <c r="G3997">
        <v>10</v>
      </c>
      <c r="H3997">
        <v>1367.6446000000001</v>
      </c>
      <c r="I3997" t="s">
        <v>38</v>
      </c>
      <c r="J3997">
        <v>50.000003999999997</v>
      </c>
      <c r="K3997">
        <v>1373.2344149999999</v>
      </c>
      <c r="L3997">
        <v>5.0181999999999997E-2</v>
      </c>
      <c r="M3997">
        <v>4.8315570000000001</v>
      </c>
      <c r="N3997">
        <v>5.6196999999999997E-2</v>
      </c>
      <c r="O3997">
        <v>10.552220999999999</v>
      </c>
      <c r="P3997">
        <v>1.5258000000000001E-2</v>
      </c>
    </row>
    <row r="3998" spans="1:16" x14ac:dyDescent="0.2">
      <c r="A3998" t="s">
        <v>442</v>
      </c>
      <c r="B3998">
        <v>39</v>
      </c>
      <c r="C3998">
        <v>49</v>
      </c>
      <c r="D3998" t="s">
        <v>905</v>
      </c>
      <c r="G3998">
        <v>9</v>
      </c>
      <c r="H3998">
        <v>1204.5813000000001</v>
      </c>
      <c r="I3998" t="s">
        <v>189</v>
      </c>
      <c r="J3998">
        <v>0</v>
      </c>
      <c r="K3998">
        <v>1205.3073670000001</v>
      </c>
      <c r="L3998">
        <v>5.9118999999999998E-2</v>
      </c>
      <c r="M3998">
        <v>0</v>
      </c>
      <c r="N3998">
        <v>0</v>
      </c>
      <c r="O3998">
        <v>9.4790580000000002</v>
      </c>
      <c r="P3998">
        <v>1.3941E-2</v>
      </c>
    </row>
    <row r="3999" spans="1:16" x14ac:dyDescent="0.2">
      <c r="A3999" t="s">
        <v>442</v>
      </c>
      <c r="B3999">
        <v>39</v>
      </c>
      <c r="C3999">
        <v>49</v>
      </c>
      <c r="D3999" t="s">
        <v>905</v>
      </c>
      <c r="G3999">
        <v>9</v>
      </c>
      <c r="H3999">
        <v>1204.5813000000001</v>
      </c>
      <c r="I3999" t="s">
        <v>189</v>
      </c>
      <c r="J3999">
        <v>0.05</v>
      </c>
      <c r="K3999">
        <v>1207.809426</v>
      </c>
      <c r="L3999">
        <v>4.5427000000000002E-2</v>
      </c>
      <c r="M3999">
        <v>2.502059</v>
      </c>
      <c r="N3999">
        <v>7.4556999999999998E-2</v>
      </c>
      <c r="O3999">
        <v>9.4918209999999998</v>
      </c>
      <c r="P3999">
        <v>2.0102999999999999E-2</v>
      </c>
    </row>
    <row r="4000" spans="1:16" x14ac:dyDescent="0.2">
      <c r="A4000" t="s">
        <v>442</v>
      </c>
      <c r="B4000">
        <v>39</v>
      </c>
      <c r="C4000">
        <v>49</v>
      </c>
      <c r="D4000" t="s">
        <v>905</v>
      </c>
      <c r="G4000">
        <v>9</v>
      </c>
      <c r="H4000">
        <v>1204.5813000000001</v>
      </c>
      <c r="I4000" t="s">
        <v>189</v>
      </c>
      <c r="J4000">
        <v>0.5</v>
      </c>
      <c r="K4000">
        <v>1208.289644</v>
      </c>
      <c r="L4000">
        <v>6.0033000000000003E-2</v>
      </c>
      <c r="M4000">
        <v>2.9822769999999998</v>
      </c>
      <c r="N4000">
        <v>8.4255999999999998E-2</v>
      </c>
      <c r="O4000">
        <v>9.4729939999999999</v>
      </c>
      <c r="P4000">
        <v>3.7940000000000001E-3</v>
      </c>
    </row>
    <row r="4001" spans="1:16" x14ac:dyDescent="0.2">
      <c r="A4001" t="s">
        <v>442</v>
      </c>
      <c r="B4001">
        <v>39</v>
      </c>
      <c r="C4001">
        <v>49</v>
      </c>
      <c r="D4001" t="s">
        <v>905</v>
      </c>
      <c r="G4001">
        <v>9</v>
      </c>
      <c r="H4001">
        <v>1204.5813000000001</v>
      </c>
      <c r="I4001" t="s">
        <v>189</v>
      </c>
      <c r="J4001">
        <v>5</v>
      </c>
      <c r="K4001">
        <v>1209.111359</v>
      </c>
      <c r="L4001">
        <v>3.8168000000000001E-2</v>
      </c>
      <c r="M4001">
        <v>3.803992</v>
      </c>
      <c r="N4001">
        <v>7.0369000000000001E-2</v>
      </c>
      <c r="O4001">
        <v>9.5013190000000005</v>
      </c>
      <c r="P4001">
        <v>4.7819999999999998E-3</v>
      </c>
    </row>
    <row r="4002" spans="1:16" x14ac:dyDescent="0.2">
      <c r="A4002" t="s">
        <v>442</v>
      </c>
      <c r="B4002">
        <v>39</v>
      </c>
      <c r="C4002">
        <v>49</v>
      </c>
      <c r="D4002" t="s">
        <v>905</v>
      </c>
      <c r="G4002">
        <v>9</v>
      </c>
      <c r="H4002">
        <v>1204.5813000000001</v>
      </c>
      <c r="I4002" t="s">
        <v>189</v>
      </c>
      <c r="J4002">
        <v>50.000003999999997</v>
      </c>
      <c r="K4002">
        <v>1209.883634</v>
      </c>
      <c r="L4002">
        <v>2.2117000000000001E-2</v>
      </c>
      <c r="M4002">
        <v>4.5762669999999996</v>
      </c>
      <c r="N4002">
        <v>6.3120999999999997E-2</v>
      </c>
      <c r="O4002">
        <v>9.4340589999999995</v>
      </c>
      <c r="P4002">
        <v>1.5039E-2</v>
      </c>
    </row>
    <row r="4003" spans="1:16" x14ac:dyDescent="0.2">
      <c r="A4003" t="s">
        <v>442</v>
      </c>
      <c r="B4003">
        <v>39</v>
      </c>
      <c r="C4003">
        <v>49</v>
      </c>
      <c r="D4003" t="s">
        <v>905</v>
      </c>
      <c r="G4003">
        <v>9</v>
      </c>
      <c r="H4003">
        <v>1204.5813000000001</v>
      </c>
      <c r="I4003" t="s">
        <v>38</v>
      </c>
      <c r="J4003">
        <v>0</v>
      </c>
      <c r="K4003">
        <v>1205.3073670000001</v>
      </c>
      <c r="L4003">
        <v>5.9118999999999998E-2</v>
      </c>
      <c r="M4003">
        <v>0</v>
      </c>
      <c r="N4003">
        <v>0</v>
      </c>
      <c r="O4003">
        <v>9.4790580000000002</v>
      </c>
      <c r="P4003">
        <v>1.3941E-2</v>
      </c>
    </row>
    <row r="4004" spans="1:16" x14ac:dyDescent="0.2">
      <c r="A4004" t="s">
        <v>442</v>
      </c>
      <c r="B4004">
        <v>39</v>
      </c>
      <c r="C4004">
        <v>49</v>
      </c>
      <c r="D4004" t="s">
        <v>905</v>
      </c>
      <c r="G4004">
        <v>9</v>
      </c>
      <c r="H4004">
        <v>1204.5813000000001</v>
      </c>
      <c r="I4004" t="s">
        <v>38</v>
      </c>
      <c r="J4004">
        <v>0.05</v>
      </c>
      <c r="K4004">
        <v>1207.704056</v>
      </c>
      <c r="L4004">
        <v>2.9158E-2</v>
      </c>
      <c r="M4004">
        <v>2.3966889999999998</v>
      </c>
      <c r="N4004">
        <v>6.5919000000000005E-2</v>
      </c>
      <c r="O4004">
        <v>9.4497929999999997</v>
      </c>
      <c r="P4004">
        <v>1.3786E-2</v>
      </c>
    </row>
    <row r="4005" spans="1:16" x14ac:dyDescent="0.2">
      <c r="A4005" t="s">
        <v>442</v>
      </c>
      <c r="B4005">
        <v>39</v>
      </c>
      <c r="C4005">
        <v>49</v>
      </c>
      <c r="D4005" t="s">
        <v>905</v>
      </c>
      <c r="G4005">
        <v>9</v>
      </c>
      <c r="H4005">
        <v>1204.5813000000001</v>
      </c>
      <c r="I4005" t="s">
        <v>38</v>
      </c>
      <c r="J4005">
        <v>0.5</v>
      </c>
      <c r="K4005">
        <v>1208.1894319999999</v>
      </c>
      <c r="L4005">
        <v>3.3485000000000001E-2</v>
      </c>
      <c r="M4005">
        <v>2.8820649999999999</v>
      </c>
      <c r="N4005">
        <v>6.7944000000000004E-2</v>
      </c>
      <c r="O4005">
        <v>9.4380970000000008</v>
      </c>
      <c r="P4005">
        <v>1.3401E-2</v>
      </c>
    </row>
    <row r="4006" spans="1:16" x14ac:dyDescent="0.2">
      <c r="A4006" t="s">
        <v>442</v>
      </c>
      <c r="B4006">
        <v>39</v>
      </c>
      <c r="C4006">
        <v>49</v>
      </c>
      <c r="D4006" t="s">
        <v>905</v>
      </c>
      <c r="G4006">
        <v>9</v>
      </c>
      <c r="H4006">
        <v>1204.5813000000001</v>
      </c>
      <c r="I4006" t="s">
        <v>38</v>
      </c>
      <c r="J4006">
        <v>5</v>
      </c>
      <c r="K4006">
        <v>1209.0267040000001</v>
      </c>
      <c r="L4006">
        <v>7.0569999999999994E-2</v>
      </c>
      <c r="M4006">
        <v>3.7193369999999999</v>
      </c>
      <c r="N4006">
        <v>9.2061000000000004E-2</v>
      </c>
      <c r="O4006">
        <v>9.4463690000000007</v>
      </c>
      <c r="P4006">
        <v>1.2348E-2</v>
      </c>
    </row>
    <row r="4007" spans="1:16" x14ac:dyDescent="0.2">
      <c r="A4007" t="s">
        <v>442</v>
      </c>
      <c r="B4007">
        <v>39</v>
      </c>
      <c r="C4007">
        <v>49</v>
      </c>
      <c r="D4007" t="s">
        <v>905</v>
      </c>
      <c r="G4007">
        <v>9</v>
      </c>
      <c r="H4007">
        <v>1204.5813000000001</v>
      </c>
      <c r="I4007" t="s">
        <v>38</v>
      </c>
      <c r="J4007">
        <v>50.000003999999997</v>
      </c>
      <c r="K4007">
        <v>1209.9391909999999</v>
      </c>
      <c r="L4007">
        <v>7.8793000000000002E-2</v>
      </c>
      <c r="M4007">
        <v>4.6318239999999999</v>
      </c>
      <c r="N4007">
        <v>9.8505999999999996E-2</v>
      </c>
      <c r="O4007">
        <v>9.4490379999999998</v>
      </c>
      <c r="P4007">
        <v>2.0091999999999999E-2</v>
      </c>
    </row>
    <row r="4008" spans="1:16" x14ac:dyDescent="0.2">
      <c r="A4008" t="s">
        <v>442</v>
      </c>
      <c r="B4008">
        <v>50</v>
      </c>
      <c r="C4008">
        <v>57</v>
      </c>
      <c r="D4008" t="s">
        <v>906</v>
      </c>
      <c r="G4008">
        <v>7</v>
      </c>
      <c r="H4008">
        <v>976.54690000000005</v>
      </c>
      <c r="I4008" t="s">
        <v>189</v>
      </c>
      <c r="J4008">
        <v>0</v>
      </c>
      <c r="K4008">
        <v>977.10041200000001</v>
      </c>
      <c r="L4008">
        <v>2.8265999999999999E-2</v>
      </c>
      <c r="M4008">
        <v>0</v>
      </c>
      <c r="N4008">
        <v>0</v>
      </c>
      <c r="O4008">
        <v>4.2588559999999998</v>
      </c>
      <c r="P4008">
        <v>7.9869999999999993E-3</v>
      </c>
    </row>
    <row r="4009" spans="1:16" x14ac:dyDescent="0.2">
      <c r="A4009" t="s">
        <v>442</v>
      </c>
      <c r="B4009">
        <v>50</v>
      </c>
      <c r="C4009">
        <v>57</v>
      </c>
      <c r="D4009" t="s">
        <v>906</v>
      </c>
      <c r="G4009">
        <v>7</v>
      </c>
      <c r="H4009">
        <v>976.54690000000005</v>
      </c>
      <c r="I4009" t="s">
        <v>189</v>
      </c>
      <c r="J4009">
        <v>0.05</v>
      </c>
      <c r="K4009">
        <v>978.42262900000003</v>
      </c>
      <c r="L4009">
        <v>5.8838000000000001E-2</v>
      </c>
      <c r="M4009">
        <v>1.3222160000000001</v>
      </c>
      <c r="N4009">
        <v>6.5276000000000001E-2</v>
      </c>
      <c r="O4009">
        <v>4.252103</v>
      </c>
      <c r="P4009">
        <v>5.2880000000000002E-3</v>
      </c>
    </row>
    <row r="4010" spans="1:16" x14ac:dyDescent="0.2">
      <c r="A4010" t="s">
        <v>442</v>
      </c>
      <c r="B4010">
        <v>50</v>
      </c>
      <c r="C4010">
        <v>57</v>
      </c>
      <c r="D4010" t="s">
        <v>906</v>
      </c>
      <c r="G4010">
        <v>7</v>
      </c>
      <c r="H4010">
        <v>976.54690000000005</v>
      </c>
      <c r="I4010" t="s">
        <v>189</v>
      </c>
      <c r="J4010">
        <v>0.5</v>
      </c>
      <c r="K4010">
        <v>979.11291500000004</v>
      </c>
      <c r="L4010">
        <v>7.1205000000000004E-2</v>
      </c>
      <c r="M4010">
        <v>2.0125030000000002</v>
      </c>
      <c r="N4010">
        <v>7.6610999999999999E-2</v>
      </c>
      <c r="O4010">
        <v>4.245692</v>
      </c>
      <c r="P4010">
        <v>2.8210000000000002E-3</v>
      </c>
    </row>
    <row r="4011" spans="1:16" x14ac:dyDescent="0.2">
      <c r="A4011" t="s">
        <v>442</v>
      </c>
      <c r="B4011">
        <v>50</v>
      </c>
      <c r="C4011">
        <v>57</v>
      </c>
      <c r="D4011" t="s">
        <v>906</v>
      </c>
      <c r="G4011">
        <v>7</v>
      </c>
      <c r="H4011">
        <v>976.54690000000005</v>
      </c>
      <c r="I4011" t="s">
        <v>189</v>
      </c>
      <c r="J4011">
        <v>5</v>
      </c>
      <c r="K4011">
        <v>979.94180800000004</v>
      </c>
      <c r="L4011">
        <v>3.9196000000000002E-2</v>
      </c>
      <c r="M4011">
        <v>2.8413949999999999</v>
      </c>
      <c r="N4011">
        <v>4.8325E-2</v>
      </c>
      <c r="O4011">
        <v>4.2451480000000004</v>
      </c>
      <c r="P4011">
        <v>3.7620000000000002E-3</v>
      </c>
    </row>
    <row r="4012" spans="1:16" x14ac:dyDescent="0.2">
      <c r="A4012" t="s">
        <v>442</v>
      </c>
      <c r="B4012">
        <v>50</v>
      </c>
      <c r="C4012">
        <v>57</v>
      </c>
      <c r="D4012" t="s">
        <v>906</v>
      </c>
      <c r="G4012">
        <v>7</v>
      </c>
      <c r="H4012">
        <v>976.54690000000005</v>
      </c>
      <c r="I4012" t="s">
        <v>189</v>
      </c>
      <c r="J4012">
        <v>50.000003999999997</v>
      </c>
      <c r="K4012">
        <v>980.21953399999995</v>
      </c>
      <c r="L4012">
        <v>2.9656999999999999E-2</v>
      </c>
      <c r="M4012">
        <v>3.119122</v>
      </c>
      <c r="N4012">
        <v>4.0968999999999998E-2</v>
      </c>
      <c r="O4012">
        <v>4.2363099999999996</v>
      </c>
      <c r="P4012">
        <v>2.8709999999999999E-3</v>
      </c>
    </row>
    <row r="4013" spans="1:16" x14ac:dyDescent="0.2">
      <c r="A4013" t="s">
        <v>442</v>
      </c>
      <c r="B4013">
        <v>50</v>
      </c>
      <c r="C4013">
        <v>57</v>
      </c>
      <c r="D4013" t="s">
        <v>906</v>
      </c>
      <c r="G4013">
        <v>7</v>
      </c>
      <c r="H4013">
        <v>976.54690000000005</v>
      </c>
      <c r="I4013" t="s">
        <v>38</v>
      </c>
      <c r="J4013">
        <v>0</v>
      </c>
      <c r="K4013">
        <v>977.10041200000001</v>
      </c>
      <c r="L4013">
        <v>2.8265999999999999E-2</v>
      </c>
      <c r="M4013">
        <v>0</v>
      </c>
      <c r="N4013">
        <v>0</v>
      </c>
      <c r="O4013">
        <v>4.2588559999999998</v>
      </c>
      <c r="P4013">
        <v>7.9869999999999993E-3</v>
      </c>
    </row>
    <row r="4014" spans="1:16" x14ac:dyDescent="0.2">
      <c r="A4014" t="s">
        <v>442</v>
      </c>
      <c r="B4014">
        <v>50</v>
      </c>
      <c r="C4014">
        <v>57</v>
      </c>
      <c r="D4014" t="s">
        <v>906</v>
      </c>
      <c r="G4014">
        <v>7</v>
      </c>
      <c r="H4014">
        <v>976.54690000000005</v>
      </c>
      <c r="I4014" t="s">
        <v>38</v>
      </c>
      <c r="J4014">
        <v>0.05</v>
      </c>
      <c r="K4014">
        <v>978.33405900000002</v>
      </c>
      <c r="L4014">
        <v>5.1912E-2</v>
      </c>
      <c r="M4014">
        <v>1.233646</v>
      </c>
      <c r="N4014">
        <v>5.9109000000000002E-2</v>
      </c>
      <c r="O4014">
        <v>4.2540339999999999</v>
      </c>
      <c r="P4014">
        <v>7.6080000000000002E-3</v>
      </c>
    </row>
    <row r="4015" spans="1:16" x14ac:dyDescent="0.2">
      <c r="A4015" t="s">
        <v>442</v>
      </c>
      <c r="B4015">
        <v>50</v>
      </c>
      <c r="C4015">
        <v>57</v>
      </c>
      <c r="D4015" t="s">
        <v>906</v>
      </c>
      <c r="G4015">
        <v>7</v>
      </c>
      <c r="H4015">
        <v>976.54690000000005</v>
      </c>
      <c r="I4015" t="s">
        <v>38</v>
      </c>
      <c r="J4015">
        <v>0.5</v>
      </c>
      <c r="K4015">
        <v>979.09724100000005</v>
      </c>
      <c r="L4015">
        <v>3.6680999999999998E-2</v>
      </c>
      <c r="M4015">
        <v>1.996829</v>
      </c>
      <c r="N4015">
        <v>4.6308000000000002E-2</v>
      </c>
      <c r="O4015">
        <v>4.2332530000000004</v>
      </c>
      <c r="P4015">
        <v>8.1799999999999998E-3</v>
      </c>
    </row>
    <row r="4016" spans="1:16" x14ac:dyDescent="0.2">
      <c r="A4016" t="s">
        <v>442</v>
      </c>
      <c r="B4016">
        <v>50</v>
      </c>
      <c r="C4016">
        <v>57</v>
      </c>
      <c r="D4016" t="s">
        <v>906</v>
      </c>
      <c r="G4016">
        <v>7</v>
      </c>
      <c r="H4016">
        <v>976.54690000000005</v>
      </c>
      <c r="I4016" t="s">
        <v>38</v>
      </c>
      <c r="J4016">
        <v>5</v>
      </c>
      <c r="K4016">
        <v>979.85094600000002</v>
      </c>
      <c r="L4016">
        <v>6.8596000000000004E-2</v>
      </c>
      <c r="M4016">
        <v>2.7505329999999999</v>
      </c>
      <c r="N4016">
        <v>7.4191999999999994E-2</v>
      </c>
      <c r="O4016">
        <v>4.2247919999999999</v>
      </c>
      <c r="P4016">
        <v>3.3089999999999999E-3</v>
      </c>
    </row>
    <row r="4017" spans="1:16" x14ac:dyDescent="0.2">
      <c r="A4017" t="s">
        <v>442</v>
      </c>
      <c r="B4017">
        <v>50</v>
      </c>
      <c r="C4017">
        <v>57</v>
      </c>
      <c r="D4017" t="s">
        <v>906</v>
      </c>
      <c r="G4017">
        <v>7</v>
      </c>
      <c r="H4017">
        <v>976.54690000000005</v>
      </c>
      <c r="I4017" t="s">
        <v>38</v>
      </c>
      <c r="J4017">
        <v>50.000003999999997</v>
      </c>
      <c r="K4017">
        <v>980.159582</v>
      </c>
      <c r="L4017">
        <v>2.1592E-2</v>
      </c>
      <c r="M4017">
        <v>3.0591699999999999</v>
      </c>
      <c r="N4017">
        <v>3.5569999999999997E-2</v>
      </c>
      <c r="O4017">
        <v>4.231916</v>
      </c>
      <c r="P4017">
        <v>7.5290000000000001E-3</v>
      </c>
    </row>
    <row r="4018" spans="1:16" x14ac:dyDescent="0.2">
      <c r="A4018" t="s">
        <v>442</v>
      </c>
      <c r="B4018">
        <v>66</v>
      </c>
      <c r="C4018">
        <v>72</v>
      </c>
      <c r="D4018" t="s">
        <v>907</v>
      </c>
      <c r="G4018">
        <v>6</v>
      </c>
      <c r="H4018">
        <v>871.39449999999999</v>
      </c>
      <c r="I4018" t="s">
        <v>189</v>
      </c>
      <c r="J4018">
        <v>0</v>
      </c>
      <c r="K4018">
        <v>871.79835300000002</v>
      </c>
      <c r="L4018">
        <v>5.4345999999999998E-2</v>
      </c>
      <c r="M4018">
        <v>0</v>
      </c>
      <c r="N4018">
        <v>0</v>
      </c>
      <c r="O4018">
        <v>7.8406010000000004</v>
      </c>
      <c r="P4018">
        <v>1.7846999999999998E-2</v>
      </c>
    </row>
    <row r="4019" spans="1:16" x14ac:dyDescent="0.2">
      <c r="A4019" t="s">
        <v>442</v>
      </c>
      <c r="B4019">
        <v>66</v>
      </c>
      <c r="C4019">
        <v>72</v>
      </c>
      <c r="D4019" t="s">
        <v>907</v>
      </c>
      <c r="G4019">
        <v>6</v>
      </c>
      <c r="H4019">
        <v>871.39449999999999</v>
      </c>
      <c r="I4019" t="s">
        <v>189</v>
      </c>
      <c r="J4019">
        <v>0.05</v>
      </c>
      <c r="K4019">
        <v>873.79108799999995</v>
      </c>
      <c r="L4019">
        <v>6.3924999999999996E-2</v>
      </c>
      <c r="M4019">
        <v>1.9927349999999999</v>
      </c>
      <c r="N4019">
        <v>8.3904000000000006E-2</v>
      </c>
      <c r="O4019">
        <v>7.8327859999999996</v>
      </c>
      <c r="P4019">
        <v>1.2777999999999999E-2</v>
      </c>
    </row>
    <row r="4020" spans="1:16" x14ac:dyDescent="0.2">
      <c r="A4020" t="s">
        <v>442</v>
      </c>
      <c r="B4020">
        <v>66</v>
      </c>
      <c r="C4020">
        <v>72</v>
      </c>
      <c r="D4020" t="s">
        <v>907</v>
      </c>
      <c r="G4020">
        <v>6</v>
      </c>
      <c r="H4020">
        <v>871.39449999999999</v>
      </c>
      <c r="I4020" t="s">
        <v>189</v>
      </c>
      <c r="J4020">
        <v>0.5</v>
      </c>
      <c r="K4020">
        <v>874.039222</v>
      </c>
      <c r="L4020">
        <v>4.0620999999999997E-2</v>
      </c>
      <c r="M4020">
        <v>2.240869</v>
      </c>
      <c r="N4020">
        <v>6.7849000000000007E-2</v>
      </c>
      <c r="O4020">
        <v>7.8221730000000003</v>
      </c>
      <c r="P4020">
        <v>5.7999999999999996E-3</v>
      </c>
    </row>
    <row r="4021" spans="1:16" x14ac:dyDescent="0.2">
      <c r="A4021" t="s">
        <v>442</v>
      </c>
      <c r="B4021">
        <v>66</v>
      </c>
      <c r="C4021">
        <v>72</v>
      </c>
      <c r="D4021" t="s">
        <v>907</v>
      </c>
      <c r="G4021">
        <v>6</v>
      </c>
      <c r="H4021">
        <v>871.39449999999999</v>
      </c>
      <c r="I4021" t="s">
        <v>189</v>
      </c>
      <c r="J4021">
        <v>5</v>
      </c>
      <c r="K4021">
        <v>874.35408800000005</v>
      </c>
      <c r="L4021">
        <v>4.8112000000000002E-2</v>
      </c>
      <c r="M4021">
        <v>2.5557340000000002</v>
      </c>
      <c r="N4021">
        <v>7.2581999999999994E-2</v>
      </c>
      <c r="O4021">
        <v>7.8270590000000002</v>
      </c>
      <c r="P4021">
        <v>1.0102E-2</v>
      </c>
    </row>
    <row r="4022" spans="1:16" x14ac:dyDescent="0.2">
      <c r="A4022" t="s">
        <v>442</v>
      </c>
      <c r="B4022">
        <v>66</v>
      </c>
      <c r="C4022">
        <v>72</v>
      </c>
      <c r="D4022" t="s">
        <v>907</v>
      </c>
      <c r="G4022">
        <v>6</v>
      </c>
      <c r="H4022">
        <v>871.39449999999999</v>
      </c>
      <c r="I4022" t="s">
        <v>189</v>
      </c>
      <c r="J4022">
        <v>50.000003999999997</v>
      </c>
      <c r="K4022">
        <v>874.58901500000002</v>
      </c>
      <c r="L4022">
        <v>2.2297000000000001E-2</v>
      </c>
      <c r="M4022">
        <v>2.7906610000000001</v>
      </c>
      <c r="N4022">
        <v>5.8742000000000003E-2</v>
      </c>
      <c r="O4022">
        <v>7.7966369999999996</v>
      </c>
      <c r="P4022">
        <v>1.5291000000000001E-2</v>
      </c>
    </row>
    <row r="4023" spans="1:16" x14ac:dyDescent="0.2">
      <c r="A4023" t="s">
        <v>442</v>
      </c>
      <c r="B4023">
        <v>66</v>
      </c>
      <c r="C4023">
        <v>72</v>
      </c>
      <c r="D4023" t="s">
        <v>907</v>
      </c>
      <c r="G4023">
        <v>6</v>
      </c>
      <c r="H4023">
        <v>871.39449999999999</v>
      </c>
      <c r="I4023" t="s">
        <v>38</v>
      </c>
      <c r="J4023">
        <v>0</v>
      </c>
      <c r="K4023">
        <v>871.79835300000002</v>
      </c>
      <c r="L4023">
        <v>5.4345999999999998E-2</v>
      </c>
      <c r="M4023">
        <v>0</v>
      </c>
      <c r="N4023">
        <v>0</v>
      </c>
      <c r="O4023">
        <v>7.8406010000000004</v>
      </c>
      <c r="P4023">
        <v>1.7846999999999998E-2</v>
      </c>
    </row>
    <row r="4024" spans="1:16" x14ac:dyDescent="0.2">
      <c r="A4024" t="s">
        <v>442</v>
      </c>
      <c r="B4024">
        <v>66</v>
      </c>
      <c r="C4024">
        <v>72</v>
      </c>
      <c r="D4024" t="s">
        <v>907</v>
      </c>
      <c r="G4024">
        <v>6</v>
      </c>
      <c r="H4024">
        <v>871.39449999999999</v>
      </c>
      <c r="I4024" t="s">
        <v>38</v>
      </c>
      <c r="J4024">
        <v>0.05</v>
      </c>
      <c r="K4024">
        <v>873.76637300000004</v>
      </c>
      <c r="L4024">
        <v>2.9472999999999999E-2</v>
      </c>
      <c r="M4024">
        <v>1.9680200000000001</v>
      </c>
      <c r="N4024">
        <v>6.1823000000000003E-2</v>
      </c>
      <c r="O4024">
        <v>7.7907520000000003</v>
      </c>
      <c r="P4024">
        <v>1.0274999999999999E-2</v>
      </c>
    </row>
    <row r="4025" spans="1:16" x14ac:dyDescent="0.2">
      <c r="A4025" t="s">
        <v>442</v>
      </c>
      <c r="B4025">
        <v>66</v>
      </c>
      <c r="C4025">
        <v>72</v>
      </c>
      <c r="D4025" t="s">
        <v>907</v>
      </c>
      <c r="G4025">
        <v>6</v>
      </c>
      <c r="H4025">
        <v>871.39449999999999</v>
      </c>
      <c r="I4025" t="s">
        <v>38</v>
      </c>
      <c r="J4025">
        <v>0.5</v>
      </c>
      <c r="K4025">
        <v>874.04726300000004</v>
      </c>
      <c r="L4025">
        <v>5.5752000000000003E-2</v>
      </c>
      <c r="M4025">
        <v>2.24891</v>
      </c>
      <c r="N4025">
        <v>7.7856999999999996E-2</v>
      </c>
      <c r="O4025">
        <v>7.7818630000000004</v>
      </c>
      <c r="P4025">
        <v>8.6280000000000003E-3</v>
      </c>
    </row>
    <row r="4026" spans="1:16" x14ac:dyDescent="0.2">
      <c r="A4026" t="s">
        <v>442</v>
      </c>
      <c r="B4026">
        <v>66</v>
      </c>
      <c r="C4026">
        <v>72</v>
      </c>
      <c r="D4026" t="s">
        <v>907</v>
      </c>
      <c r="G4026">
        <v>6</v>
      </c>
      <c r="H4026">
        <v>871.39449999999999</v>
      </c>
      <c r="I4026" t="s">
        <v>38</v>
      </c>
      <c r="J4026">
        <v>5</v>
      </c>
      <c r="K4026">
        <v>874.37168199999996</v>
      </c>
      <c r="L4026">
        <v>4.0159E-2</v>
      </c>
      <c r="M4026">
        <v>2.5733290000000002</v>
      </c>
      <c r="N4026">
        <v>6.7573999999999995E-2</v>
      </c>
      <c r="O4026">
        <v>7.7796519999999996</v>
      </c>
      <c r="P4026">
        <v>9.3710000000000009E-3</v>
      </c>
    </row>
    <row r="4027" spans="1:16" x14ac:dyDescent="0.2">
      <c r="A4027" t="s">
        <v>442</v>
      </c>
      <c r="B4027">
        <v>66</v>
      </c>
      <c r="C4027">
        <v>72</v>
      </c>
      <c r="D4027" t="s">
        <v>907</v>
      </c>
      <c r="G4027">
        <v>6</v>
      </c>
      <c r="H4027">
        <v>871.39449999999999</v>
      </c>
      <c r="I4027" t="s">
        <v>38</v>
      </c>
      <c r="J4027">
        <v>50.000003999999997</v>
      </c>
      <c r="K4027">
        <v>874.58021900000006</v>
      </c>
      <c r="L4027">
        <v>5.3848E-2</v>
      </c>
      <c r="M4027">
        <v>2.7818659999999999</v>
      </c>
      <c r="N4027">
        <v>7.6506000000000005E-2</v>
      </c>
      <c r="O4027">
        <v>7.7925969999999998</v>
      </c>
      <c r="P4027">
        <v>1.5781E-2</v>
      </c>
    </row>
    <row r="4028" spans="1:16" x14ac:dyDescent="0.2">
      <c r="A4028" t="s">
        <v>442</v>
      </c>
      <c r="B4028">
        <v>87</v>
      </c>
      <c r="C4028">
        <v>98</v>
      </c>
      <c r="D4028" t="s">
        <v>908</v>
      </c>
      <c r="G4028">
        <v>11</v>
      </c>
      <c r="H4028">
        <v>1492.8006</v>
      </c>
      <c r="I4028" t="s">
        <v>189</v>
      </c>
      <c r="J4028">
        <v>0</v>
      </c>
      <c r="K4028">
        <v>1493.4962889999999</v>
      </c>
      <c r="L4028">
        <v>6.0434000000000002E-2</v>
      </c>
      <c r="M4028">
        <v>0</v>
      </c>
      <c r="N4028">
        <v>0</v>
      </c>
      <c r="O4028">
        <v>7.5132060000000003</v>
      </c>
      <c r="P4028">
        <v>2.7168999999999999E-2</v>
      </c>
    </row>
    <row r="4029" spans="1:16" x14ac:dyDescent="0.2">
      <c r="A4029" t="s">
        <v>442</v>
      </c>
      <c r="B4029">
        <v>87</v>
      </c>
      <c r="C4029">
        <v>98</v>
      </c>
      <c r="D4029" t="s">
        <v>908</v>
      </c>
      <c r="G4029">
        <v>11</v>
      </c>
      <c r="H4029">
        <v>1492.8006</v>
      </c>
      <c r="I4029" t="s">
        <v>189</v>
      </c>
      <c r="J4029">
        <v>0.05</v>
      </c>
      <c r="K4029">
        <v>1493.90921</v>
      </c>
      <c r="L4029">
        <v>3.7247000000000002E-2</v>
      </c>
      <c r="M4029">
        <v>0.41292000000000001</v>
      </c>
      <c r="N4029">
        <v>7.0990999999999999E-2</v>
      </c>
      <c r="O4029">
        <v>7.5120899999999997</v>
      </c>
      <c r="P4029">
        <v>1.5741999999999999E-2</v>
      </c>
    </row>
    <row r="4030" spans="1:16" x14ac:dyDescent="0.2">
      <c r="A4030" t="s">
        <v>442</v>
      </c>
      <c r="B4030">
        <v>87</v>
      </c>
      <c r="C4030">
        <v>98</v>
      </c>
      <c r="D4030" t="s">
        <v>908</v>
      </c>
      <c r="G4030">
        <v>11</v>
      </c>
      <c r="H4030">
        <v>1492.8006</v>
      </c>
      <c r="I4030" t="s">
        <v>189</v>
      </c>
      <c r="J4030">
        <v>0.5</v>
      </c>
      <c r="K4030">
        <v>1494.317086</v>
      </c>
      <c r="L4030">
        <v>7.0480000000000001E-2</v>
      </c>
      <c r="M4030">
        <v>0.820797</v>
      </c>
      <c r="N4030">
        <v>9.2841999999999994E-2</v>
      </c>
      <c r="O4030">
        <v>7.4811300000000003</v>
      </c>
      <c r="P4030">
        <v>6.816E-3</v>
      </c>
    </row>
    <row r="4031" spans="1:16" x14ac:dyDescent="0.2">
      <c r="A4031" t="s">
        <v>442</v>
      </c>
      <c r="B4031">
        <v>87</v>
      </c>
      <c r="C4031">
        <v>98</v>
      </c>
      <c r="D4031" t="s">
        <v>908</v>
      </c>
      <c r="G4031">
        <v>11</v>
      </c>
      <c r="H4031">
        <v>1492.8006</v>
      </c>
      <c r="I4031" t="s">
        <v>189</v>
      </c>
      <c r="J4031">
        <v>5</v>
      </c>
      <c r="K4031">
        <v>1496.01189</v>
      </c>
      <c r="L4031">
        <v>0.12997500000000001</v>
      </c>
      <c r="M4031">
        <v>2.5156010000000002</v>
      </c>
      <c r="N4031">
        <v>0.14333899999999999</v>
      </c>
      <c r="O4031">
        <v>7.4936809999999996</v>
      </c>
      <c r="P4031">
        <v>6.9119999999999997E-3</v>
      </c>
    </row>
    <row r="4032" spans="1:16" x14ac:dyDescent="0.2">
      <c r="A4032" t="s">
        <v>442</v>
      </c>
      <c r="B4032">
        <v>87</v>
      </c>
      <c r="C4032">
        <v>98</v>
      </c>
      <c r="D4032" t="s">
        <v>908</v>
      </c>
      <c r="G4032">
        <v>11</v>
      </c>
      <c r="H4032">
        <v>1492.8006</v>
      </c>
      <c r="I4032" t="s">
        <v>189</v>
      </c>
      <c r="J4032">
        <v>50.000003999999997</v>
      </c>
      <c r="K4032">
        <v>1498.1121579999999</v>
      </c>
      <c r="L4032">
        <v>0.232354</v>
      </c>
      <c r="M4032">
        <v>4.6158679999999999</v>
      </c>
      <c r="N4032">
        <v>0.24008499999999999</v>
      </c>
      <c r="O4032">
        <v>7.4118230000000001</v>
      </c>
      <c r="P4032">
        <v>2.0718E-2</v>
      </c>
    </row>
    <row r="4033" spans="1:16" x14ac:dyDescent="0.2">
      <c r="A4033" t="s">
        <v>442</v>
      </c>
      <c r="B4033">
        <v>87</v>
      </c>
      <c r="C4033">
        <v>98</v>
      </c>
      <c r="D4033" t="s">
        <v>908</v>
      </c>
      <c r="G4033">
        <v>11</v>
      </c>
      <c r="H4033">
        <v>1492.8006</v>
      </c>
      <c r="I4033" t="s">
        <v>38</v>
      </c>
      <c r="J4033">
        <v>0</v>
      </c>
      <c r="K4033">
        <v>1493.4962889999999</v>
      </c>
      <c r="L4033">
        <v>6.0434000000000002E-2</v>
      </c>
      <c r="M4033">
        <v>0</v>
      </c>
      <c r="N4033">
        <v>0</v>
      </c>
      <c r="O4033">
        <v>7.5132060000000003</v>
      </c>
      <c r="P4033">
        <v>2.7168999999999999E-2</v>
      </c>
    </row>
    <row r="4034" spans="1:16" x14ac:dyDescent="0.2">
      <c r="A4034" t="s">
        <v>442</v>
      </c>
      <c r="B4034">
        <v>87</v>
      </c>
      <c r="C4034">
        <v>98</v>
      </c>
      <c r="D4034" t="s">
        <v>908</v>
      </c>
      <c r="G4034">
        <v>11</v>
      </c>
      <c r="H4034">
        <v>1492.8006</v>
      </c>
      <c r="I4034" t="s">
        <v>38</v>
      </c>
      <c r="J4034">
        <v>0.05</v>
      </c>
      <c r="K4034">
        <v>1493.905773</v>
      </c>
      <c r="L4034">
        <v>3.1627000000000002E-2</v>
      </c>
      <c r="M4034">
        <v>0.40948400000000001</v>
      </c>
      <c r="N4034">
        <v>6.8210000000000007E-2</v>
      </c>
      <c r="O4034">
        <v>7.4534849999999997</v>
      </c>
      <c r="P4034">
        <v>1.8884999999999999E-2</v>
      </c>
    </row>
    <row r="4035" spans="1:16" x14ac:dyDescent="0.2">
      <c r="A4035" t="s">
        <v>442</v>
      </c>
      <c r="B4035">
        <v>87</v>
      </c>
      <c r="C4035">
        <v>98</v>
      </c>
      <c r="D4035" t="s">
        <v>908</v>
      </c>
      <c r="G4035">
        <v>11</v>
      </c>
      <c r="H4035">
        <v>1492.8006</v>
      </c>
      <c r="I4035" t="s">
        <v>38</v>
      </c>
      <c r="J4035">
        <v>0.5</v>
      </c>
      <c r="K4035">
        <v>1494.2567529999999</v>
      </c>
      <c r="L4035">
        <v>5.0106999999999999E-2</v>
      </c>
      <c r="M4035">
        <v>0.76046400000000003</v>
      </c>
      <c r="N4035">
        <v>7.8505000000000005E-2</v>
      </c>
      <c r="O4035">
        <v>7.44109</v>
      </c>
      <c r="P4035">
        <v>9.8110000000000003E-3</v>
      </c>
    </row>
    <row r="4036" spans="1:16" x14ac:dyDescent="0.2">
      <c r="A4036" t="s">
        <v>442</v>
      </c>
      <c r="B4036">
        <v>87</v>
      </c>
      <c r="C4036">
        <v>98</v>
      </c>
      <c r="D4036" t="s">
        <v>908</v>
      </c>
      <c r="G4036">
        <v>11</v>
      </c>
      <c r="H4036">
        <v>1492.8006</v>
      </c>
      <c r="I4036" t="s">
        <v>38</v>
      </c>
      <c r="J4036">
        <v>5</v>
      </c>
      <c r="K4036">
        <v>1495.9982829999999</v>
      </c>
      <c r="L4036">
        <v>0.144318</v>
      </c>
      <c r="M4036">
        <v>2.5019939999999998</v>
      </c>
      <c r="N4036">
        <v>0.15645999999999999</v>
      </c>
      <c r="O4036">
        <v>7.4236620000000002</v>
      </c>
      <c r="P4036">
        <v>1.4435E-2</v>
      </c>
    </row>
    <row r="4037" spans="1:16" x14ac:dyDescent="0.2">
      <c r="A4037" t="s">
        <v>442</v>
      </c>
      <c r="B4037">
        <v>87</v>
      </c>
      <c r="C4037">
        <v>98</v>
      </c>
      <c r="D4037" t="s">
        <v>908</v>
      </c>
      <c r="G4037">
        <v>11</v>
      </c>
      <c r="H4037">
        <v>1492.8006</v>
      </c>
      <c r="I4037" t="s">
        <v>38</v>
      </c>
      <c r="J4037">
        <v>50.000003999999997</v>
      </c>
      <c r="K4037">
        <v>1498.0487680000001</v>
      </c>
      <c r="L4037">
        <v>0.19542200000000001</v>
      </c>
      <c r="M4037">
        <v>4.5524789999999999</v>
      </c>
      <c r="N4037">
        <v>0.20455300000000001</v>
      </c>
      <c r="O4037">
        <v>7.4258170000000003</v>
      </c>
      <c r="P4037">
        <v>2.0067999999999999E-2</v>
      </c>
    </row>
    <row r="4038" spans="1:16" x14ac:dyDescent="0.2">
      <c r="A4038" t="s">
        <v>442</v>
      </c>
      <c r="B4038">
        <v>99</v>
      </c>
      <c r="C4038">
        <v>105</v>
      </c>
      <c r="D4038" t="s">
        <v>909</v>
      </c>
      <c r="G4038">
        <v>6</v>
      </c>
      <c r="H4038">
        <v>849.42870000000005</v>
      </c>
      <c r="I4038" t="s">
        <v>189</v>
      </c>
      <c r="J4038">
        <v>0</v>
      </c>
      <c r="K4038">
        <v>849.95951200000002</v>
      </c>
      <c r="L4038">
        <v>1.8679000000000001E-2</v>
      </c>
      <c r="M4038">
        <v>0</v>
      </c>
      <c r="N4038">
        <v>0</v>
      </c>
      <c r="O4038">
        <v>6.9108799999999997</v>
      </c>
      <c r="P4038">
        <v>1.6981E-2</v>
      </c>
    </row>
    <row r="4039" spans="1:16" x14ac:dyDescent="0.2">
      <c r="A4039" t="s">
        <v>442</v>
      </c>
      <c r="B4039">
        <v>99</v>
      </c>
      <c r="C4039">
        <v>105</v>
      </c>
      <c r="D4039" t="s">
        <v>909</v>
      </c>
      <c r="G4039">
        <v>6</v>
      </c>
      <c r="H4039">
        <v>849.42870000000005</v>
      </c>
      <c r="I4039" t="s">
        <v>189</v>
      </c>
      <c r="J4039">
        <v>0.05</v>
      </c>
      <c r="K4039">
        <v>851.38690999999994</v>
      </c>
      <c r="L4039">
        <v>4.8628999999999999E-2</v>
      </c>
      <c r="M4039">
        <v>1.4273979999999999</v>
      </c>
      <c r="N4039">
        <v>5.2093E-2</v>
      </c>
      <c r="O4039">
        <v>6.8998270000000002</v>
      </c>
      <c r="P4039">
        <v>1.8998000000000001E-2</v>
      </c>
    </row>
    <row r="4040" spans="1:16" x14ac:dyDescent="0.2">
      <c r="A4040" t="s">
        <v>442</v>
      </c>
      <c r="B4040">
        <v>99</v>
      </c>
      <c r="C4040">
        <v>105</v>
      </c>
      <c r="D4040" t="s">
        <v>909</v>
      </c>
      <c r="G4040">
        <v>6</v>
      </c>
      <c r="H4040">
        <v>849.42870000000005</v>
      </c>
      <c r="I4040" t="s">
        <v>189</v>
      </c>
      <c r="J4040">
        <v>0.5</v>
      </c>
      <c r="K4040">
        <v>852.21429599999999</v>
      </c>
      <c r="L4040">
        <v>3.4938999999999998E-2</v>
      </c>
      <c r="M4040">
        <v>2.2547839999999999</v>
      </c>
      <c r="N4040">
        <v>3.9619000000000001E-2</v>
      </c>
      <c r="O4040">
        <v>6.8781689999999998</v>
      </c>
      <c r="P4040">
        <v>2.6749999999999999E-3</v>
      </c>
    </row>
    <row r="4041" spans="1:16" x14ac:dyDescent="0.2">
      <c r="A4041" t="s">
        <v>442</v>
      </c>
      <c r="B4041">
        <v>99</v>
      </c>
      <c r="C4041">
        <v>105</v>
      </c>
      <c r="D4041" t="s">
        <v>909</v>
      </c>
      <c r="G4041">
        <v>6</v>
      </c>
      <c r="H4041">
        <v>849.42870000000005</v>
      </c>
      <c r="I4041" t="s">
        <v>189</v>
      </c>
      <c r="J4041">
        <v>5</v>
      </c>
      <c r="K4041">
        <v>852.64199799999994</v>
      </c>
      <c r="L4041">
        <v>2.5231E-2</v>
      </c>
      <c r="M4041">
        <v>2.6824849999999998</v>
      </c>
      <c r="N4041">
        <v>3.1392999999999997E-2</v>
      </c>
      <c r="O4041">
        <v>6.8870370000000003</v>
      </c>
      <c r="P4041">
        <v>1.8145999999999999E-2</v>
      </c>
    </row>
    <row r="4042" spans="1:16" x14ac:dyDescent="0.2">
      <c r="A4042" t="s">
        <v>442</v>
      </c>
      <c r="B4042">
        <v>99</v>
      </c>
      <c r="C4042">
        <v>105</v>
      </c>
      <c r="D4042" t="s">
        <v>909</v>
      </c>
      <c r="G4042">
        <v>6</v>
      </c>
      <c r="H4042">
        <v>849.42870000000005</v>
      </c>
      <c r="I4042" t="s">
        <v>189</v>
      </c>
      <c r="J4042">
        <v>50.000003999999997</v>
      </c>
      <c r="K4042">
        <v>852.91287899999998</v>
      </c>
      <c r="L4042">
        <v>2.3248000000000001E-2</v>
      </c>
      <c r="M4042">
        <v>2.9533659999999999</v>
      </c>
      <c r="N4042">
        <v>2.9822000000000001E-2</v>
      </c>
      <c r="O4042">
        <v>6.8452260000000003</v>
      </c>
      <c r="P4042">
        <v>1.8116E-2</v>
      </c>
    </row>
    <row r="4043" spans="1:16" x14ac:dyDescent="0.2">
      <c r="A4043" t="s">
        <v>442</v>
      </c>
      <c r="B4043">
        <v>99</v>
      </c>
      <c r="C4043">
        <v>105</v>
      </c>
      <c r="D4043" t="s">
        <v>909</v>
      </c>
      <c r="G4043">
        <v>6</v>
      </c>
      <c r="H4043">
        <v>849.42870000000005</v>
      </c>
      <c r="I4043" t="s">
        <v>38</v>
      </c>
      <c r="J4043">
        <v>0</v>
      </c>
      <c r="K4043">
        <v>849.95951200000002</v>
      </c>
      <c r="L4043">
        <v>1.8679000000000001E-2</v>
      </c>
      <c r="M4043">
        <v>0</v>
      </c>
      <c r="N4043">
        <v>0</v>
      </c>
      <c r="O4043">
        <v>6.9108799999999997</v>
      </c>
      <c r="P4043">
        <v>1.6981E-2</v>
      </c>
    </row>
    <row r="4044" spans="1:16" x14ac:dyDescent="0.2">
      <c r="A4044" t="s">
        <v>442</v>
      </c>
      <c r="B4044">
        <v>99</v>
      </c>
      <c r="C4044">
        <v>105</v>
      </c>
      <c r="D4044" t="s">
        <v>909</v>
      </c>
      <c r="G4044">
        <v>6</v>
      </c>
      <c r="H4044">
        <v>849.42870000000005</v>
      </c>
      <c r="I4044" t="s">
        <v>38</v>
      </c>
      <c r="J4044">
        <v>0.05</v>
      </c>
      <c r="K4044">
        <v>851.48989099999994</v>
      </c>
      <c r="L4044">
        <v>2.2133E-2</v>
      </c>
      <c r="M4044">
        <v>1.530378</v>
      </c>
      <c r="N4044">
        <v>2.8961000000000001E-2</v>
      </c>
      <c r="O4044">
        <v>6.8498099999999997</v>
      </c>
      <c r="P4044">
        <v>1.4369E-2</v>
      </c>
    </row>
    <row r="4045" spans="1:16" x14ac:dyDescent="0.2">
      <c r="A4045" t="s">
        <v>442</v>
      </c>
      <c r="B4045">
        <v>99</v>
      </c>
      <c r="C4045">
        <v>105</v>
      </c>
      <c r="D4045" t="s">
        <v>909</v>
      </c>
      <c r="G4045">
        <v>6</v>
      </c>
      <c r="H4045">
        <v>849.42870000000005</v>
      </c>
      <c r="I4045" t="s">
        <v>38</v>
      </c>
      <c r="J4045">
        <v>0.5</v>
      </c>
      <c r="K4045">
        <v>852.137069</v>
      </c>
      <c r="L4045">
        <v>1.4970000000000001E-2</v>
      </c>
      <c r="M4045">
        <v>2.177556</v>
      </c>
      <c r="N4045">
        <v>2.3937E-2</v>
      </c>
      <c r="O4045">
        <v>6.8198600000000003</v>
      </c>
      <c r="P4045">
        <v>1.6808E-2</v>
      </c>
    </row>
    <row r="4046" spans="1:16" x14ac:dyDescent="0.2">
      <c r="A4046" t="s">
        <v>442</v>
      </c>
      <c r="B4046">
        <v>99</v>
      </c>
      <c r="C4046">
        <v>105</v>
      </c>
      <c r="D4046" t="s">
        <v>909</v>
      </c>
      <c r="G4046">
        <v>6</v>
      </c>
      <c r="H4046">
        <v>849.42870000000005</v>
      </c>
      <c r="I4046" t="s">
        <v>38</v>
      </c>
      <c r="J4046">
        <v>5</v>
      </c>
      <c r="K4046">
        <v>852.62294599999996</v>
      </c>
      <c r="L4046">
        <v>5.2747000000000002E-2</v>
      </c>
      <c r="M4046">
        <v>2.6634340000000001</v>
      </c>
      <c r="N4046">
        <v>5.5957E-2</v>
      </c>
      <c r="O4046">
        <v>6.8305530000000001</v>
      </c>
      <c r="P4046">
        <v>5.1359999999999999E-3</v>
      </c>
    </row>
    <row r="4047" spans="1:16" x14ac:dyDescent="0.2">
      <c r="A4047" t="s">
        <v>442</v>
      </c>
      <c r="B4047">
        <v>99</v>
      </c>
      <c r="C4047">
        <v>105</v>
      </c>
      <c r="D4047" t="s">
        <v>909</v>
      </c>
      <c r="G4047">
        <v>6</v>
      </c>
      <c r="H4047">
        <v>849.42870000000005</v>
      </c>
      <c r="I4047" t="s">
        <v>38</v>
      </c>
      <c r="J4047">
        <v>50.000003999999997</v>
      </c>
      <c r="K4047">
        <v>852.88701300000002</v>
      </c>
      <c r="L4047">
        <v>3.1459000000000001E-2</v>
      </c>
      <c r="M4047">
        <v>2.9275000000000002</v>
      </c>
      <c r="N4047">
        <v>3.6587000000000001E-2</v>
      </c>
      <c r="O4047">
        <v>6.8441320000000001</v>
      </c>
      <c r="P4047">
        <v>1.8176999999999999E-2</v>
      </c>
    </row>
    <row r="4048" spans="1:16" x14ac:dyDescent="0.2">
      <c r="A4048" t="s">
        <v>442</v>
      </c>
      <c r="B4048">
        <v>99</v>
      </c>
      <c r="C4048">
        <v>109</v>
      </c>
      <c r="D4048" t="s">
        <v>910</v>
      </c>
      <c r="G4048">
        <v>10</v>
      </c>
      <c r="H4048">
        <v>1306.646</v>
      </c>
      <c r="I4048" t="s">
        <v>189</v>
      </c>
      <c r="J4048">
        <v>0</v>
      </c>
      <c r="K4048">
        <v>1307.2969840000001</v>
      </c>
      <c r="L4048">
        <v>6.0305999999999998E-2</v>
      </c>
      <c r="M4048">
        <v>0</v>
      </c>
      <c r="N4048">
        <v>0</v>
      </c>
      <c r="O4048">
        <v>8.3904809999999994</v>
      </c>
      <c r="P4048">
        <v>2.1767999999999999E-2</v>
      </c>
    </row>
    <row r="4049" spans="1:16" x14ac:dyDescent="0.2">
      <c r="A4049" t="s">
        <v>442</v>
      </c>
      <c r="B4049">
        <v>99</v>
      </c>
      <c r="C4049">
        <v>109</v>
      </c>
      <c r="D4049" t="s">
        <v>910</v>
      </c>
      <c r="G4049">
        <v>10</v>
      </c>
      <c r="H4049">
        <v>1306.646</v>
      </c>
      <c r="I4049" t="s">
        <v>189</v>
      </c>
      <c r="J4049">
        <v>0.05</v>
      </c>
      <c r="K4049">
        <v>1309.2430489999999</v>
      </c>
      <c r="L4049">
        <v>4.5317000000000003E-2</v>
      </c>
      <c r="M4049">
        <v>1.9460649999999999</v>
      </c>
      <c r="N4049">
        <v>7.5435000000000002E-2</v>
      </c>
      <c r="O4049">
        <v>8.3849579999999992</v>
      </c>
      <c r="P4049">
        <v>1.2682000000000001E-2</v>
      </c>
    </row>
    <row r="4050" spans="1:16" x14ac:dyDescent="0.2">
      <c r="A4050" t="s">
        <v>442</v>
      </c>
      <c r="B4050">
        <v>99</v>
      </c>
      <c r="C4050">
        <v>109</v>
      </c>
      <c r="D4050" t="s">
        <v>910</v>
      </c>
      <c r="G4050">
        <v>10</v>
      </c>
      <c r="H4050">
        <v>1306.646</v>
      </c>
      <c r="I4050" t="s">
        <v>189</v>
      </c>
      <c r="J4050">
        <v>0.5</v>
      </c>
      <c r="K4050">
        <v>1312.4960189999999</v>
      </c>
      <c r="L4050">
        <v>0.20236000000000001</v>
      </c>
      <c r="M4050">
        <v>5.1990350000000003</v>
      </c>
      <c r="N4050">
        <v>0.21115500000000001</v>
      </c>
      <c r="O4050">
        <v>8.3549279999999992</v>
      </c>
      <c r="P4050">
        <v>1.307E-2</v>
      </c>
    </row>
    <row r="4051" spans="1:16" x14ac:dyDescent="0.2">
      <c r="A4051" t="s">
        <v>442</v>
      </c>
      <c r="B4051">
        <v>99</v>
      </c>
      <c r="C4051">
        <v>109</v>
      </c>
      <c r="D4051" t="s">
        <v>910</v>
      </c>
      <c r="G4051">
        <v>10</v>
      </c>
      <c r="H4051">
        <v>1306.646</v>
      </c>
      <c r="I4051" t="s">
        <v>189</v>
      </c>
      <c r="J4051">
        <v>5</v>
      </c>
      <c r="K4051">
        <v>1313.1180260000001</v>
      </c>
      <c r="L4051">
        <v>0.161303</v>
      </c>
      <c r="M4051">
        <v>5.8210420000000003</v>
      </c>
      <c r="N4051">
        <v>0.172207</v>
      </c>
      <c r="O4051">
        <v>8.3723449999999993</v>
      </c>
      <c r="P4051">
        <v>8.1560000000000001E-3</v>
      </c>
    </row>
    <row r="4052" spans="1:16" x14ac:dyDescent="0.2">
      <c r="A4052" t="s">
        <v>442</v>
      </c>
      <c r="B4052">
        <v>99</v>
      </c>
      <c r="C4052">
        <v>109</v>
      </c>
      <c r="D4052" t="s">
        <v>910</v>
      </c>
      <c r="G4052">
        <v>10</v>
      </c>
      <c r="H4052">
        <v>1306.646</v>
      </c>
      <c r="I4052" t="s">
        <v>189</v>
      </c>
      <c r="J4052">
        <v>50.000003999999997</v>
      </c>
      <c r="K4052">
        <v>1313.463115</v>
      </c>
      <c r="L4052">
        <v>0.228127</v>
      </c>
      <c r="M4052">
        <v>6.166131</v>
      </c>
      <c r="N4052">
        <v>0.23596300000000001</v>
      </c>
      <c r="O4052">
        <v>8.3092290000000002</v>
      </c>
      <c r="P4052">
        <v>2.2577E-2</v>
      </c>
    </row>
    <row r="4053" spans="1:16" x14ac:dyDescent="0.2">
      <c r="A4053" t="s">
        <v>442</v>
      </c>
      <c r="B4053">
        <v>99</v>
      </c>
      <c r="C4053">
        <v>109</v>
      </c>
      <c r="D4053" t="s">
        <v>910</v>
      </c>
      <c r="G4053">
        <v>10</v>
      </c>
      <c r="H4053">
        <v>1306.646</v>
      </c>
      <c r="I4053" t="s">
        <v>38</v>
      </c>
      <c r="J4053">
        <v>0</v>
      </c>
      <c r="K4053">
        <v>1307.2969840000001</v>
      </c>
      <c r="L4053">
        <v>6.0305999999999998E-2</v>
      </c>
      <c r="M4053">
        <v>0</v>
      </c>
      <c r="N4053">
        <v>0</v>
      </c>
      <c r="O4053">
        <v>8.3904809999999994</v>
      </c>
      <c r="P4053">
        <v>2.1767999999999999E-2</v>
      </c>
    </row>
    <row r="4054" spans="1:16" x14ac:dyDescent="0.2">
      <c r="A4054" t="s">
        <v>442</v>
      </c>
      <c r="B4054">
        <v>99</v>
      </c>
      <c r="C4054">
        <v>109</v>
      </c>
      <c r="D4054" t="s">
        <v>910</v>
      </c>
      <c r="G4054">
        <v>10</v>
      </c>
      <c r="H4054">
        <v>1306.646</v>
      </c>
      <c r="I4054" t="s">
        <v>38</v>
      </c>
      <c r="J4054">
        <v>0.05</v>
      </c>
      <c r="K4054">
        <v>1309.3470609999999</v>
      </c>
      <c r="L4054">
        <v>3.5078999999999999E-2</v>
      </c>
      <c r="M4054">
        <v>2.0500769999999999</v>
      </c>
      <c r="N4054">
        <v>6.9766999999999996E-2</v>
      </c>
      <c r="O4054">
        <v>8.3397790000000001</v>
      </c>
      <c r="P4054">
        <v>1.367E-2</v>
      </c>
    </row>
    <row r="4055" spans="1:16" x14ac:dyDescent="0.2">
      <c r="A4055" t="s">
        <v>442</v>
      </c>
      <c r="B4055">
        <v>99</v>
      </c>
      <c r="C4055">
        <v>109</v>
      </c>
      <c r="D4055" t="s">
        <v>910</v>
      </c>
      <c r="G4055">
        <v>10</v>
      </c>
      <c r="H4055">
        <v>1306.646</v>
      </c>
      <c r="I4055" t="s">
        <v>38</v>
      </c>
      <c r="J4055">
        <v>0.5</v>
      </c>
      <c r="K4055">
        <v>1312.4168030000001</v>
      </c>
      <c r="L4055">
        <v>0.17912800000000001</v>
      </c>
      <c r="M4055">
        <v>5.1198189999999997</v>
      </c>
      <c r="N4055">
        <v>0.18900700000000001</v>
      </c>
      <c r="O4055">
        <v>8.3043530000000008</v>
      </c>
      <c r="P4055">
        <v>9.3570000000000007E-3</v>
      </c>
    </row>
    <row r="4056" spans="1:16" x14ac:dyDescent="0.2">
      <c r="A4056" t="s">
        <v>442</v>
      </c>
      <c r="B4056">
        <v>99</v>
      </c>
      <c r="C4056">
        <v>109</v>
      </c>
      <c r="D4056" t="s">
        <v>910</v>
      </c>
      <c r="G4056">
        <v>10</v>
      </c>
      <c r="H4056">
        <v>1306.646</v>
      </c>
      <c r="I4056" t="s">
        <v>38</v>
      </c>
      <c r="J4056">
        <v>5</v>
      </c>
      <c r="K4056">
        <v>1313.2069879999999</v>
      </c>
      <c r="L4056">
        <v>0.188079</v>
      </c>
      <c r="M4056">
        <v>5.9100039999999998</v>
      </c>
      <c r="N4056">
        <v>0.19751099999999999</v>
      </c>
      <c r="O4056">
        <v>8.3085310000000003</v>
      </c>
      <c r="P4056">
        <v>1.9212E-2</v>
      </c>
    </row>
    <row r="4057" spans="1:16" x14ac:dyDescent="0.2">
      <c r="A4057" t="s">
        <v>442</v>
      </c>
      <c r="B4057">
        <v>99</v>
      </c>
      <c r="C4057">
        <v>109</v>
      </c>
      <c r="D4057" t="s">
        <v>910</v>
      </c>
      <c r="G4057">
        <v>10</v>
      </c>
      <c r="H4057">
        <v>1306.646</v>
      </c>
      <c r="I4057" t="s">
        <v>38</v>
      </c>
      <c r="J4057">
        <v>50.000003999999997</v>
      </c>
      <c r="K4057">
        <v>1313.488108</v>
      </c>
      <c r="L4057">
        <v>0.175589</v>
      </c>
      <c r="M4057">
        <v>6.1911240000000003</v>
      </c>
      <c r="N4057">
        <v>0.18565599999999999</v>
      </c>
      <c r="O4057">
        <v>8.3257119999999993</v>
      </c>
      <c r="P4057">
        <v>1.8612E-2</v>
      </c>
    </row>
    <row r="4058" spans="1:16" x14ac:dyDescent="0.2">
      <c r="A4058" t="s">
        <v>442</v>
      </c>
      <c r="B4058">
        <v>99</v>
      </c>
      <c r="C4058">
        <v>110</v>
      </c>
      <c r="D4058" t="s">
        <v>911</v>
      </c>
      <c r="G4058">
        <v>11</v>
      </c>
      <c r="H4058">
        <v>1419.7301</v>
      </c>
      <c r="I4058" t="s">
        <v>189</v>
      </c>
      <c r="J4058">
        <v>0</v>
      </c>
      <c r="K4058">
        <v>1420.4882869999999</v>
      </c>
      <c r="L4058">
        <v>8.6586999999999997E-2</v>
      </c>
      <c r="M4058">
        <v>0</v>
      </c>
      <c r="N4058">
        <v>0</v>
      </c>
      <c r="O4058">
        <v>11.404489</v>
      </c>
      <c r="P4058">
        <v>1.0796999999999999E-2</v>
      </c>
    </row>
    <row r="4059" spans="1:16" x14ac:dyDescent="0.2">
      <c r="A4059" t="s">
        <v>442</v>
      </c>
      <c r="B4059">
        <v>99</v>
      </c>
      <c r="C4059">
        <v>110</v>
      </c>
      <c r="D4059" t="s">
        <v>911</v>
      </c>
      <c r="G4059">
        <v>11</v>
      </c>
      <c r="H4059">
        <v>1419.7301</v>
      </c>
      <c r="I4059" t="s">
        <v>189</v>
      </c>
      <c r="J4059">
        <v>0.05</v>
      </c>
      <c r="K4059">
        <v>1422.8795399999999</v>
      </c>
      <c r="L4059">
        <v>6.0520999999999998E-2</v>
      </c>
      <c r="M4059">
        <v>2.391254</v>
      </c>
      <c r="N4059">
        <v>0.105641</v>
      </c>
      <c r="O4059">
        <v>11.404144000000001</v>
      </c>
      <c r="P4059">
        <v>2.3427E-2</v>
      </c>
    </row>
    <row r="4060" spans="1:16" x14ac:dyDescent="0.2">
      <c r="A4060" t="s">
        <v>442</v>
      </c>
      <c r="B4060">
        <v>99</v>
      </c>
      <c r="C4060">
        <v>110</v>
      </c>
      <c r="D4060" t="s">
        <v>911</v>
      </c>
      <c r="G4060">
        <v>11</v>
      </c>
      <c r="H4060">
        <v>1419.7301</v>
      </c>
      <c r="I4060" t="s">
        <v>189</v>
      </c>
      <c r="J4060">
        <v>0.5</v>
      </c>
      <c r="K4060">
        <v>1425.014195</v>
      </c>
      <c r="L4060">
        <v>6.5282000000000007E-2</v>
      </c>
      <c r="M4060">
        <v>4.5259080000000003</v>
      </c>
      <c r="N4060">
        <v>0.10843899999999999</v>
      </c>
      <c r="O4060">
        <v>11.371384000000001</v>
      </c>
      <c r="P4060">
        <v>7.3130000000000001E-3</v>
      </c>
    </row>
    <row r="4061" spans="1:16" x14ac:dyDescent="0.2">
      <c r="A4061" t="s">
        <v>442</v>
      </c>
      <c r="B4061">
        <v>99</v>
      </c>
      <c r="C4061">
        <v>110</v>
      </c>
      <c r="D4061" t="s">
        <v>911</v>
      </c>
      <c r="G4061">
        <v>11</v>
      </c>
      <c r="H4061">
        <v>1419.7301</v>
      </c>
      <c r="I4061" t="s">
        <v>189</v>
      </c>
      <c r="J4061">
        <v>5</v>
      </c>
      <c r="K4061">
        <v>1426.059542</v>
      </c>
      <c r="L4061">
        <v>8.8403999999999996E-2</v>
      </c>
      <c r="M4061">
        <v>5.571256</v>
      </c>
      <c r="N4061">
        <v>0.12374400000000001</v>
      </c>
      <c r="O4061">
        <v>11.399433999999999</v>
      </c>
      <c r="P4061">
        <v>1.2631E-2</v>
      </c>
    </row>
    <row r="4062" spans="1:16" x14ac:dyDescent="0.2">
      <c r="A4062" t="s">
        <v>442</v>
      </c>
      <c r="B4062">
        <v>99</v>
      </c>
      <c r="C4062">
        <v>110</v>
      </c>
      <c r="D4062" t="s">
        <v>911</v>
      </c>
      <c r="G4062">
        <v>11</v>
      </c>
      <c r="H4062">
        <v>1419.7301</v>
      </c>
      <c r="I4062" t="s">
        <v>189</v>
      </c>
      <c r="J4062">
        <v>50.000003999999997</v>
      </c>
      <c r="K4062">
        <v>1426.287806</v>
      </c>
      <c r="L4062">
        <v>8.5353999999999999E-2</v>
      </c>
      <c r="M4062">
        <v>5.7995200000000002</v>
      </c>
      <c r="N4062">
        <v>0.121584</v>
      </c>
      <c r="O4062">
        <v>11.333653999999999</v>
      </c>
      <c r="P4062">
        <v>1.4906000000000001E-2</v>
      </c>
    </row>
    <row r="4063" spans="1:16" x14ac:dyDescent="0.2">
      <c r="A4063" t="s">
        <v>442</v>
      </c>
      <c r="B4063">
        <v>99</v>
      </c>
      <c r="C4063">
        <v>110</v>
      </c>
      <c r="D4063" t="s">
        <v>911</v>
      </c>
      <c r="G4063">
        <v>11</v>
      </c>
      <c r="H4063">
        <v>1419.7301</v>
      </c>
      <c r="I4063" t="s">
        <v>38</v>
      </c>
      <c r="J4063">
        <v>0</v>
      </c>
      <c r="K4063">
        <v>1420.4882869999999</v>
      </c>
      <c r="L4063">
        <v>8.6586999999999997E-2</v>
      </c>
      <c r="M4063">
        <v>0</v>
      </c>
      <c r="N4063">
        <v>0</v>
      </c>
      <c r="O4063">
        <v>11.404489</v>
      </c>
      <c r="P4063">
        <v>1.0796999999999999E-2</v>
      </c>
    </row>
    <row r="4064" spans="1:16" x14ac:dyDescent="0.2">
      <c r="A4064" t="s">
        <v>442</v>
      </c>
      <c r="B4064">
        <v>99</v>
      </c>
      <c r="C4064">
        <v>110</v>
      </c>
      <c r="D4064" t="s">
        <v>911</v>
      </c>
      <c r="G4064">
        <v>11</v>
      </c>
      <c r="H4064">
        <v>1419.7301</v>
      </c>
      <c r="I4064" t="s">
        <v>38</v>
      </c>
      <c r="J4064">
        <v>0.05</v>
      </c>
      <c r="K4064">
        <v>1422.87492</v>
      </c>
      <c r="L4064">
        <v>5.6573999999999999E-2</v>
      </c>
      <c r="M4064">
        <v>2.3866339999999999</v>
      </c>
      <c r="N4064">
        <v>0.103431</v>
      </c>
      <c r="O4064">
        <v>11.374775</v>
      </c>
      <c r="P4064">
        <v>2.0886999999999999E-2</v>
      </c>
    </row>
    <row r="4065" spans="1:16" x14ac:dyDescent="0.2">
      <c r="A4065" t="s">
        <v>442</v>
      </c>
      <c r="B4065">
        <v>99</v>
      </c>
      <c r="C4065">
        <v>110</v>
      </c>
      <c r="D4065" t="s">
        <v>911</v>
      </c>
      <c r="G4065">
        <v>11</v>
      </c>
      <c r="H4065">
        <v>1419.7301</v>
      </c>
      <c r="I4065" t="s">
        <v>38</v>
      </c>
      <c r="J4065">
        <v>0.5</v>
      </c>
      <c r="K4065">
        <v>1424.9521669999999</v>
      </c>
      <c r="L4065">
        <v>9.5802999999999999E-2</v>
      </c>
      <c r="M4065">
        <v>4.4638799999999996</v>
      </c>
      <c r="N4065">
        <v>0.129134</v>
      </c>
      <c r="O4065">
        <v>11.352441000000001</v>
      </c>
      <c r="P4065">
        <v>1.3894E-2</v>
      </c>
    </row>
    <row r="4066" spans="1:16" x14ac:dyDescent="0.2">
      <c r="A4066" t="s">
        <v>442</v>
      </c>
      <c r="B4066">
        <v>99</v>
      </c>
      <c r="C4066">
        <v>110</v>
      </c>
      <c r="D4066" t="s">
        <v>911</v>
      </c>
      <c r="G4066">
        <v>11</v>
      </c>
      <c r="H4066">
        <v>1419.7301</v>
      </c>
      <c r="I4066" t="s">
        <v>38</v>
      </c>
      <c r="J4066">
        <v>5</v>
      </c>
      <c r="K4066">
        <v>1426.0640699999999</v>
      </c>
      <c r="L4066">
        <v>6.7843000000000001E-2</v>
      </c>
      <c r="M4066">
        <v>5.5757839999999996</v>
      </c>
      <c r="N4066">
        <v>0.11</v>
      </c>
      <c r="O4066">
        <v>11.363879000000001</v>
      </c>
      <c r="P4066">
        <v>7.9039999999999996E-3</v>
      </c>
    </row>
    <row r="4067" spans="1:16" x14ac:dyDescent="0.2">
      <c r="A4067" t="s">
        <v>442</v>
      </c>
      <c r="B4067">
        <v>99</v>
      </c>
      <c r="C4067">
        <v>110</v>
      </c>
      <c r="D4067" t="s">
        <v>911</v>
      </c>
      <c r="G4067">
        <v>11</v>
      </c>
      <c r="H4067">
        <v>1419.7301</v>
      </c>
      <c r="I4067" t="s">
        <v>38</v>
      </c>
      <c r="J4067">
        <v>50.000003999999997</v>
      </c>
      <c r="K4067">
        <v>1426.297264</v>
      </c>
      <c r="L4067">
        <v>4.3908999999999997E-2</v>
      </c>
      <c r="M4067">
        <v>5.8089769999999996</v>
      </c>
      <c r="N4067">
        <v>9.7084000000000004E-2</v>
      </c>
      <c r="O4067">
        <v>11.365382</v>
      </c>
      <c r="P4067">
        <v>1.4841E-2</v>
      </c>
    </row>
    <row r="4068" spans="1:16" x14ac:dyDescent="0.2">
      <c r="A4068" t="s">
        <v>442</v>
      </c>
      <c r="B4068">
        <v>110</v>
      </c>
      <c r="C4068">
        <v>116</v>
      </c>
      <c r="D4068" t="s">
        <v>912</v>
      </c>
      <c r="G4068">
        <v>6</v>
      </c>
      <c r="H4068">
        <v>933.53390000000002</v>
      </c>
      <c r="I4068" t="s">
        <v>189</v>
      </c>
      <c r="J4068">
        <v>0</v>
      </c>
      <c r="K4068">
        <v>933.98947599999997</v>
      </c>
      <c r="L4068">
        <v>3.7869E-2</v>
      </c>
      <c r="M4068">
        <v>0</v>
      </c>
      <c r="N4068">
        <v>0</v>
      </c>
      <c r="O4068">
        <v>10.427784000000001</v>
      </c>
      <c r="P4068">
        <v>1.6015999999999999E-2</v>
      </c>
    </row>
    <row r="4069" spans="1:16" x14ac:dyDescent="0.2">
      <c r="A4069" t="s">
        <v>442</v>
      </c>
      <c r="B4069">
        <v>110</v>
      </c>
      <c r="C4069">
        <v>116</v>
      </c>
      <c r="D4069" t="s">
        <v>912</v>
      </c>
      <c r="G4069">
        <v>6</v>
      </c>
      <c r="H4069">
        <v>933.53390000000002</v>
      </c>
      <c r="I4069" t="s">
        <v>189</v>
      </c>
      <c r="J4069">
        <v>0.05</v>
      </c>
      <c r="K4069">
        <v>934.11046599999997</v>
      </c>
      <c r="L4069">
        <v>4.2578999999999999E-2</v>
      </c>
      <c r="M4069">
        <v>0.12099</v>
      </c>
      <c r="N4069">
        <v>5.6982999999999999E-2</v>
      </c>
      <c r="O4069">
        <v>10.450996</v>
      </c>
      <c r="P4069">
        <v>2.7245999999999999E-2</v>
      </c>
    </row>
    <row r="4070" spans="1:16" x14ac:dyDescent="0.2">
      <c r="A4070" t="s">
        <v>442</v>
      </c>
      <c r="B4070">
        <v>110</v>
      </c>
      <c r="C4070">
        <v>116</v>
      </c>
      <c r="D4070" t="s">
        <v>912</v>
      </c>
      <c r="G4070">
        <v>6</v>
      </c>
      <c r="H4070">
        <v>933.53390000000002</v>
      </c>
      <c r="I4070" t="s">
        <v>189</v>
      </c>
      <c r="J4070">
        <v>0.5</v>
      </c>
      <c r="K4070">
        <v>934.490454</v>
      </c>
      <c r="L4070">
        <v>7.2811000000000001E-2</v>
      </c>
      <c r="M4070">
        <v>0.50097800000000003</v>
      </c>
      <c r="N4070">
        <v>8.2070000000000004E-2</v>
      </c>
      <c r="O4070">
        <v>10.425564</v>
      </c>
      <c r="P4070">
        <v>9.9299999999999996E-3</v>
      </c>
    </row>
    <row r="4071" spans="1:16" x14ac:dyDescent="0.2">
      <c r="A4071" t="s">
        <v>442</v>
      </c>
      <c r="B4071">
        <v>110</v>
      </c>
      <c r="C4071">
        <v>116</v>
      </c>
      <c r="D4071" t="s">
        <v>912</v>
      </c>
      <c r="G4071">
        <v>6</v>
      </c>
      <c r="H4071">
        <v>933.53390000000002</v>
      </c>
      <c r="I4071" t="s">
        <v>189</v>
      </c>
      <c r="J4071">
        <v>5</v>
      </c>
      <c r="K4071">
        <v>935.06013800000005</v>
      </c>
      <c r="L4071">
        <v>9.3867999999999993E-2</v>
      </c>
      <c r="M4071">
        <v>1.070662</v>
      </c>
      <c r="N4071">
        <v>0.101219</v>
      </c>
      <c r="O4071">
        <v>10.464123000000001</v>
      </c>
      <c r="P4071">
        <v>8.1279999999999998E-3</v>
      </c>
    </row>
    <row r="4072" spans="1:16" x14ac:dyDescent="0.2">
      <c r="A4072" t="s">
        <v>442</v>
      </c>
      <c r="B4072">
        <v>110</v>
      </c>
      <c r="C4072">
        <v>116</v>
      </c>
      <c r="D4072" t="s">
        <v>912</v>
      </c>
      <c r="G4072">
        <v>6</v>
      </c>
      <c r="H4072">
        <v>933.53390000000002</v>
      </c>
      <c r="I4072" t="s">
        <v>189</v>
      </c>
      <c r="J4072">
        <v>50.000003999999997</v>
      </c>
      <c r="K4072">
        <v>935.97891000000004</v>
      </c>
      <c r="L4072">
        <v>0.11269999999999999</v>
      </c>
      <c r="M4072">
        <v>1.9894339999999999</v>
      </c>
      <c r="N4072">
        <v>0.118892</v>
      </c>
      <c r="O4072">
        <v>10.376208999999999</v>
      </c>
      <c r="P4072">
        <v>1.558E-2</v>
      </c>
    </row>
    <row r="4073" spans="1:16" x14ac:dyDescent="0.2">
      <c r="A4073" t="s">
        <v>442</v>
      </c>
      <c r="B4073">
        <v>110</v>
      </c>
      <c r="C4073">
        <v>116</v>
      </c>
      <c r="D4073" t="s">
        <v>912</v>
      </c>
      <c r="G4073">
        <v>6</v>
      </c>
      <c r="H4073">
        <v>933.53390000000002</v>
      </c>
      <c r="I4073" t="s">
        <v>38</v>
      </c>
      <c r="J4073">
        <v>0</v>
      </c>
      <c r="K4073">
        <v>933.98947599999997</v>
      </c>
      <c r="L4073">
        <v>3.7869E-2</v>
      </c>
      <c r="M4073">
        <v>0</v>
      </c>
      <c r="N4073">
        <v>0</v>
      </c>
      <c r="O4073">
        <v>10.427784000000001</v>
      </c>
      <c r="P4073">
        <v>1.6015999999999999E-2</v>
      </c>
    </row>
    <row r="4074" spans="1:16" x14ac:dyDescent="0.2">
      <c r="A4074" t="s">
        <v>442</v>
      </c>
      <c r="B4074">
        <v>110</v>
      </c>
      <c r="C4074">
        <v>116</v>
      </c>
      <c r="D4074" t="s">
        <v>912</v>
      </c>
      <c r="G4074">
        <v>6</v>
      </c>
      <c r="H4074">
        <v>933.53390000000002</v>
      </c>
      <c r="I4074" t="s">
        <v>38</v>
      </c>
      <c r="J4074">
        <v>0.05</v>
      </c>
      <c r="K4074">
        <v>934.12932999999998</v>
      </c>
      <c r="L4074">
        <v>3.7564E-2</v>
      </c>
      <c r="M4074">
        <v>0.13985300000000001</v>
      </c>
      <c r="N4074">
        <v>5.3338999999999998E-2</v>
      </c>
      <c r="O4074">
        <v>10.402934999999999</v>
      </c>
      <c r="P4074">
        <v>1.8962E-2</v>
      </c>
    </row>
    <row r="4075" spans="1:16" x14ac:dyDescent="0.2">
      <c r="A4075" t="s">
        <v>442</v>
      </c>
      <c r="B4075">
        <v>110</v>
      </c>
      <c r="C4075">
        <v>116</v>
      </c>
      <c r="D4075" t="s">
        <v>912</v>
      </c>
      <c r="G4075">
        <v>6</v>
      </c>
      <c r="H4075">
        <v>933.53390000000002</v>
      </c>
      <c r="I4075" t="s">
        <v>38</v>
      </c>
      <c r="J4075">
        <v>0.5</v>
      </c>
      <c r="K4075">
        <v>934.52322800000002</v>
      </c>
      <c r="L4075">
        <v>8.0459000000000003E-2</v>
      </c>
      <c r="M4075">
        <v>0.53375099999999998</v>
      </c>
      <c r="N4075">
        <v>8.8925000000000004E-2</v>
      </c>
      <c r="O4075">
        <v>10.389518000000001</v>
      </c>
      <c r="P4075">
        <v>2.2409999999999999E-2</v>
      </c>
    </row>
    <row r="4076" spans="1:16" x14ac:dyDescent="0.2">
      <c r="A4076" t="s">
        <v>442</v>
      </c>
      <c r="B4076">
        <v>110</v>
      </c>
      <c r="C4076">
        <v>116</v>
      </c>
      <c r="D4076" t="s">
        <v>912</v>
      </c>
      <c r="G4076">
        <v>6</v>
      </c>
      <c r="H4076">
        <v>933.53390000000002</v>
      </c>
      <c r="I4076" t="s">
        <v>38</v>
      </c>
      <c r="J4076">
        <v>5</v>
      </c>
      <c r="K4076">
        <v>935.03378499999997</v>
      </c>
      <c r="L4076">
        <v>6.1003000000000002E-2</v>
      </c>
      <c r="M4076">
        <v>1.0443089999999999</v>
      </c>
      <c r="N4076">
        <v>7.1801000000000004E-2</v>
      </c>
      <c r="O4076">
        <v>10.404657</v>
      </c>
      <c r="P4076">
        <v>1.4522E-2</v>
      </c>
    </row>
    <row r="4077" spans="1:16" x14ac:dyDescent="0.2">
      <c r="A4077" t="s">
        <v>442</v>
      </c>
      <c r="B4077">
        <v>110</v>
      </c>
      <c r="C4077">
        <v>116</v>
      </c>
      <c r="D4077" t="s">
        <v>912</v>
      </c>
      <c r="G4077">
        <v>6</v>
      </c>
      <c r="H4077">
        <v>933.53390000000002</v>
      </c>
      <c r="I4077" t="s">
        <v>38</v>
      </c>
      <c r="J4077">
        <v>50.000003999999997</v>
      </c>
      <c r="K4077">
        <v>935.94770700000004</v>
      </c>
      <c r="L4077">
        <v>0.11264399999999999</v>
      </c>
      <c r="M4077">
        <v>1.9582310000000001</v>
      </c>
      <c r="N4077">
        <v>0.118839</v>
      </c>
      <c r="O4077">
        <v>10.405518000000001</v>
      </c>
      <c r="P4077">
        <v>1.8353000000000001E-2</v>
      </c>
    </row>
    <row r="4078" spans="1:16" x14ac:dyDescent="0.2">
      <c r="A4078" t="s">
        <v>442</v>
      </c>
      <c r="B4078">
        <v>111</v>
      </c>
      <c r="C4078">
        <v>117</v>
      </c>
      <c r="D4078" t="s">
        <v>913</v>
      </c>
      <c r="G4078">
        <v>6</v>
      </c>
      <c r="H4078">
        <v>923.45899999999995</v>
      </c>
      <c r="I4078" t="s">
        <v>189</v>
      </c>
      <c r="J4078">
        <v>0</v>
      </c>
      <c r="K4078">
        <v>923.91293499999995</v>
      </c>
      <c r="L4078">
        <v>1.2659E-2</v>
      </c>
      <c r="M4078">
        <v>0</v>
      </c>
      <c r="N4078">
        <v>0</v>
      </c>
      <c r="O4078">
        <v>10.381321</v>
      </c>
      <c r="P4078">
        <v>2.5229999999999999E-2</v>
      </c>
    </row>
    <row r="4079" spans="1:16" x14ac:dyDescent="0.2">
      <c r="A4079" t="s">
        <v>442</v>
      </c>
      <c r="B4079">
        <v>111</v>
      </c>
      <c r="C4079">
        <v>117</v>
      </c>
      <c r="D4079" t="s">
        <v>913</v>
      </c>
      <c r="G4079">
        <v>6</v>
      </c>
      <c r="H4079">
        <v>923.45899999999995</v>
      </c>
      <c r="I4079" t="s">
        <v>189</v>
      </c>
      <c r="J4079">
        <v>0.05</v>
      </c>
      <c r="K4079">
        <v>923.969469</v>
      </c>
      <c r="L4079">
        <v>3.8400999999999998E-2</v>
      </c>
      <c r="M4079">
        <v>5.6534000000000001E-2</v>
      </c>
      <c r="N4079">
        <v>4.0433999999999998E-2</v>
      </c>
      <c r="O4079">
        <v>10.409801</v>
      </c>
      <c r="P4079">
        <v>3.0276999999999998E-2</v>
      </c>
    </row>
    <row r="4080" spans="1:16" x14ac:dyDescent="0.2">
      <c r="A4080" t="s">
        <v>442</v>
      </c>
      <c r="B4080">
        <v>111</v>
      </c>
      <c r="C4080">
        <v>117</v>
      </c>
      <c r="D4080" t="s">
        <v>913</v>
      </c>
      <c r="G4080">
        <v>6</v>
      </c>
      <c r="H4080">
        <v>923.45899999999995</v>
      </c>
      <c r="I4080" t="s">
        <v>189</v>
      </c>
      <c r="J4080">
        <v>0.5</v>
      </c>
      <c r="K4080">
        <v>924.00672099999997</v>
      </c>
      <c r="L4080">
        <v>7.6239999999999997E-3</v>
      </c>
      <c r="M4080">
        <v>9.3786999999999995E-2</v>
      </c>
      <c r="N4080">
        <v>1.4777999999999999E-2</v>
      </c>
      <c r="O4080">
        <v>10.380333</v>
      </c>
      <c r="P4080">
        <v>9.3369999999999998E-3</v>
      </c>
    </row>
    <row r="4081" spans="1:16" x14ac:dyDescent="0.2">
      <c r="A4081" t="s">
        <v>442</v>
      </c>
      <c r="B4081">
        <v>111</v>
      </c>
      <c r="C4081">
        <v>117</v>
      </c>
      <c r="D4081" t="s">
        <v>913</v>
      </c>
      <c r="G4081">
        <v>6</v>
      </c>
      <c r="H4081">
        <v>923.45899999999995</v>
      </c>
      <c r="I4081" t="s">
        <v>189</v>
      </c>
      <c r="J4081">
        <v>5</v>
      </c>
      <c r="K4081">
        <v>924.17630899999995</v>
      </c>
      <c r="L4081">
        <v>6.5526000000000001E-2</v>
      </c>
      <c r="M4081">
        <v>0.26337500000000003</v>
      </c>
      <c r="N4081">
        <v>6.6737000000000005E-2</v>
      </c>
      <c r="O4081">
        <v>10.414104</v>
      </c>
      <c r="P4081">
        <v>1.2357E-2</v>
      </c>
    </row>
    <row r="4082" spans="1:16" x14ac:dyDescent="0.2">
      <c r="A4082" t="s">
        <v>442</v>
      </c>
      <c r="B4082">
        <v>111</v>
      </c>
      <c r="C4082">
        <v>117</v>
      </c>
      <c r="D4082" t="s">
        <v>913</v>
      </c>
      <c r="G4082">
        <v>6</v>
      </c>
      <c r="H4082">
        <v>923.45899999999995</v>
      </c>
      <c r="I4082" t="s">
        <v>189</v>
      </c>
      <c r="J4082">
        <v>50.000003999999997</v>
      </c>
      <c r="K4082">
        <v>924.72838400000001</v>
      </c>
      <c r="L4082">
        <v>4.2290000000000001E-2</v>
      </c>
      <c r="M4082">
        <v>0.81544899999999998</v>
      </c>
      <c r="N4082">
        <v>4.4144000000000003E-2</v>
      </c>
      <c r="O4082">
        <v>10.329545</v>
      </c>
      <c r="P4082">
        <v>1.244E-2</v>
      </c>
    </row>
    <row r="4083" spans="1:16" x14ac:dyDescent="0.2">
      <c r="A4083" t="s">
        <v>442</v>
      </c>
      <c r="B4083">
        <v>111</v>
      </c>
      <c r="C4083">
        <v>117</v>
      </c>
      <c r="D4083" t="s">
        <v>913</v>
      </c>
      <c r="G4083">
        <v>6</v>
      </c>
      <c r="H4083">
        <v>923.45899999999995</v>
      </c>
      <c r="I4083" t="s">
        <v>38</v>
      </c>
      <c r="J4083">
        <v>0</v>
      </c>
      <c r="K4083">
        <v>923.91293499999995</v>
      </c>
      <c r="L4083">
        <v>1.2659E-2</v>
      </c>
      <c r="M4083">
        <v>0</v>
      </c>
      <c r="N4083">
        <v>0</v>
      </c>
      <c r="O4083">
        <v>10.381321</v>
      </c>
      <c r="P4083">
        <v>2.5229999999999999E-2</v>
      </c>
    </row>
    <row r="4084" spans="1:16" x14ac:dyDescent="0.2">
      <c r="A4084" t="s">
        <v>442</v>
      </c>
      <c r="B4084">
        <v>111</v>
      </c>
      <c r="C4084">
        <v>117</v>
      </c>
      <c r="D4084" t="s">
        <v>913</v>
      </c>
      <c r="G4084">
        <v>6</v>
      </c>
      <c r="H4084">
        <v>923.45899999999995</v>
      </c>
      <c r="I4084" t="s">
        <v>38</v>
      </c>
      <c r="J4084">
        <v>0.05</v>
      </c>
      <c r="K4084">
        <v>924.02997000000005</v>
      </c>
      <c r="L4084">
        <v>2.0995E-2</v>
      </c>
      <c r="M4084">
        <v>0.117036</v>
      </c>
      <c r="N4084">
        <v>2.4516E-2</v>
      </c>
      <c r="O4084">
        <v>10.350576</v>
      </c>
      <c r="P4084">
        <v>1.125E-2</v>
      </c>
    </row>
    <row r="4085" spans="1:16" x14ac:dyDescent="0.2">
      <c r="A4085" t="s">
        <v>442</v>
      </c>
      <c r="B4085">
        <v>111</v>
      </c>
      <c r="C4085">
        <v>117</v>
      </c>
      <c r="D4085" t="s">
        <v>913</v>
      </c>
      <c r="G4085">
        <v>6</v>
      </c>
      <c r="H4085">
        <v>923.45899999999995</v>
      </c>
      <c r="I4085" t="s">
        <v>38</v>
      </c>
      <c r="J4085">
        <v>0.5</v>
      </c>
      <c r="K4085">
        <v>924.04067599999996</v>
      </c>
      <c r="L4085">
        <v>1.3146E-2</v>
      </c>
      <c r="M4085">
        <v>0.12774199999999999</v>
      </c>
      <c r="N4085">
        <v>1.8249999999999999E-2</v>
      </c>
      <c r="O4085">
        <v>10.332864000000001</v>
      </c>
      <c r="P4085">
        <v>1.6478E-2</v>
      </c>
    </row>
    <row r="4086" spans="1:16" x14ac:dyDescent="0.2">
      <c r="A4086" t="s">
        <v>442</v>
      </c>
      <c r="B4086">
        <v>111</v>
      </c>
      <c r="C4086">
        <v>117</v>
      </c>
      <c r="D4086" t="s">
        <v>913</v>
      </c>
      <c r="G4086">
        <v>6</v>
      </c>
      <c r="H4086">
        <v>923.45899999999995</v>
      </c>
      <c r="I4086" t="s">
        <v>38</v>
      </c>
      <c r="J4086">
        <v>5</v>
      </c>
      <c r="K4086">
        <v>924.14167099999997</v>
      </c>
      <c r="L4086">
        <v>1.5108E-2</v>
      </c>
      <c r="M4086">
        <v>0.22873599999999999</v>
      </c>
      <c r="N4086">
        <v>1.9709999999999998E-2</v>
      </c>
      <c r="O4086">
        <v>10.347422</v>
      </c>
      <c r="P4086">
        <v>9.4940000000000007E-3</v>
      </c>
    </row>
    <row r="4087" spans="1:16" x14ac:dyDescent="0.2">
      <c r="A4087" t="s">
        <v>442</v>
      </c>
      <c r="B4087">
        <v>111</v>
      </c>
      <c r="C4087">
        <v>117</v>
      </c>
      <c r="D4087" t="s">
        <v>913</v>
      </c>
      <c r="G4087">
        <v>6</v>
      </c>
      <c r="H4087">
        <v>923.45899999999995</v>
      </c>
      <c r="I4087" t="s">
        <v>38</v>
      </c>
      <c r="J4087">
        <v>50.000003999999997</v>
      </c>
      <c r="K4087">
        <v>924.67576899999995</v>
      </c>
      <c r="L4087">
        <v>2.4969999999999999E-2</v>
      </c>
      <c r="M4087">
        <v>0.76283400000000001</v>
      </c>
      <c r="N4087">
        <v>2.7994999999999999E-2</v>
      </c>
      <c r="O4087">
        <v>10.365332</v>
      </c>
      <c r="P4087">
        <v>2.0199000000000002E-2</v>
      </c>
    </row>
    <row r="4088" spans="1:16" x14ac:dyDescent="0.2">
      <c r="A4088" t="s">
        <v>442</v>
      </c>
      <c r="B4088">
        <v>118</v>
      </c>
      <c r="C4088">
        <v>124</v>
      </c>
      <c r="D4088" t="s">
        <v>914</v>
      </c>
      <c r="G4088">
        <v>6</v>
      </c>
      <c r="H4088">
        <v>917.52369999999996</v>
      </c>
      <c r="I4088" t="s">
        <v>189</v>
      </c>
      <c r="J4088">
        <v>0</v>
      </c>
      <c r="K4088">
        <v>917.99313199999995</v>
      </c>
      <c r="L4088">
        <v>5.1361999999999998E-2</v>
      </c>
      <c r="M4088">
        <v>0</v>
      </c>
      <c r="N4088">
        <v>0</v>
      </c>
      <c r="O4088">
        <v>8.1333540000000006</v>
      </c>
      <c r="P4088">
        <v>3.2425000000000002E-2</v>
      </c>
    </row>
    <row r="4089" spans="1:16" x14ac:dyDescent="0.2">
      <c r="A4089" t="s">
        <v>442</v>
      </c>
      <c r="B4089">
        <v>118</v>
      </c>
      <c r="C4089">
        <v>124</v>
      </c>
      <c r="D4089" t="s">
        <v>914</v>
      </c>
      <c r="G4089">
        <v>6</v>
      </c>
      <c r="H4089">
        <v>917.52369999999996</v>
      </c>
      <c r="I4089" t="s">
        <v>189</v>
      </c>
      <c r="J4089">
        <v>0.05</v>
      </c>
      <c r="K4089">
        <v>918.09216900000001</v>
      </c>
      <c r="L4089">
        <v>5.7251999999999997E-2</v>
      </c>
      <c r="M4089">
        <v>9.9037E-2</v>
      </c>
      <c r="N4089">
        <v>7.6914999999999997E-2</v>
      </c>
      <c r="O4089">
        <v>8.1357909999999993</v>
      </c>
      <c r="P4089">
        <v>2.0499E-2</v>
      </c>
    </row>
    <row r="4090" spans="1:16" x14ac:dyDescent="0.2">
      <c r="A4090" t="s">
        <v>442</v>
      </c>
      <c r="B4090">
        <v>118</v>
      </c>
      <c r="C4090">
        <v>124</v>
      </c>
      <c r="D4090" t="s">
        <v>914</v>
      </c>
      <c r="G4090">
        <v>6</v>
      </c>
      <c r="H4090">
        <v>917.52369999999996</v>
      </c>
      <c r="I4090" t="s">
        <v>189</v>
      </c>
      <c r="J4090">
        <v>0.5</v>
      </c>
      <c r="K4090">
        <v>918.11894500000005</v>
      </c>
      <c r="L4090">
        <v>6.4035999999999996E-2</v>
      </c>
      <c r="M4090">
        <v>0.12581300000000001</v>
      </c>
      <c r="N4090">
        <v>8.2089999999999996E-2</v>
      </c>
      <c r="O4090">
        <v>8.1019880000000004</v>
      </c>
      <c r="P4090">
        <v>8.1899999999999994E-3</v>
      </c>
    </row>
    <row r="4091" spans="1:16" x14ac:dyDescent="0.2">
      <c r="A4091" t="s">
        <v>442</v>
      </c>
      <c r="B4091">
        <v>118</v>
      </c>
      <c r="C4091">
        <v>124</v>
      </c>
      <c r="D4091" t="s">
        <v>914</v>
      </c>
      <c r="G4091">
        <v>6</v>
      </c>
      <c r="H4091">
        <v>917.52369999999996</v>
      </c>
      <c r="I4091" t="s">
        <v>189</v>
      </c>
      <c r="J4091">
        <v>5</v>
      </c>
      <c r="K4091">
        <v>918.23499300000003</v>
      </c>
      <c r="L4091">
        <v>2.3823E-2</v>
      </c>
      <c r="M4091">
        <v>0.24186099999999999</v>
      </c>
      <c r="N4091">
        <v>5.6618000000000002E-2</v>
      </c>
      <c r="O4091">
        <v>8.1372909999999994</v>
      </c>
      <c r="P4091">
        <v>1.1377999999999999E-2</v>
      </c>
    </row>
    <row r="4092" spans="1:16" x14ac:dyDescent="0.2">
      <c r="A4092" t="s">
        <v>442</v>
      </c>
      <c r="B4092">
        <v>118</v>
      </c>
      <c r="C4092">
        <v>124</v>
      </c>
      <c r="D4092" t="s">
        <v>914</v>
      </c>
      <c r="G4092">
        <v>6</v>
      </c>
      <c r="H4092">
        <v>917.52369999999996</v>
      </c>
      <c r="I4092" t="s">
        <v>189</v>
      </c>
      <c r="J4092">
        <v>50.000003999999997</v>
      </c>
      <c r="K4092">
        <v>918.73477600000001</v>
      </c>
      <c r="L4092">
        <v>5.2658000000000003E-2</v>
      </c>
      <c r="M4092">
        <v>0.74164300000000005</v>
      </c>
      <c r="N4092">
        <v>7.3558999999999999E-2</v>
      </c>
      <c r="O4092">
        <v>8.0679210000000001</v>
      </c>
      <c r="P4092">
        <v>2.6797999999999999E-2</v>
      </c>
    </row>
    <row r="4093" spans="1:16" x14ac:dyDescent="0.2">
      <c r="A4093" t="s">
        <v>442</v>
      </c>
      <c r="B4093">
        <v>118</v>
      </c>
      <c r="C4093">
        <v>124</v>
      </c>
      <c r="D4093" t="s">
        <v>914</v>
      </c>
      <c r="G4093">
        <v>6</v>
      </c>
      <c r="H4093">
        <v>917.52369999999996</v>
      </c>
      <c r="I4093" t="s">
        <v>38</v>
      </c>
      <c r="J4093">
        <v>0</v>
      </c>
      <c r="K4093">
        <v>917.99313199999995</v>
      </c>
      <c r="L4093">
        <v>5.1361999999999998E-2</v>
      </c>
      <c r="M4093">
        <v>0</v>
      </c>
      <c r="N4093">
        <v>0</v>
      </c>
      <c r="O4093">
        <v>8.1333540000000006</v>
      </c>
      <c r="P4093">
        <v>3.2425000000000002E-2</v>
      </c>
    </row>
    <row r="4094" spans="1:16" x14ac:dyDescent="0.2">
      <c r="A4094" t="s">
        <v>442</v>
      </c>
      <c r="B4094">
        <v>118</v>
      </c>
      <c r="C4094">
        <v>124</v>
      </c>
      <c r="D4094" t="s">
        <v>914</v>
      </c>
      <c r="G4094">
        <v>6</v>
      </c>
      <c r="H4094">
        <v>917.52369999999996</v>
      </c>
      <c r="I4094" t="s">
        <v>38</v>
      </c>
      <c r="J4094">
        <v>0.05</v>
      </c>
      <c r="K4094">
        <v>918.09164899999996</v>
      </c>
      <c r="L4094">
        <v>3.2635999999999998E-2</v>
      </c>
      <c r="M4094">
        <v>9.8516999999999993E-2</v>
      </c>
      <c r="N4094">
        <v>6.0853999999999998E-2</v>
      </c>
      <c r="O4094">
        <v>8.0747900000000001</v>
      </c>
      <c r="P4094">
        <v>1.4201E-2</v>
      </c>
    </row>
    <row r="4095" spans="1:16" x14ac:dyDescent="0.2">
      <c r="A4095" t="s">
        <v>442</v>
      </c>
      <c r="B4095">
        <v>118</v>
      </c>
      <c r="C4095">
        <v>124</v>
      </c>
      <c r="D4095" t="s">
        <v>914</v>
      </c>
      <c r="G4095">
        <v>6</v>
      </c>
      <c r="H4095">
        <v>917.52369999999996</v>
      </c>
      <c r="I4095" t="s">
        <v>38</v>
      </c>
      <c r="J4095">
        <v>0.5</v>
      </c>
      <c r="K4095">
        <v>918.10577000000001</v>
      </c>
      <c r="L4095">
        <v>6.0172000000000003E-2</v>
      </c>
      <c r="M4095">
        <v>0.112637</v>
      </c>
      <c r="N4095">
        <v>7.9112000000000002E-2</v>
      </c>
      <c r="O4095">
        <v>8.0626630000000006</v>
      </c>
      <c r="P4095">
        <v>7.2490000000000002E-3</v>
      </c>
    </row>
    <row r="4096" spans="1:16" x14ac:dyDescent="0.2">
      <c r="A4096" t="s">
        <v>442</v>
      </c>
      <c r="B4096">
        <v>118</v>
      </c>
      <c r="C4096">
        <v>124</v>
      </c>
      <c r="D4096" t="s">
        <v>914</v>
      </c>
      <c r="G4096">
        <v>6</v>
      </c>
      <c r="H4096">
        <v>917.52369999999996</v>
      </c>
      <c r="I4096" t="s">
        <v>38</v>
      </c>
      <c r="J4096">
        <v>5</v>
      </c>
      <c r="K4096">
        <v>918.15092600000003</v>
      </c>
      <c r="L4096">
        <v>9.3498999999999999E-2</v>
      </c>
      <c r="M4096">
        <v>0.15779399999999999</v>
      </c>
      <c r="N4096">
        <v>0.10667699999999999</v>
      </c>
      <c r="O4096">
        <v>8.0637299999999996</v>
      </c>
      <c r="P4096">
        <v>2.1534000000000001E-2</v>
      </c>
    </row>
    <row r="4097" spans="1:16" x14ac:dyDescent="0.2">
      <c r="A4097" t="s">
        <v>442</v>
      </c>
      <c r="B4097">
        <v>118</v>
      </c>
      <c r="C4097">
        <v>124</v>
      </c>
      <c r="D4097" t="s">
        <v>914</v>
      </c>
      <c r="G4097">
        <v>6</v>
      </c>
      <c r="H4097">
        <v>917.52369999999996</v>
      </c>
      <c r="I4097" t="s">
        <v>38</v>
      </c>
      <c r="J4097">
        <v>50.000003999999997</v>
      </c>
      <c r="K4097">
        <v>918.65891699999997</v>
      </c>
      <c r="L4097">
        <v>3.8987000000000001E-2</v>
      </c>
      <c r="M4097">
        <v>0.66578499999999996</v>
      </c>
      <c r="N4097">
        <v>6.4482999999999999E-2</v>
      </c>
      <c r="O4097">
        <v>8.0819299999999998</v>
      </c>
      <c r="P4097">
        <v>2.3512999999999999E-2</v>
      </c>
    </row>
    <row r="4098" spans="1:16" x14ac:dyDescent="0.2">
      <c r="A4098" t="s">
        <v>442</v>
      </c>
      <c r="B4098">
        <v>120</v>
      </c>
      <c r="C4098">
        <v>134</v>
      </c>
      <c r="D4098" t="s">
        <v>915</v>
      </c>
      <c r="G4098">
        <v>14</v>
      </c>
      <c r="H4098">
        <v>1788.9273000000001</v>
      </c>
      <c r="I4098" t="s">
        <v>189</v>
      </c>
      <c r="J4098">
        <v>0</v>
      </c>
      <c r="K4098">
        <v>1789.89886</v>
      </c>
      <c r="L4098">
        <v>5.0099999999999999E-2</v>
      </c>
      <c r="M4098">
        <v>0</v>
      </c>
      <c r="N4098">
        <v>0</v>
      </c>
      <c r="O4098">
        <v>6.7445320000000004</v>
      </c>
      <c r="P4098">
        <v>3.1616999999999999E-2</v>
      </c>
    </row>
    <row r="4099" spans="1:16" x14ac:dyDescent="0.2">
      <c r="A4099" t="s">
        <v>442</v>
      </c>
      <c r="B4099">
        <v>120</v>
      </c>
      <c r="C4099">
        <v>134</v>
      </c>
      <c r="D4099" t="s">
        <v>915</v>
      </c>
      <c r="G4099">
        <v>14</v>
      </c>
      <c r="H4099">
        <v>1788.9273000000001</v>
      </c>
      <c r="I4099" t="s">
        <v>189</v>
      </c>
      <c r="J4099">
        <v>0.05</v>
      </c>
      <c r="K4099">
        <v>1790.620314</v>
      </c>
      <c r="L4099">
        <v>6.0166999999999998E-2</v>
      </c>
      <c r="M4099">
        <v>0.72145499999999996</v>
      </c>
      <c r="N4099">
        <v>7.8295000000000003E-2</v>
      </c>
      <c r="O4099">
        <v>6.7476669999999999</v>
      </c>
      <c r="P4099">
        <v>6.2509999999999996E-3</v>
      </c>
    </row>
    <row r="4100" spans="1:16" x14ac:dyDescent="0.2">
      <c r="A4100" t="s">
        <v>442</v>
      </c>
      <c r="B4100">
        <v>120</v>
      </c>
      <c r="C4100">
        <v>134</v>
      </c>
      <c r="D4100" t="s">
        <v>915</v>
      </c>
      <c r="G4100">
        <v>14</v>
      </c>
      <c r="H4100">
        <v>1788.9273000000001</v>
      </c>
      <c r="I4100" t="s">
        <v>189</v>
      </c>
      <c r="J4100">
        <v>0.5</v>
      </c>
      <c r="K4100">
        <v>1790.798321</v>
      </c>
      <c r="L4100">
        <v>5.5613000000000003E-2</v>
      </c>
      <c r="M4100">
        <v>0.89946199999999998</v>
      </c>
      <c r="N4100">
        <v>7.4852000000000002E-2</v>
      </c>
      <c r="O4100">
        <v>6.7117500000000003</v>
      </c>
      <c r="P4100">
        <v>6.4559999999999999E-3</v>
      </c>
    </row>
    <row r="4101" spans="1:16" x14ac:dyDescent="0.2">
      <c r="A4101" t="s">
        <v>442</v>
      </c>
      <c r="B4101">
        <v>120</v>
      </c>
      <c r="C4101">
        <v>134</v>
      </c>
      <c r="D4101" t="s">
        <v>915</v>
      </c>
      <c r="G4101">
        <v>14</v>
      </c>
      <c r="H4101">
        <v>1788.9273000000001</v>
      </c>
      <c r="I4101" t="s">
        <v>189</v>
      </c>
      <c r="J4101">
        <v>5</v>
      </c>
      <c r="K4101">
        <v>1792.2787209999999</v>
      </c>
      <c r="L4101">
        <v>5.9735999999999997E-2</v>
      </c>
      <c r="M4101">
        <v>2.3798620000000001</v>
      </c>
      <c r="N4101">
        <v>7.7964000000000006E-2</v>
      </c>
      <c r="O4101">
        <v>6.7311199999999998</v>
      </c>
      <c r="P4101">
        <v>6.4450000000000002E-3</v>
      </c>
    </row>
    <row r="4102" spans="1:16" x14ac:dyDescent="0.2">
      <c r="A4102" t="s">
        <v>442</v>
      </c>
      <c r="B4102">
        <v>120</v>
      </c>
      <c r="C4102">
        <v>134</v>
      </c>
      <c r="D4102" t="s">
        <v>915</v>
      </c>
      <c r="G4102">
        <v>14</v>
      </c>
      <c r="H4102">
        <v>1788.9273000000001</v>
      </c>
      <c r="I4102" t="s">
        <v>189</v>
      </c>
      <c r="J4102">
        <v>50.000003999999997</v>
      </c>
      <c r="K4102">
        <v>1794.646309</v>
      </c>
      <c r="L4102">
        <v>4.2819999999999997E-2</v>
      </c>
      <c r="M4102">
        <v>4.7474489999999996</v>
      </c>
      <c r="N4102">
        <v>6.5906000000000006E-2</v>
      </c>
      <c r="O4102">
        <v>6.6652880000000003</v>
      </c>
      <c r="P4102">
        <v>1.5762000000000002E-2</v>
      </c>
    </row>
    <row r="4103" spans="1:16" x14ac:dyDescent="0.2">
      <c r="A4103" t="s">
        <v>442</v>
      </c>
      <c r="B4103">
        <v>120</v>
      </c>
      <c r="C4103">
        <v>134</v>
      </c>
      <c r="D4103" t="s">
        <v>915</v>
      </c>
      <c r="G4103">
        <v>14</v>
      </c>
      <c r="H4103">
        <v>1788.9273000000001</v>
      </c>
      <c r="I4103" t="s">
        <v>38</v>
      </c>
      <c r="J4103">
        <v>0</v>
      </c>
      <c r="K4103">
        <v>1789.89886</v>
      </c>
      <c r="L4103">
        <v>5.0099999999999999E-2</v>
      </c>
      <c r="M4103">
        <v>0</v>
      </c>
      <c r="N4103">
        <v>0</v>
      </c>
      <c r="O4103">
        <v>6.7445320000000004</v>
      </c>
      <c r="P4103">
        <v>3.1616999999999999E-2</v>
      </c>
    </row>
    <row r="4104" spans="1:16" x14ac:dyDescent="0.2">
      <c r="A4104" t="s">
        <v>442</v>
      </c>
      <c r="B4104">
        <v>120</v>
      </c>
      <c r="C4104">
        <v>134</v>
      </c>
      <c r="D4104" t="s">
        <v>915</v>
      </c>
      <c r="G4104">
        <v>14</v>
      </c>
      <c r="H4104">
        <v>1788.9273000000001</v>
      </c>
      <c r="I4104" t="s">
        <v>38</v>
      </c>
      <c r="J4104">
        <v>0.05</v>
      </c>
      <c r="K4104">
        <v>1790.5811080000001</v>
      </c>
      <c r="L4104">
        <v>5.9665000000000003E-2</v>
      </c>
      <c r="M4104">
        <v>0.68224799999999997</v>
      </c>
      <c r="N4104">
        <v>7.7909000000000006E-2</v>
      </c>
      <c r="O4104">
        <v>6.6971350000000003</v>
      </c>
      <c r="P4104">
        <v>9.0399999999999994E-3</v>
      </c>
    </row>
    <row r="4105" spans="1:16" x14ac:dyDescent="0.2">
      <c r="A4105" t="s">
        <v>442</v>
      </c>
      <c r="B4105">
        <v>120</v>
      </c>
      <c r="C4105">
        <v>134</v>
      </c>
      <c r="D4105" t="s">
        <v>915</v>
      </c>
      <c r="G4105">
        <v>14</v>
      </c>
      <c r="H4105">
        <v>1788.9273000000001</v>
      </c>
      <c r="I4105" t="s">
        <v>38</v>
      </c>
      <c r="J4105">
        <v>0.5</v>
      </c>
      <c r="K4105">
        <v>1790.795959</v>
      </c>
      <c r="L4105">
        <v>2.3789000000000001E-2</v>
      </c>
      <c r="M4105">
        <v>0.89709899999999998</v>
      </c>
      <c r="N4105">
        <v>5.5461000000000003E-2</v>
      </c>
      <c r="O4105">
        <v>6.6986039999999996</v>
      </c>
      <c r="P4105">
        <v>6.0679999999999996E-3</v>
      </c>
    </row>
    <row r="4106" spans="1:16" x14ac:dyDescent="0.2">
      <c r="A4106" t="s">
        <v>442</v>
      </c>
      <c r="B4106">
        <v>120</v>
      </c>
      <c r="C4106">
        <v>134</v>
      </c>
      <c r="D4106" t="s">
        <v>915</v>
      </c>
      <c r="G4106">
        <v>14</v>
      </c>
      <c r="H4106">
        <v>1788.9273000000001</v>
      </c>
      <c r="I4106" t="s">
        <v>38</v>
      </c>
      <c r="J4106">
        <v>5</v>
      </c>
      <c r="K4106">
        <v>1792.086955</v>
      </c>
      <c r="L4106">
        <v>6.2261999999999998E-2</v>
      </c>
      <c r="M4106">
        <v>2.1880950000000001</v>
      </c>
      <c r="N4106">
        <v>7.9916000000000001E-2</v>
      </c>
      <c r="O4106">
        <v>6.6880389999999998</v>
      </c>
      <c r="P4106">
        <v>1.0902E-2</v>
      </c>
    </row>
    <row r="4107" spans="1:16" x14ac:dyDescent="0.2">
      <c r="A4107" t="s">
        <v>442</v>
      </c>
      <c r="B4107">
        <v>120</v>
      </c>
      <c r="C4107">
        <v>134</v>
      </c>
      <c r="D4107" t="s">
        <v>915</v>
      </c>
      <c r="G4107">
        <v>14</v>
      </c>
      <c r="H4107">
        <v>1788.9273000000001</v>
      </c>
      <c r="I4107" t="s">
        <v>38</v>
      </c>
      <c r="J4107">
        <v>50.000003999999997</v>
      </c>
      <c r="K4107">
        <v>1794.361292</v>
      </c>
      <c r="L4107">
        <v>8.7534000000000001E-2</v>
      </c>
      <c r="M4107">
        <v>4.4624329999999999</v>
      </c>
      <c r="N4107">
        <v>0.100857</v>
      </c>
      <c r="O4107">
        <v>6.6861230000000003</v>
      </c>
      <c r="P4107">
        <v>1.3098E-2</v>
      </c>
    </row>
    <row r="4108" spans="1:16" x14ac:dyDescent="0.2">
      <c r="A4108" t="s">
        <v>442</v>
      </c>
      <c r="B4108">
        <v>120</v>
      </c>
      <c r="C4108">
        <v>135</v>
      </c>
      <c r="D4108" t="s">
        <v>916</v>
      </c>
      <c r="G4108">
        <v>15</v>
      </c>
      <c r="H4108">
        <v>1919.9676999999999</v>
      </c>
      <c r="I4108" t="s">
        <v>189</v>
      </c>
      <c r="J4108">
        <v>0</v>
      </c>
      <c r="K4108">
        <v>1921.14879</v>
      </c>
      <c r="L4108">
        <v>6.5629999999999994E-2</v>
      </c>
      <c r="M4108">
        <v>0</v>
      </c>
      <c r="N4108">
        <v>0</v>
      </c>
      <c r="O4108">
        <v>8.1734860000000005</v>
      </c>
      <c r="P4108">
        <v>2.2712E-2</v>
      </c>
    </row>
    <row r="4109" spans="1:16" x14ac:dyDescent="0.2">
      <c r="A4109" t="s">
        <v>442</v>
      </c>
      <c r="B4109">
        <v>120</v>
      </c>
      <c r="C4109">
        <v>135</v>
      </c>
      <c r="D4109" t="s">
        <v>916</v>
      </c>
      <c r="G4109">
        <v>15</v>
      </c>
      <c r="H4109">
        <v>1919.9676999999999</v>
      </c>
      <c r="I4109" t="s">
        <v>189</v>
      </c>
      <c r="J4109">
        <v>0.05</v>
      </c>
      <c r="K4109">
        <v>1921.9903389999999</v>
      </c>
      <c r="L4109">
        <v>4.4838000000000003E-2</v>
      </c>
      <c r="M4109">
        <v>0.84154899999999999</v>
      </c>
      <c r="N4109">
        <v>7.9483999999999999E-2</v>
      </c>
      <c r="O4109">
        <v>8.1691219999999998</v>
      </c>
      <c r="P4109">
        <v>1.3601E-2</v>
      </c>
    </row>
    <row r="4110" spans="1:16" x14ac:dyDescent="0.2">
      <c r="A4110" t="s">
        <v>442</v>
      </c>
      <c r="B4110">
        <v>120</v>
      </c>
      <c r="C4110">
        <v>135</v>
      </c>
      <c r="D4110" t="s">
        <v>916</v>
      </c>
      <c r="G4110">
        <v>15</v>
      </c>
      <c r="H4110">
        <v>1919.9676999999999</v>
      </c>
      <c r="I4110" t="s">
        <v>189</v>
      </c>
      <c r="J4110">
        <v>0.5</v>
      </c>
      <c r="K4110">
        <v>1922.0928389999999</v>
      </c>
      <c r="L4110">
        <v>5.9872000000000002E-2</v>
      </c>
      <c r="M4110">
        <v>0.94404900000000003</v>
      </c>
      <c r="N4110">
        <v>8.8836999999999999E-2</v>
      </c>
      <c r="O4110">
        <v>8.1447870000000009</v>
      </c>
      <c r="P4110">
        <v>1.9512999999999999E-2</v>
      </c>
    </row>
    <row r="4111" spans="1:16" x14ac:dyDescent="0.2">
      <c r="A4111" t="s">
        <v>442</v>
      </c>
      <c r="B4111">
        <v>120</v>
      </c>
      <c r="C4111">
        <v>135</v>
      </c>
      <c r="D4111" t="s">
        <v>916</v>
      </c>
      <c r="G4111">
        <v>15</v>
      </c>
      <c r="H4111">
        <v>1919.9676999999999</v>
      </c>
      <c r="I4111" t="s">
        <v>189</v>
      </c>
      <c r="J4111">
        <v>5</v>
      </c>
      <c r="K4111">
        <v>1923.835004</v>
      </c>
      <c r="L4111">
        <v>7.5065000000000007E-2</v>
      </c>
      <c r="M4111">
        <v>2.6862140000000001</v>
      </c>
      <c r="N4111">
        <v>9.9709999999999993E-2</v>
      </c>
      <c r="O4111">
        <v>8.1572309999999995</v>
      </c>
      <c r="P4111">
        <v>5.7409999999999996E-3</v>
      </c>
    </row>
    <row r="4112" spans="1:16" x14ac:dyDescent="0.2">
      <c r="A4112" t="s">
        <v>442</v>
      </c>
      <c r="B4112">
        <v>120</v>
      </c>
      <c r="C4112">
        <v>135</v>
      </c>
      <c r="D4112" t="s">
        <v>916</v>
      </c>
      <c r="G4112">
        <v>15</v>
      </c>
      <c r="H4112">
        <v>1919.9676999999999</v>
      </c>
      <c r="I4112" t="s">
        <v>189</v>
      </c>
      <c r="J4112">
        <v>50.000003999999997</v>
      </c>
      <c r="K4112">
        <v>1926.5651150000001</v>
      </c>
      <c r="L4112">
        <v>4.1300000000000003E-2</v>
      </c>
      <c r="M4112">
        <v>5.4163249999999996</v>
      </c>
      <c r="N4112">
        <v>7.7544000000000002E-2</v>
      </c>
      <c r="O4112">
        <v>8.0807939999999991</v>
      </c>
      <c r="P4112">
        <v>2.1298999999999998E-2</v>
      </c>
    </row>
    <row r="4113" spans="1:16" x14ac:dyDescent="0.2">
      <c r="A4113" t="s">
        <v>442</v>
      </c>
      <c r="B4113">
        <v>120</v>
      </c>
      <c r="C4113">
        <v>135</v>
      </c>
      <c r="D4113" t="s">
        <v>916</v>
      </c>
      <c r="G4113">
        <v>15</v>
      </c>
      <c r="H4113">
        <v>1919.9676999999999</v>
      </c>
      <c r="I4113" t="s">
        <v>38</v>
      </c>
      <c r="J4113">
        <v>0</v>
      </c>
      <c r="K4113">
        <v>1921.14879</v>
      </c>
      <c r="L4113">
        <v>6.5629999999999994E-2</v>
      </c>
      <c r="M4113">
        <v>0</v>
      </c>
      <c r="N4113">
        <v>0</v>
      </c>
      <c r="O4113">
        <v>8.1734860000000005</v>
      </c>
      <c r="P4113">
        <v>2.2712E-2</v>
      </c>
    </row>
    <row r="4114" spans="1:16" x14ac:dyDescent="0.2">
      <c r="A4114" t="s">
        <v>442</v>
      </c>
      <c r="B4114">
        <v>120</v>
      </c>
      <c r="C4114">
        <v>135</v>
      </c>
      <c r="D4114" t="s">
        <v>916</v>
      </c>
      <c r="G4114">
        <v>15</v>
      </c>
      <c r="H4114">
        <v>1919.9676999999999</v>
      </c>
      <c r="I4114" t="s">
        <v>38</v>
      </c>
      <c r="J4114">
        <v>0.05</v>
      </c>
      <c r="K4114">
        <v>1921.9078959999999</v>
      </c>
      <c r="L4114">
        <v>9.2304999999999998E-2</v>
      </c>
      <c r="M4114">
        <v>0.75910599999999995</v>
      </c>
      <c r="N4114">
        <v>0.113259</v>
      </c>
      <c r="O4114">
        <v>8.1168150000000008</v>
      </c>
      <c r="P4114">
        <v>9.9069999999999991E-3</v>
      </c>
    </row>
    <row r="4115" spans="1:16" x14ac:dyDescent="0.2">
      <c r="A4115" t="s">
        <v>442</v>
      </c>
      <c r="B4115">
        <v>120</v>
      </c>
      <c r="C4115">
        <v>135</v>
      </c>
      <c r="D4115" t="s">
        <v>916</v>
      </c>
      <c r="G4115">
        <v>15</v>
      </c>
      <c r="H4115">
        <v>1919.9676999999999</v>
      </c>
      <c r="I4115" t="s">
        <v>38</v>
      </c>
      <c r="J4115">
        <v>0.5</v>
      </c>
      <c r="K4115">
        <v>1922.023995</v>
      </c>
      <c r="L4115">
        <v>9.7441E-2</v>
      </c>
      <c r="M4115">
        <v>0.87520500000000001</v>
      </c>
      <c r="N4115">
        <v>0.117483</v>
      </c>
      <c r="O4115">
        <v>8.1026430000000005</v>
      </c>
      <c r="P4115">
        <v>9.2709999999999997E-3</v>
      </c>
    </row>
    <row r="4116" spans="1:16" x14ac:dyDescent="0.2">
      <c r="A4116" t="s">
        <v>442</v>
      </c>
      <c r="B4116">
        <v>120</v>
      </c>
      <c r="C4116">
        <v>135</v>
      </c>
      <c r="D4116" t="s">
        <v>916</v>
      </c>
      <c r="G4116">
        <v>15</v>
      </c>
      <c r="H4116">
        <v>1919.9676999999999</v>
      </c>
      <c r="I4116" t="s">
        <v>38</v>
      </c>
      <c r="J4116">
        <v>5</v>
      </c>
      <c r="K4116">
        <v>1923.6421399999999</v>
      </c>
      <c r="L4116">
        <v>4.9429000000000001E-2</v>
      </c>
      <c r="M4116">
        <v>2.49335</v>
      </c>
      <c r="N4116">
        <v>8.2161999999999999E-2</v>
      </c>
      <c r="O4116">
        <v>8.0990339999999996</v>
      </c>
      <c r="P4116">
        <v>1.5409000000000001E-2</v>
      </c>
    </row>
    <row r="4117" spans="1:16" x14ac:dyDescent="0.2">
      <c r="A4117" t="s">
        <v>442</v>
      </c>
      <c r="B4117">
        <v>120</v>
      </c>
      <c r="C4117">
        <v>135</v>
      </c>
      <c r="D4117" t="s">
        <v>916</v>
      </c>
      <c r="G4117">
        <v>15</v>
      </c>
      <c r="H4117">
        <v>1919.9676999999999</v>
      </c>
      <c r="I4117" t="s">
        <v>38</v>
      </c>
      <c r="J4117">
        <v>50.000003999999997</v>
      </c>
      <c r="K4117">
        <v>1926.4066419999999</v>
      </c>
      <c r="L4117">
        <v>9.7091999999999998E-2</v>
      </c>
      <c r="M4117">
        <v>5.2578519999999997</v>
      </c>
      <c r="N4117">
        <v>0.11719300000000001</v>
      </c>
      <c r="O4117">
        <v>8.0934469999999994</v>
      </c>
      <c r="P4117">
        <v>1.7059000000000001E-2</v>
      </c>
    </row>
    <row r="4118" spans="1:16" x14ac:dyDescent="0.2">
      <c r="A4118" t="s">
        <v>442</v>
      </c>
      <c r="B4118">
        <v>125</v>
      </c>
      <c r="C4118">
        <v>135</v>
      </c>
      <c r="D4118" t="s">
        <v>917</v>
      </c>
      <c r="G4118">
        <v>10</v>
      </c>
      <c r="H4118">
        <v>1280.5972999999999</v>
      </c>
      <c r="I4118" t="s">
        <v>189</v>
      </c>
      <c r="J4118">
        <v>0</v>
      </c>
      <c r="K4118">
        <v>1281.417989</v>
      </c>
      <c r="L4118">
        <v>4.4852999999999997E-2</v>
      </c>
      <c r="M4118">
        <v>0</v>
      </c>
      <c r="N4118">
        <v>0</v>
      </c>
      <c r="O4118">
        <v>5.3650549999999999</v>
      </c>
      <c r="P4118">
        <v>1.2796E-2</v>
      </c>
    </row>
    <row r="4119" spans="1:16" x14ac:dyDescent="0.2">
      <c r="A4119" t="s">
        <v>442</v>
      </c>
      <c r="B4119">
        <v>125</v>
      </c>
      <c r="C4119">
        <v>135</v>
      </c>
      <c r="D4119" t="s">
        <v>917</v>
      </c>
      <c r="G4119">
        <v>10</v>
      </c>
      <c r="H4119">
        <v>1280.5972999999999</v>
      </c>
      <c r="I4119" t="s">
        <v>189</v>
      </c>
      <c r="J4119">
        <v>0.05</v>
      </c>
      <c r="K4119">
        <v>1281.9131440000001</v>
      </c>
      <c r="L4119">
        <v>3.0343999999999999E-2</v>
      </c>
      <c r="M4119">
        <v>0.49515399999999998</v>
      </c>
      <c r="N4119">
        <v>5.4154000000000001E-2</v>
      </c>
      <c r="O4119">
        <v>5.3614689999999996</v>
      </c>
      <c r="P4119">
        <v>1.0773E-2</v>
      </c>
    </row>
    <row r="4120" spans="1:16" x14ac:dyDescent="0.2">
      <c r="A4120" t="s">
        <v>442</v>
      </c>
      <c r="B4120">
        <v>125</v>
      </c>
      <c r="C4120">
        <v>135</v>
      </c>
      <c r="D4120" t="s">
        <v>917</v>
      </c>
      <c r="G4120">
        <v>10</v>
      </c>
      <c r="H4120">
        <v>1280.5972999999999</v>
      </c>
      <c r="I4120" t="s">
        <v>189</v>
      </c>
      <c r="J4120">
        <v>0.5</v>
      </c>
      <c r="K4120">
        <v>1282.0877929999999</v>
      </c>
      <c r="L4120">
        <v>3.5576000000000003E-2</v>
      </c>
      <c r="M4120">
        <v>0.66980399999999995</v>
      </c>
      <c r="N4120">
        <v>5.7249000000000001E-2</v>
      </c>
      <c r="O4120">
        <v>5.3480319999999999</v>
      </c>
      <c r="P4120">
        <v>5.8510000000000003E-3</v>
      </c>
    </row>
    <row r="4121" spans="1:16" x14ac:dyDescent="0.2">
      <c r="A4121" t="s">
        <v>442</v>
      </c>
      <c r="B4121">
        <v>125</v>
      </c>
      <c r="C4121">
        <v>135</v>
      </c>
      <c r="D4121" t="s">
        <v>917</v>
      </c>
      <c r="G4121">
        <v>10</v>
      </c>
      <c r="H4121">
        <v>1280.5972999999999</v>
      </c>
      <c r="I4121" t="s">
        <v>189</v>
      </c>
      <c r="J4121">
        <v>5</v>
      </c>
      <c r="K4121">
        <v>1283.3376860000001</v>
      </c>
      <c r="L4121">
        <v>5.6682999999999997E-2</v>
      </c>
      <c r="M4121">
        <v>1.919697</v>
      </c>
      <c r="N4121">
        <v>7.2283E-2</v>
      </c>
      <c r="O4121">
        <v>5.3592500000000003</v>
      </c>
      <c r="P4121">
        <v>7.1440000000000002E-3</v>
      </c>
    </row>
    <row r="4122" spans="1:16" x14ac:dyDescent="0.2">
      <c r="A4122" t="s">
        <v>442</v>
      </c>
      <c r="B4122">
        <v>125</v>
      </c>
      <c r="C4122">
        <v>135</v>
      </c>
      <c r="D4122" t="s">
        <v>917</v>
      </c>
      <c r="G4122">
        <v>10</v>
      </c>
      <c r="H4122">
        <v>1280.5972999999999</v>
      </c>
      <c r="I4122" t="s">
        <v>189</v>
      </c>
      <c r="J4122">
        <v>50.000003999999997</v>
      </c>
      <c r="K4122">
        <v>1285.081547</v>
      </c>
      <c r="L4122">
        <v>4.6556E-2</v>
      </c>
      <c r="M4122">
        <v>3.663557</v>
      </c>
      <c r="N4122">
        <v>6.4647999999999997E-2</v>
      </c>
      <c r="O4122">
        <v>5.3295300000000001</v>
      </c>
      <c r="P4122">
        <v>1.0956E-2</v>
      </c>
    </row>
    <row r="4123" spans="1:16" x14ac:dyDescent="0.2">
      <c r="A4123" t="s">
        <v>442</v>
      </c>
      <c r="B4123">
        <v>125</v>
      </c>
      <c r="C4123">
        <v>135</v>
      </c>
      <c r="D4123" t="s">
        <v>917</v>
      </c>
      <c r="G4123">
        <v>10</v>
      </c>
      <c r="H4123">
        <v>1280.5972999999999</v>
      </c>
      <c r="I4123" t="s">
        <v>38</v>
      </c>
      <c r="J4123">
        <v>0</v>
      </c>
      <c r="K4123">
        <v>1281.417989</v>
      </c>
      <c r="L4123">
        <v>4.4852999999999997E-2</v>
      </c>
      <c r="M4123">
        <v>0</v>
      </c>
      <c r="N4123">
        <v>0</v>
      </c>
      <c r="O4123">
        <v>5.3650549999999999</v>
      </c>
      <c r="P4123">
        <v>1.2796E-2</v>
      </c>
    </row>
    <row r="4124" spans="1:16" x14ac:dyDescent="0.2">
      <c r="A4124" t="s">
        <v>442</v>
      </c>
      <c r="B4124">
        <v>125</v>
      </c>
      <c r="C4124">
        <v>135</v>
      </c>
      <c r="D4124" t="s">
        <v>917</v>
      </c>
      <c r="G4124">
        <v>10</v>
      </c>
      <c r="H4124">
        <v>1280.5972999999999</v>
      </c>
      <c r="I4124" t="s">
        <v>38</v>
      </c>
      <c r="J4124">
        <v>0.05</v>
      </c>
      <c r="K4124">
        <v>1281.8817140000001</v>
      </c>
      <c r="L4124">
        <v>1.47E-2</v>
      </c>
      <c r="M4124">
        <v>0.463725</v>
      </c>
      <c r="N4124">
        <v>4.7201E-2</v>
      </c>
      <c r="O4124">
        <v>5.34755</v>
      </c>
      <c r="P4124">
        <v>9.7459999999999995E-3</v>
      </c>
    </row>
    <row r="4125" spans="1:16" x14ac:dyDescent="0.2">
      <c r="A4125" t="s">
        <v>442</v>
      </c>
      <c r="B4125">
        <v>125</v>
      </c>
      <c r="C4125">
        <v>135</v>
      </c>
      <c r="D4125" t="s">
        <v>917</v>
      </c>
      <c r="G4125">
        <v>10</v>
      </c>
      <c r="H4125">
        <v>1280.5972999999999</v>
      </c>
      <c r="I4125" t="s">
        <v>38</v>
      </c>
      <c r="J4125">
        <v>0.5</v>
      </c>
      <c r="K4125">
        <v>1282.045588</v>
      </c>
      <c r="L4125">
        <v>3.5409999999999997E-2</v>
      </c>
      <c r="M4125">
        <v>0.62759900000000002</v>
      </c>
      <c r="N4125">
        <v>5.7146000000000002E-2</v>
      </c>
      <c r="O4125">
        <v>5.3387529999999996</v>
      </c>
      <c r="P4125">
        <v>1.1609999999999999E-3</v>
      </c>
    </row>
    <row r="4126" spans="1:16" x14ac:dyDescent="0.2">
      <c r="A4126" t="s">
        <v>442</v>
      </c>
      <c r="B4126">
        <v>125</v>
      </c>
      <c r="C4126">
        <v>135</v>
      </c>
      <c r="D4126" t="s">
        <v>917</v>
      </c>
      <c r="G4126">
        <v>10</v>
      </c>
      <c r="H4126">
        <v>1280.5972999999999</v>
      </c>
      <c r="I4126" t="s">
        <v>38</v>
      </c>
      <c r="J4126">
        <v>5</v>
      </c>
      <c r="K4126">
        <v>1283.2839280000001</v>
      </c>
      <c r="L4126">
        <v>3.1780999999999997E-2</v>
      </c>
      <c r="M4126">
        <v>1.865939</v>
      </c>
      <c r="N4126">
        <v>5.4972E-2</v>
      </c>
      <c r="O4126">
        <v>5.336087</v>
      </c>
      <c r="P4126">
        <v>8.8819999999999993E-3</v>
      </c>
    </row>
    <row r="4127" spans="1:16" x14ac:dyDescent="0.2">
      <c r="A4127" t="s">
        <v>442</v>
      </c>
      <c r="B4127">
        <v>125</v>
      </c>
      <c r="C4127">
        <v>135</v>
      </c>
      <c r="D4127" t="s">
        <v>917</v>
      </c>
      <c r="G4127">
        <v>10</v>
      </c>
      <c r="H4127">
        <v>1280.5972999999999</v>
      </c>
      <c r="I4127" t="s">
        <v>38</v>
      </c>
      <c r="J4127">
        <v>50.000003999999997</v>
      </c>
      <c r="K4127">
        <v>1285.062038</v>
      </c>
      <c r="L4127">
        <v>7.5968999999999995E-2</v>
      </c>
      <c r="M4127">
        <v>3.6440480000000002</v>
      </c>
      <c r="N4127">
        <v>8.8221999999999995E-2</v>
      </c>
      <c r="O4127">
        <v>5.3354650000000001</v>
      </c>
      <c r="P4127">
        <v>6.9629999999999996E-3</v>
      </c>
    </row>
    <row r="4128" spans="1:16" x14ac:dyDescent="0.2">
      <c r="A4128" t="s">
        <v>442</v>
      </c>
      <c r="B4128">
        <v>176</v>
      </c>
      <c r="C4128">
        <v>184</v>
      </c>
      <c r="D4128" t="s">
        <v>918</v>
      </c>
      <c r="G4128">
        <v>8</v>
      </c>
      <c r="H4128">
        <v>1058.6456000000001</v>
      </c>
      <c r="I4128" t="s">
        <v>189</v>
      </c>
      <c r="J4128">
        <v>0</v>
      </c>
      <c r="K4128">
        <v>1059.1310350000001</v>
      </c>
      <c r="L4128">
        <v>7.4008000000000004E-2</v>
      </c>
      <c r="M4128">
        <v>0</v>
      </c>
      <c r="N4128">
        <v>0</v>
      </c>
      <c r="O4128">
        <v>7.5863129999999996</v>
      </c>
      <c r="P4128">
        <v>2.3438000000000001E-2</v>
      </c>
    </row>
    <row r="4129" spans="1:16" x14ac:dyDescent="0.2">
      <c r="A4129" t="s">
        <v>442</v>
      </c>
      <c r="B4129">
        <v>176</v>
      </c>
      <c r="C4129">
        <v>184</v>
      </c>
      <c r="D4129" t="s">
        <v>918</v>
      </c>
      <c r="G4129">
        <v>8</v>
      </c>
      <c r="H4129">
        <v>1058.6456000000001</v>
      </c>
      <c r="I4129" t="s">
        <v>189</v>
      </c>
      <c r="J4129">
        <v>0.05</v>
      </c>
      <c r="K4129">
        <v>1059.5565360000001</v>
      </c>
      <c r="L4129">
        <v>2.8043999999999999E-2</v>
      </c>
      <c r="M4129">
        <v>0.42550100000000002</v>
      </c>
      <c r="N4129">
        <v>7.9143000000000005E-2</v>
      </c>
      <c r="O4129">
        <v>7.6040239999999999</v>
      </c>
      <c r="P4129">
        <v>1.9827000000000001E-2</v>
      </c>
    </row>
    <row r="4130" spans="1:16" x14ac:dyDescent="0.2">
      <c r="A4130" t="s">
        <v>442</v>
      </c>
      <c r="B4130">
        <v>176</v>
      </c>
      <c r="C4130">
        <v>184</v>
      </c>
      <c r="D4130" t="s">
        <v>918</v>
      </c>
      <c r="G4130">
        <v>8</v>
      </c>
      <c r="H4130">
        <v>1058.6456000000001</v>
      </c>
      <c r="I4130" t="s">
        <v>189</v>
      </c>
      <c r="J4130">
        <v>0.5</v>
      </c>
      <c r="K4130">
        <v>1059.6233549999999</v>
      </c>
      <c r="L4130">
        <v>6.5295000000000006E-2</v>
      </c>
      <c r="M4130">
        <v>0.49231999999999998</v>
      </c>
      <c r="N4130">
        <v>9.8694000000000004E-2</v>
      </c>
      <c r="O4130">
        <v>7.5636799999999997</v>
      </c>
      <c r="P4130">
        <v>4.6860000000000001E-3</v>
      </c>
    </row>
    <row r="4131" spans="1:16" x14ac:dyDescent="0.2">
      <c r="A4131" t="s">
        <v>442</v>
      </c>
      <c r="B4131">
        <v>176</v>
      </c>
      <c r="C4131">
        <v>184</v>
      </c>
      <c r="D4131" t="s">
        <v>918</v>
      </c>
      <c r="G4131">
        <v>8</v>
      </c>
      <c r="H4131">
        <v>1058.6456000000001</v>
      </c>
      <c r="I4131" t="s">
        <v>189</v>
      </c>
      <c r="J4131">
        <v>5</v>
      </c>
      <c r="K4131">
        <v>1059.9572840000001</v>
      </c>
      <c r="L4131">
        <v>2.5603000000000001E-2</v>
      </c>
      <c r="M4131">
        <v>0.82624900000000001</v>
      </c>
      <c r="N4131">
        <v>7.8312000000000007E-2</v>
      </c>
      <c r="O4131">
        <v>7.6009989999999998</v>
      </c>
      <c r="P4131">
        <v>2.9030000000000002E-3</v>
      </c>
    </row>
    <row r="4132" spans="1:16" x14ac:dyDescent="0.2">
      <c r="A4132" t="s">
        <v>442</v>
      </c>
      <c r="B4132">
        <v>176</v>
      </c>
      <c r="C4132">
        <v>184</v>
      </c>
      <c r="D4132" t="s">
        <v>918</v>
      </c>
      <c r="G4132">
        <v>8</v>
      </c>
      <c r="H4132">
        <v>1058.6456000000001</v>
      </c>
      <c r="I4132" t="s">
        <v>189</v>
      </c>
      <c r="J4132">
        <v>50.000003999999997</v>
      </c>
      <c r="K4132">
        <v>1060.916295</v>
      </c>
      <c r="L4132">
        <v>5.7058999999999999E-2</v>
      </c>
      <c r="M4132">
        <v>1.7852600000000001</v>
      </c>
      <c r="N4132">
        <v>9.3450000000000005E-2</v>
      </c>
      <c r="O4132">
        <v>7.5288050000000002</v>
      </c>
      <c r="P4132">
        <v>2.0264999999999998E-2</v>
      </c>
    </row>
    <row r="4133" spans="1:16" x14ac:dyDescent="0.2">
      <c r="A4133" t="s">
        <v>442</v>
      </c>
      <c r="B4133">
        <v>176</v>
      </c>
      <c r="C4133">
        <v>184</v>
      </c>
      <c r="D4133" t="s">
        <v>918</v>
      </c>
      <c r="G4133">
        <v>8</v>
      </c>
      <c r="H4133">
        <v>1058.6456000000001</v>
      </c>
      <c r="I4133" t="s">
        <v>38</v>
      </c>
      <c r="J4133">
        <v>0</v>
      </c>
      <c r="K4133">
        <v>1059.1310350000001</v>
      </c>
      <c r="L4133">
        <v>7.4008000000000004E-2</v>
      </c>
      <c r="M4133">
        <v>0</v>
      </c>
      <c r="N4133">
        <v>0</v>
      </c>
      <c r="O4133">
        <v>7.5863129999999996</v>
      </c>
      <c r="P4133">
        <v>2.3438000000000001E-2</v>
      </c>
    </row>
    <row r="4134" spans="1:16" x14ac:dyDescent="0.2">
      <c r="A4134" t="s">
        <v>442</v>
      </c>
      <c r="B4134">
        <v>176</v>
      </c>
      <c r="C4134">
        <v>184</v>
      </c>
      <c r="D4134" t="s">
        <v>918</v>
      </c>
      <c r="G4134">
        <v>8</v>
      </c>
      <c r="H4134">
        <v>1058.6456000000001</v>
      </c>
      <c r="I4134" t="s">
        <v>38</v>
      </c>
      <c r="J4134">
        <v>0.05</v>
      </c>
      <c r="K4134">
        <v>1059.541301</v>
      </c>
      <c r="L4134">
        <v>1.7283E-2</v>
      </c>
      <c r="M4134">
        <v>0.41026600000000002</v>
      </c>
      <c r="N4134">
        <v>7.5998999999999997E-2</v>
      </c>
      <c r="O4134">
        <v>7.5455629999999996</v>
      </c>
      <c r="P4134">
        <v>1.2586999999999999E-2</v>
      </c>
    </row>
    <row r="4135" spans="1:16" x14ac:dyDescent="0.2">
      <c r="A4135" t="s">
        <v>442</v>
      </c>
      <c r="B4135">
        <v>176</v>
      </c>
      <c r="C4135">
        <v>184</v>
      </c>
      <c r="D4135" t="s">
        <v>918</v>
      </c>
      <c r="G4135">
        <v>8</v>
      </c>
      <c r="H4135">
        <v>1058.6456000000001</v>
      </c>
      <c r="I4135" t="s">
        <v>38</v>
      </c>
      <c r="J4135">
        <v>0.5</v>
      </c>
      <c r="K4135">
        <v>1059.610101</v>
      </c>
      <c r="L4135">
        <v>2.6296E-2</v>
      </c>
      <c r="M4135">
        <v>0.47906599999999999</v>
      </c>
      <c r="N4135">
        <v>7.8541E-2</v>
      </c>
      <c r="O4135">
        <v>7.5421509999999996</v>
      </c>
      <c r="P4135">
        <v>1.1351999999999999E-2</v>
      </c>
    </row>
    <row r="4136" spans="1:16" x14ac:dyDescent="0.2">
      <c r="A4136" t="s">
        <v>442</v>
      </c>
      <c r="B4136">
        <v>176</v>
      </c>
      <c r="C4136">
        <v>184</v>
      </c>
      <c r="D4136" t="s">
        <v>918</v>
      </c>
      <c r="G4136">
        <v>8</v>
      </c>
      <c r="H4136">
        <v>1058.6456000000001</v>
      </c>
      <c r="I4136" t="s">
        <v>38</v>
      </c>
      <c r="J4136">
        <v>5</v>
      </c>
      <c r="K4136">
        <v>1059.9387650000001</v>
      </c>
      <c r="L4136">
        <v>2.8693E-2</v>
      </c>
      <c r="M4136">
        <v>0.80772999999999995</v>
      </c>
      <c r="N4136">
        <v>7.9376000000000002E-2</v>
      </c>
      <c r="O4136">
        <v>7.5391909999999998</v>
      </c>
      <c r="P4136">
        <v>1.2912E-2</v>
      </c>
    </row>
    <row r="4137" spans="1:16" x14ac:dyDescent="0.2">
      <c r="A4137" t="s">
        <v>442</v>
      </c>
      <c r="B4137">
        <v>176</v>
      </c>
      <c r="C4137">
        <v>184</v>
      </c>
      <c r="D4137" t="s">
        <v>918</v>
      </c>
      <c r="G4137">
        <v>8</v>
      </c>
      <c r="H4137">
        <v>1058.6456000000001</v>
      </c>
      <c r="I4137" t="s">
        <v>38</v>
      </c>
      <c r="J4137">
        <v>50.000003999999997</v>
      </c>
      <c r="K4137">
        <v>1060.936862</v>
      </c>
      <c r="L4137">
        <v>4.027E-2</v>
      </c>
      <c r="M4137">
        <v>1.8058270000000001</v>
      </c>
      <c r="N4137">
        <v>8.4254999999999997E-2</v>
      </c>
      <c r="O4137">
        <v>7.5440189999999996</v>
      </c>
      <c r="P4137">
        <v>1.8145000000000001E-2</v>
      </c>
    </row>
    <row r="4138" spans="1:16" x14ac:dyDescent="0.2">
      <c r="A4138" t="s">
        <v>442</v>
      </c>
      <c r="B4138">
        <v>177</v>
      </c>
      <c r="C4138">
        <v>184</v>
      </c>
      <c r="D4138" t="s">
        <v>919</v>
      </c>
      <c r="G4138">
        <v>7</v>
      </c>
      <c r="H4138">
        <v>945.56150000000002</v>
      </c>
      <c r="I4138" t="s">
        <v>189</v>
      </c>
      <c r="J4138">
        <v>0</v>
      </c>
      <c r="K4138">
        <v>946.01914999999997</v>
      </c>
      <c r="L4138">
        <v>1.9855000000000001E-2</v>
      </c>
      <c r="M4138">
        <v>0</v>
      </c>
      <c r="N4138">
        <v>0</v>
      </c>
      <c r="O4138">
        <v>6.7776769999999997</v>
      </c>
      <c r="P4138">
        <v>2.3172999999999999E-2</v>
      </c>
    </row>
    <row r="4139" spans="1:16" x14ac:dyDescent="0.2">
      <c r="A4139" t="s">
        <v>442</v>
      </c>
      <c r="B4139">
        <v>177</v>
      </c>
      <c r="C4139">
        <v>184</v>
      </c>
      <c r="D4139" t="s">
        <v>919</v>
      </c>
      <c r="G4139">
        <v>7</v>
      </c>
      <c r="H4139">
        <v>945.56150000000002</v>
      </c>
      <c r="I4139" t="s">
        <v>189</v>
      </c>
      <c r="J4139">
        <v>0.05</v>
      </c>
      <c r="K4139">
        <v>946.25053700000001</v>
      </c>
      <c r="L4139">
        <v>3.3706E-2</v>
      </c>
      <c r="M4139">
        <v>0.23138700000000001</v>
      </c>
      <c r="N4139">
        <v>3.9119000000000001E-2</v>
      </c>
      <c r="O4139">
        <v>6.7947610000000003</v>
      </c>
      <c r="P4139">
        <v>1.4234E-2</v>
      </c>
    </row>
    <row r="4140" spans="1:16" x14ac:dyDescent="0.2">
      <c r="A4140" t="s">
        <v>442</v>
      </c>
      <c r="B4140">
        <v>177</v>
      </c>
      <c r="C4140">
        <v>184</v>
      </c>
      <c r="D4140" t="s">
        <v>919</v>
      </c>
      <c r="G4140">
        <v>7</v>
      </c>
      <c r="H4140">
        <v>945.56150000000002</v>
      </c>
      <c r="I4140" t="s">
        <v>189</v>
      </c>
      <c r="J4140">
        <v>0.5</v>
      </c>
      <c r="K4140">
        <v>946.28209300000003</v>
      </c>
      <c r="L4140">
        <v>4.6299E-2</v>
      </c>
      <c r="M4140">
        <v>0.26294299999999998</v>
      </c>
      <c r="N4140">
        <v>5.0376999999999998E-2</v>
      </c>
      <c r="O4140">
        <v>6.7721609999999997</v>
      </c>
      <c r="P4140">
        <v>7.7169999999999999E-3</v>
      </c>
    </row>
    <row r="4141" spans="1:16" x14ac:dyDescent="0.2">
      <c r="A4141" t="s">
        <v>442</v>
      </c>
      <c r="B4141">
        <v>177</v>
      </c>
      <c r="C4141">
        <v>184</v>
      </c>
      <c r="D4141" t="s">
        <v>919</v>
      </c>
      <c r="G4141">
        <v>7</v>
      </c>
      <c r="H4141">
        <v>945.56150000000002</v>
      </c>
      <c r="I4141" t="s">
        <v>189</v>
      </c>
      <c r="J4141">
        <v>5</v>
      </c>
      <c r="K4141">
        <v>946.58725700000002</v>
      </c>
      <c r="L4141">
        <v>2.214E-2</v>
      </c>
      <c r="M4141">
        <v>0.56810700000000003</v>
      </c>
      <c r="N4141">
        <v>2.9739000000000002E-2</v>
      </c>
      <c r="O4141">
        <v>6.7838219999999998</v>
      </c>
      <c r="P4141">
        <v>6.0020000000000004E-3</v>
      </c>
    </row>
    <row r="4142" spans="1:16" x14ac:dyDescent="0.2">
      <c r="A4142" t="s">
        <v>442</v>
      </c>
      <c r="B4142">
        <v>177</v>
      </c>
      <c r="C4142">
        <v>184</v>
      </c>
      <c r="D4142" t="s">
        <v>919</v>
      </c>
      <c r="G4142">
        <v>7</v>
      </c>
      <c r="H4142">
        <v>945.56150000000002</v>
      </c>
      <c r="I4142" t="s">
        <v>189</v>
      </c>
      <c r="J4142">
        <v>50.000003999999997</v>
      </c>
      <c r="K4142">
        <v>947.461141</v>
      </c>
      <c r="L4142">
        <v>2.9298000000000001E-2</v>
      </c>
      <c r="M4142">
        <v>1.441991</v>
      </c>
      <c r="N4142">
        <v>3.5392E-2</v>
      </c>
      <c r="O4142">
        <v>6.7340999999999998</v>
      </c>
      <c r="P4142">
        <v>8.2249999999999997E-3</v>
      </c>
    </row>
    <row r="4143" spans="1:16" x14ac:dyDescent="0.2">
      <c r="A4143" t="s">
        <v>442</v>
      </c>
      <c r="B4143">
        <v>177</v>
      </c>
      <c r="C4143">
        <v>184</v>
      </c>
      <c r="D4143" t="s">
        <v>919</v>
      </c>
      <c r="G4143">
        <v>7</v>
      </c>
      <c r="H4143">
        <v>945.56150000000002</v>
      </c>
      <c r="I4143" t="s">
        <v>38</v>
      </c>
      <c r="J4143">
        <v>0</v>
      </c>
      <c r="K4143">
        <v>946.01914999999997</v>
      </c>
      <c r="L4143">
        <v>1.9855000000000001E-2</v>
      </c>
      <c r="M4143">
        <v>0</v>
      </c>
      <c r="N4143">
        <v>0</v>
      </c>
      <c r="O4143">
        <v>6.7776769999999997</v>
      </c>
      <c r="P4143">
        <v>2.3172999999999999E-2</v>
      </c>
    </row>
    <row r="4144" spans="1:16" x14ac:dyDescent="0.2">
      <c r="A4144" t="s">
        <v>442</v>
      </c>
      <c r="B4144">
        <v>177</v>
      </c>
      <c r="C4144">
        <v>184</v>
      </c>
      <c r="D4144" t="s">
        <v>919</v>
      </c>
      <c r="G4144">
        <v>7</v>
      </c>
      <c r="H4144">
        <v>945.56150000000002</v>
      </c>
      <c r="I4144" t="s">
        <v>38</v>
      </c>
      <c r="J4144">
        <v>0.05</v>
      </c>
      <c r="K4144">
        <v>946.24166400000001</v>
      </c>
      <c r="L4144">
        <v>1.6327999999999999E-2</v>
      </c>
      <c r="M4144">
        <v>0.22251399999999999</v>
      </c>
      <c r="N4144">
        <v>2.5706E-2</v>
      </c>
      <c r="O4144">
        <v>6.7334880000000004</v>
      </c>
      <c r="P4144">
        <v>2.1410999999999999E-2</v>
      </c>
    </row>
    <row r="4145" spans="1:16" x14ac:dyDescent="0.2">
      <c r="A4145" t="s">
        <v>442</v>
      </c>
      <c r="B4145">
        <v>177</v>
      </c>
      <c r="C4145">
        <v>184</v>
      </c>
      <c r="D4145" t="s">
        <v>919</v>
      </c>
      <c r="G4145">
        <v>7</v>
      </c>
      <c r="H4145">
        <v>945.56150000000002</v>
      </c>
      <c r="I4145" t="s">
        <v>38</v>
      </c>
      <c r="J4145">
        <v>0.5</v>
      </c>
      <c r="K4145">
        <v>946.26705100000004</v>
      </c>
      <c r="L4145">
        <v>3.4797000000000002E-2</v>
      </c>
      <c r="M4145">
        <v>0.24790100000000001</v>
      </c>
      <c r="N4145">
        <v>4.0063000000000001E-2</v>
      </c>
      <c r="O4145">
        <v>6.7245280000000003</v>
      </c>
      <c r="P4145">
        <v>3.5599999999999998E-3</v>
      </c>
    </row>
    <row r="4146" spans="1:16" x14ac:dyDescent="0.2">
      <c r="A4146" t="s">
        <v>442</v>
      </c>
      <c r="B4146">
        <v>177</v>
      </c>
      <c r="C4146">
        <v>184</v>
      </c>
      <c r="D4146" t="s">
        <v>919</v>
      </c>
      <c r="G4146">
        <v>7</v>
      </c>
      <c r="H4146">
        <v>945.56150000000002</v>
      </c>
      <c r="I4146" t="s">
        <v>38</v>
      </c>
      <c r="J4146">
        <v>5</v>
      </c>
      <c r="K4146">
        <v>946.62170400000002</v>
      </c>
      <c r="L4146">
        <v>2.7643999999999998E-2</v>
      </c>
      <c r="M4146">
        <v>0.60255400000000003</v>
      </c>
      <c r="N4146">
        <v>3.4035000000000003E-2</v>
      </c>
      <c r="O4146">
        <v>6.728853</v>
      </c>
      <c r="P4146">
        <v>1.0773E-2</v>
      </c>
    </row>
    <row r="4147" spans="1:16" x14ac:dyDescent="0.2">
      <c r="A4147" t="s">
        <v>442</v>
      </c>
      <c r="B4147">
        <v>177</v>
      </c>
      <c r="C4147">
        <v>184</v>
      </c>
      <c r="D4147" t="s">
        <v>919</v>
      </c>
      <c r="G4147">
        <v>7</v>
      </c>
      <c r="H4147">
        <v>945.56150000000002</v>
      </c>
      <c r="I4147" t="s">
        <v>38</v>
      </c>
      <c r="J4147">
        <v>50.000003999999997</v>
      </c>
      <c r="K4147">
        <v>947.37110099999995</v>
      </c>
      <c r="L4147">
        <v>4.0250000000000001E-2</v>
      </c>
      <c r="M4147">
        <v>1.3519509999999999</v>
      </c>
      <c r="N4147">
        <v>4.4880999999999997E-2</v>
      </c>
      <c r="O4147">
        <v>6.7376110000000002</v>
      </c>
      <c r="P4147">
        <v>9.4579999999999994E-3</v>
      </c>
    </row>
    <row r="4148" spans="1:16" x14ac:dyDescent="0.2">
      <c r="A4148" t="s">
        <v>442</v>
      </c>
      <c r="B4148">
        <v>185</v>
      </c>
      <c r="C4148">
        <v>194</v>
      </c>
      <c r="D4148" t="s">
        <v>920</v>
      </c>
      <c r="G4148">
        <v>9</v>
      </c>
      <c r="H4148">
        <v>1258.6650999999999</v>
      </c>
      <c r="I4148" t="s">
        <v>189</v>
      </c>
      <c r="J4148">
        <v>0</v>
      </c>
      <c r="K4148">
        <v>1259.26494</v>
      </c>
      <c r="L4148">
        <v>4.8501000000000002E-2</v>
      </c>
      <c r="M4148">
        <v>0</v>
      </c>
      <c r="N4148">
        <v>0</v>
      </c>
      <c r="O4148">
        <v>7.5116389999999997</v>
      </c>
      <c r="P4148">
        <v>3.0307000000000001E-2</v>
      </c>
    </row>
    <row r="4149" spans="1:16" x14ac:dyDescent="0.2">
      <c r="A4149" t="s">
        <v>442</v>
      </c>
      <c r="B4149">
        <v>185</v>
      </c>
      <c r="C4149">
        <v>194</v>
      </c>
      <c r="D4149" t="s">
        <v>920</v>
      </c>
      <c r="G4149">
        <v>9</v>
      </c>
      <c r="H4149">
        <v>1258.6650999999999</v>
      </c>
      <c r="I4149" t="s">
        <v>189</v>
      </c>
      <c r="J4149">
        <v>0.05</v>
      </c>
      <c r="K4149">
        <v>1259.598553</v>
      </c>
      <c r="L4149">
        <v>6.2040999999999999E-2</v>
      </c>
      <c r="M4149">
        <v>0.33361299999999999</v>
      </c>
      <c r="N4149">
        <v>7.8749E-2</v>
      </c>
      <c r="O4149">
        <v>7.5185870000000001</v>
      </c>
      <c r="P4149">
        <v>1.6889999999999999E-2</v>
      </c>
    </row>
    <row r="4150" spans="1:16" x14ac:dyDescent="0.2">
      <c r="A4150" t="s">
        <v>442</v>
      </c>
      <c r="B4150">
        <v>185</v>
      </c>
      <c r="C4150">
        <v>194</v>
      </c>
      <c r="D4150" t="s">
        <v>920</v>
      </c>
      <c r="G4150">
        <v>9</v>
      </c>
      <c r="H4150">
        <v>1258.6650999999999</v>
      </c>
      <c r="I4150" t="s">
        <v>189</v>
      </c>
      <c r="J4150">
        <v>0.5</v>
      </c>
      <c r="K4150">
        <v>1259.736533</v>
      </c>
      <c r="L4150">
        <v>5.8327999999999998E-2</v>
      </c>
      <c r="M4150">
        <v>0.47159200000000001</v>
      </c>
      <c r="N4150">
        <v>7.5857999999999995E-2</v>
      </c>
      <c r="O4150">
        <v>7.4974749999999997</v>
      </c>
      <c r="P4150">
        <v>1.5299E-2</v>
      </c>
    </row>
    <row r="4151" spans="1:16" x14ac:dyDescent="0.2">
      <c r="A4151" t="s">
        <v>442</v>
      </c>
      <c r="B4151">
        <v>185</v>
      </c>
      <c r="C4151">
        <v>194</v>
      </c>
      <c r="D4151" t="s">
        <v>920</v>
      </c>
      <c r="G4151">
        <v>9</v>
      </c>
      <c r="H4151">
        <v>1258.6650999999999</v>
      </c>
      <c r="I4151" t="s">
        <v>189</v>
      </c>
      <c r="J4151">
        <v>5</v>
      </c>
      <c r="K4151">
        <v>1260.254846</v>
      </c>
      <c r="L4151">
        <v>6.4408000000000007E-2</v>
      </c>
      <c r="M4151">
        <v>0.98990500000000003</v>
      </c>
      <c r="N4151">
        <v>8.0627000000000004E-2</v>
      </c>
      <c r="O4151">
        <v>7.4990969999999999</v>
      </c>
      <c r="P4151">
        <v>8.1220000000000007E-3</v>
      </c>
    </row>
    <row r="4152" spans="1:16" x14ac:dyDescent="0.2">
      <c r="A4152" t="s">
        <v>442</v>
      </c>
      <c r="B4152">
        <v>185</v>
      </c>
      <c r="C4152">
        <v>194</v>
      </c>
      <c r="D4152" t="s">
        <v>920</v>
      </c>
      <c r="G4152">
        <v>9</v>
      </c>
      <c r="H4152">
        <v>1258.6650999999999</v>
      </c>
      <c r="I4152" t="s">
        <v>189</v>
      </c>
      <c r="J4152">
        <v>50.000003999999997</v>
      </c>
      <c r="K4152">
        <v>1260.8658439999999</v>
      </c>
      <c r="L4152">
        <v>6.7310999999999996E-2</v>
      </c>
      <c r="M4152">
        <v>1.6009040000000001</v>
      </c>
      <c r="N4152">
        <v>8.2964999999999997E-2</v>
      </c>
      <c r="O4152">
        <v>7.4271779999999996</v>
      </c>
      <c r="P4152">
        <v>1.7384E-2</v>
      </c>
    </row>
    <row r="4153" spans="1:16" x14ac:dyDescent="0.2">
      <c r="A4153" t="s">
        <v>442</v>
      </c>
      <c r="B4153">
        <v>185</v>
      </c>
      <c r="C4153">
        <v>194</v>
      </c>
      <c r="D4153" t="s">
        <v>920</v>
      </c>
      <c r="G4153">
        <v>9</v>
      </c>
      <c r="H4153">
        <v>1258.6650999999999</v>
      </c>
      <c r="I4153" t="s">
        <v>38</v>
      </c>
      <c r="J4153">
        <v>0</v>
      </c>
      <c r="K4153">
        <v>1259.26494</v>
      </c>
      <c r="L4153">
        <v>4.8501000000000002E-2</v>
      </c>
      <c r="M4153">
        <v>0</v>
      </c>
      <c r="N4153">
        <v>0</v>
      </c>
      <c r="O4153">
        <v>7.5116389999999997</v>
      </c>
      <c r="P4153">
        <v>3.0307000000000001E-2</v>
      </c>
    </row>
    <row r="4154" spans="1:16" x14ac:dyDescent="0.2">
      <c r="A4154" t="s">
        <v>442</v>
      </c>
      <c r="B4154">
        <v>185</v>
      </c>
      <c r="C4154">
        <v>194</v>
      </c>
      <c r="D4154" t="s">
        <v>920</v>
      </c>
      <c r="G4154">
        <v>9</v>
      </c>
      <c r="H4154">
        <v>1258.6650999999999</v>
      </c>
      <c r="I4154" t="s">
        <v>38</v>
      </c>
      <c r="J4154">
        <v>0.05</v>
      </c>
      <c r="K4154">
        <v>1259.596726</v>
      </c>
      <c r="L4154">
        <v>4.3416000000000003E-2</v>
      </c>
      <c r="M4154">
        <v>0.33178600000000003</v>
      </c>
      <c r="N4154">
        <v>6.5093999999999999E-2</v>
      </c>
      <c r="O4154">
        <v>7.4495389999999997</v>
      </c>
      <c r="P4154">
        <v>2.4015999999999999E-2</v>
      </c>
    </row>
    <row r="4155" spans="1:16" x14ac:dyDescent="0.2">
      <c r="A4155" t="s">
        <v>442</v>
      </c>
      <c r="B4155">
        <v>185</v>
      </c>
      <c r="C4155">
        <v>194</v>
      </c>
      <c r="D4155" t="s">
        <v>920</v>
      </c>
      <c r="G4155">
        <v>9</v>
      </c>
      <c r="H4155">
        <v>1258.6650999999999</v>
      </c>
      <c r="I4155" t="s">
        <v>38</v>
      </c>
      <c r="J4155">
        <v>0.5</v>
      </c>
      <c r="K4155">
        <v>1259.744547</v>
      </c>
      <c r="L4155">
        <v>4.3572E-2</v>
      </c>
      <c r="M4155">
        <v>0.47960599999999998</v>
      </c>
      <c r="N4155">
        <v>6.5198999999999993E-2</v>
      </c>
      <c r="O4155">
        <v>7.436693</v>
      </c>
      <c r="P4155">
        <v>1.4544E-2</v>
      </c>
    </row>
    <row r="4156" spans="1:16" x14ac:dyDescent="0.2">
      <c r="A4156" t="s">
        <v>442</v>
      </c>
      <c r="B4156">
        <v>185</v>
      </c>
      <c r="C4156">
        <v>194</v>
      </c>
      <c r="D4156" t="s">
        <v>920</v>
      </c>
      <c r="G4156">
        <v>9</v>
      </c>
      <c r="H4156">
        <v>1258.6650999999999</v>
      </c>
      <c r="I4156" t="s">
        <v>38</v>
      </c>
      <c r="J4156">
        <v>5</v>
      </c>
      <c r="K4156">
        <v>1260.26828</v>
      </c>
      <c r="L4156">
        <v>0.10235</v>
      </c>
      <c r="M4156">
        <v>1.003339</v>
      </c>
      <c r="N4156">
        <v>0.11326</v>
      </c>
      <c r="O4156">
        <v>7.426768</v>
      </c>
      <c r="P4156">
        <v>1.772E-2</v>
      </c>
    </row>
    <row r="4157" spans="1:16" x14ac:dyDescent="0.2">
      <c r="A4157" t="s">
        <v>442</v>
      </c>
      <c r="B4157">
        <v>185</v>
      </c>
      <c r="C4157">
        <v>194</v>
      </c>
      <c r="D4157" t="s">
        <v>920</v>
      </c>
      <c r="G4157">
        <v>9</v>
      </c>
      <c r="H4157">
        <v>1258.6650999999999</v>
      </c>
      <c r="I4157" t="s">
        <v>38</v>
      </c>
      <c r="J4157">
        <v>50.000003999999997</v>
      </c>
      <c r="K4157">
        <v>1260.8025009999999</v>
      </c>
      <c r="L4157">
        <v>8.0914E-2</v>
      </c>
      <c r="M4157">
        <v>1.53756</v>
      </c>
      <c r="N4157">
        <v>9.4337000000000004E-2</v>
      </c>
      <c r="O4157">
        <v>7.4480750000000002</v>
      </c>
      <c r="P4157">
        <v>2.1916999999999999E-2</v>
      </c>
    </row>
    <row r="4158" spans="1:16" x14ac:dyDescent="0.2">
      <c r="A4158" t="s">
        <v>442</v>
      </c>
      <c r="B4158">
        <v>195</v>
      </c>
      <c r="C4158">
        <v>202</v>
      </c>
      <c r="D4158" t="s">
        <v>921</v>
      </c>
      <c r="G4158">
        <v>7</v>
      </c>
      <c r="H4158">
        <v>1023.6058</v>
      </c>
      <c r="I4158" t="s">
        <v>189</v>
      </c>
      <c r="J4158">
        <v>0</v>
      </c>
      <c r="K4158">
        <v>1024.0416809999999</v>
      </c>
      <c r="L4158">
        <v>2.9815000000000001E-2</v>
      </c>
      <c r="M4158">
        <v>0</v>
      </c>
      <c r="N4158">
        <v>0</v>
      </c>
      <c r="O4158">
        <v>8.2705719999999996</v>
      </c>
      <c r="P4158">
        <v>2.5388999999999998E-2</v>
      </c>
    </row>
    <row r="4159" spans="1:16" x14ac:dyDescent="0.2">
      <c r="A4159" t="s">
        <v>442</v>
      </c>
      <c r="B4159">
        <v>195</v>
      </c>
      <c r="C4159">
        <v>202</v>
      </c>
      <c r="D4159" t="s">
        <v>921</v>
      </c>
      <c r="G4159">
        <v>7</v>
      </c>
      <c r="H4159">
        <v>1023.6058</v>
      </c>
      <c r="I4159" t="s">
        <v>189</v>
      </c>
      <c r="J4159">
        <v>0.05</v>
      </c>
      <c r="K4159">
        <v>1024.18391</v>
      </c>
      <c r="L4159">
        <v>6.7118999999999998E-2</v>
      </c>
      <c r="M4159">
        <v>0.14222899999999999</v>
      </c>
      <c r="N4159">
        <v>7.3442999999999994E-2</v>
      </c>
      <c r="O4159">
        <v>8.2887959999999996</v>
      </c>
      <c r="P4159">
        <v>4.6837999999999998E-2</v>
      </c>
    </row>
    <row r="4160" spans="1:16" x14ac:dyDescent="0.2">
      <c r="A4160" t="s">
        <v>442</v>
      </c>
      <c r="B4160">
        <v>195</v>
      </c>
      <c r="C4160">
        <v>202</v>
      </c>
      <c r="D4160" t="s">
        <v>921</v>
      </c>
      <c r="G4160">
        <v>7</v>
      </c>
      <c r="H4160">
        <v>1023.6058</v>
      </c>
      <c r="I4160" t="s">
        <v>189</v>
      </c>
      <c r="J4160">
        <v>0.5</v>
      </c>
      <c r="K4160">
        <v>1024.21632</v>
      </c>
      <c r="L4160">
        <v>4.2738999999999999E-2</v>
      </c>
      <c r="M4160">
        <v>0.17463999999999999</v>
      </c>
      <c r="N4160">
        <v>5.2110999999999998E-2</v>
      </c>
      <c r="O4160">
        <v>8.2499199999999995</v>
      </c>
      <c r="P4160">
        <v>3.9029999999999998E-3</v>
      </c>
    </row>
    <row r="4161" spans="1:16" x14ac:dyDescent="0.2">
      <c r="A4161" t="s">
        <v>442</v>
      </c>
      <c r="B4161">
        <v>195</v>
      </c>
      <c r="C4161">
        <v>202</v>
      </c>
      <c r="D4161" t="s">
        <v>921</v>
      </c>
      <c r="G4161">
        <v>7</v>
      </c>
      <c r="H4161">
        <v>1023.6058</v>
      </c>
      <c r="I4161" t="s">
        <v>189</v>
      </c>
      <c r="J4161">
        <v>5</v>
      </c>
      <c r="K4161">
        <v>1024.191055</v>
      </c>
      <c r="L4161">
        <v>2.1793E-2</v>
      </c>
      <c r="M4161">
        <v>0.14937500000000001</v>
      </c>
      <c r="N4161">
        <v>3.6930999999999999E-2</v>
      </c>
      <c r="O4161">
        <v>8.2821149999999992</v>
      </c>
      <c r="P4161">
        <v>5.4380000000000001E-3</v>
      </c>
    </row>
    <row r="4162" spans="1:16" x14ac:dyDescent="0.2">
      <c r="A4162" t="s">
        <v>442</v>
      </c>
      <c r="B4162">
        <v>195</v>
      </c>
      <c r="C4162">
        <v>202</v>
      </c>
      <c r="D4162" t="s">
        <v>921</v>
      </c>
      <c r="G4162">
        <v>7</v>
      </c>
      <c r="H4162">
        <v>1023.6058</v>
      </c>
      <c r="I4162" t="s">
        <v>189</v>
      </c>
      <c r="J4162">
        <v>50.000003999999997</v>
      </c>
      <c r="K4162">
        <v>1024.5507829999999</v>
      </c>
      <c r="L4162">
        <v>3.2315000000000003E-2</v>
      </c>
      <c r="M4162">
        <v>0.50910200000000005</v>
      </c>
      <c r="N4162">
        <v>4.3968E-2</v>
      </c>
      <c r="O4162">
        <v>8.1827579999999998</v>
      </c>
      <c r="P4162">
        <v>1.7101000000000002E-2</v>
      </c>
    </row>
    <row r="4163" spans="1:16" x14ac:dyDescent="0.2">
      <c r="A4163" t="s">
        <v>442</v>
      </c>
      <c r="B4163">
        <v>195</v>
      </c>
      <c r="C4163">
        <v>202</v>
      </c>
      <c r="D4163" t="s">
        <v>921</v>
      </c>
      <c r="G4163">
        <v>7</v>
      </c>
      <c r="H4163">
        <v>1023.6058</v>
      </c>
      <c r="I4163" t="s">
        <v>38</v>
      </c>
      <c r="J4163">
        <v>0</v>
      </c>
      <c r="K4163">
        <v>1024.0416809999999</v>
      </c>
      <c r="L4163">
        <v>2.9815000000000001E-2</v>
      </c>
      <c r="M4163">
        <v>0</v>
      </c>
      <c r="N4163">
        <v>0</v>
      </c>
      <c r="O4163">
        <v>8.2705719999999996</v>
      </c>
      <c r="P4163">
        <v>2.5388999999999998E-2</v>
      </c>
    </row>
    <row r="4164" spans="1:16" x14ac:dyDescent="0.2">
      <c r="A4164" t="s">
        <v>442</v>
      </c>
      <c r="B4164">
        <v>195</v>
      </c>
      <c r="C4164">
        <v>202</v>
      </c>
      <c r="D4164" t="s">
        <v>921</v>
      </c>
      <c r="G4164">
        <v>7</v>
      </c>
      <c r="H4164">
        <v>1023.6058</v>
      </c>
      <c r="I4164" t="s">
        <v>38</v>
      </c>
      <c r="J4164">
        <v>0.05</v>
      </c>
      <c r="K4164">
        <v>1024.1995890000001</v>
      </c>
      <c r="L4164">
        <v>3.4179000000000001E-2</v>
      </c>
      <c r="M4164">
        <v>0.15790799999999999</v>
      </c>
      <c r="N4164">
        <v>4.5356E-2</v>
      </c>
      <c r="O4164">
        <v>8.1998770000000007</v>
      </c>
      <c r="P4164">
        <v>1.6944000000000001E-2</v>
      </c>
    </row>
    <row r="4165" spans="1:16" x14ac:dyDescent="0.2">
      <c r="A4165" t="s">
        <v>442</v>
      </c>
      <c r="B4165">
        <v>195</v>
      </c>
      <c r="C4165">
        <v>202</v>
      </c>
      <c r="D4165" t="s">
        <v>921</v>
      </c>
      <c r="G4165">
        <v>7</v>
      </c>
      <c r="H4165">
        <v>1023.6058</v>
      </c>
      <c r="I4165" t="s">
        <v>38</v>
      </c>
      <c r="J4165">
        <v>0.5</v>
      </c>
      <c r="K4165">
        <v>1024.2213939999999</v>
      </c>
      <c r="L4165">
        <v>2.9631000000000001E-2</v>
      </c>
      <c r="M4165">
        <v>0.17971300000000001</v>
      </c>
      <c r="N4165">
        <v>4.2035000000000003E-2</v>
      </c>
      <c r="O4165">
        <v>8.1644520000000007</v>
      </c>
      <c r="P4165">
        <v>2.0648E-2</v>
      </c>
    </row>
    <row r="4166" spans="1:16" x14ac:dyDescent="0.2">
      <c r="A4166" t="s">
        <v>442</v>
      </c>
      <c r="B4166">
        <v>195</v>
      </c>
      <c r="C4166">
        <v>202</v>
      </c>
      <c r="D4166" t="s">
        <v>921</v>
      </c>
      <c r="G4166">
        <v>7</v>
      </c>
      <c r="H4166">
        <v>1023.6058</v>
      </c>
      <c r="I4166" t="s">
        <v>38</v>
      </c>
      <c r="J4166">
        <v>5</v>
      </c>
      <c r="K4166">
        <v>1024.301684</v>
      </c>
      <c r="L4166">
        <v>6.4455999999999999E-2</v>
      </c>
      <c r="M4166">
        <v>0.26000299999999998</v>
      </c>
      <c r="N4166">
        <v>7.1017999999999998E-2</v>
      </c>
      <c r="O4166">
        <v>8.1654029999999995</v>
      </c>
      <c r="P4166">
        <v>1.4800000000000001E-2</v>
      </c>
    </row>
    <row r="4167" spans="1:16" x14ac:dyDescent="0.2">
      <c r="A4167" t="s">
        <v>442</v>
      </c>
      <c r="B4167">
        <v>195</v>
      </c>
      <c r="C4167">
        <v>202</v>
      </c>
      <c r="D4167" t="s">
        <v>921</v>
      </c>
      <c r="G4167">
        <v>7</v>
      </c>
      <c r="H4167">
        <v>1023.6058</v>
      </c>
      <c r="I4167" t="s">
        <v>38</v>
      </c>
      <c r="J4167">
        <v>50.000003999999997</v>
      </c>
      <c r="K4167">
        <v>1024.5498789999999</v>
      </c>
      <c r="L4167">
        <v>2.5835E-2</v>
      </c>
      <c r="M4167">
        <v>0.50819800000000004</v>
      </c>
      <c r="N4167">
        <v>3.9451E-2</v>
      </c>
      <c r="O4167">
        <v>8.1856430000000007</v>
      </c>
      <c r="P4167">
        <v>2.1881000000000001E-2</v>
      </c>
    </row>
    <row r="4168" spans="1:16" x14ac:dyDescent="0.2">
      <c r="A4168" t="s">
        <v>442</v>
      </c>
      <c r="B4168">
        <v>203</v>
      </c>
      <c r="C4168">
        <v>211</v>
      </c>
      <c r="D4168" t="s">
        <v>922</v>
      </c>
      <c r="G4168">
        <v>7</v>
      </c>
      <c r="H4168">
        <v>1034.5405000000001</v>
      </c>
      <c r="I4168" t="s">
        <v>189</v>
      </c>
      <c r="J4168">
        <v>0</v>
      </c>
      <c r="K4168">
        <v>1035.082801</v>
      </c>
      <c r="L4168">
        <v>4.3283000000000002E-2</v>
      </c>
      <c r="M4168">
        <v>0</v>
      </c>
      <c r="N4168">
        <v>0</v>
      </c>
      <c r="O4168">
        <v>13.709751000000001</v>
      </c>
      <c r="P4168">
        <v>1.0312999999999999E-2</v>
      </c>
    </row>
    <row r="4169" spans="1:16" x14ac:dyDescent="0.2">
      <c r="A4169" t="s">
        <v>442</v>
      </c>
      <c r="B4169">
        <v>203</v>
      </c>
      <c r="C4169">
        <v>211</v>
      </c>
      <c r="D4169" t="s">
        <v>922</v>
      </c>
      <c r="G4169">
        <v>7</v>
      </c>
      <c r="H4169">
        <v>1034.5405000000001</v>
      </c>
      <c r="I4169" t="s">
        <v>189</v>
      </c>
      <c r="J4169">
        <v>0.05</v>
      </c>
      <c r="K4169">
        <v>1035.689674</v>
      </c>
      <c r="L4169">
        <v>4.5619E-2</v>
      </c>
      <c r="M4169">
        <v>0.60687199999999997</v>
      </c>
      <c r="N4169">
        <v>6.2884999999999996E-2</v>
      </c>
      <c r="O4169">
        <v>13.734901000000001</v>
      </c>
      <c r="P4169">
        <v>1.5689000000000002E-2</v>
      </c>
    </row>
    <row r="4170" spans="1:16" x14ac:dyDescent="0.2">
      <c r="A4170" t="s">
        <v>442</v>
      </c>
      <c r="B4170">
        <v>203</v>
      </c>
      <c r="C4170">
        <v>211</v>
      </c>
      <c r="D4170" t="s">
        <v>922</v>
      </c>
      <c r="G4170">
        <v>7</v>
      </c>
      <c r="H4170">
        <v>1034.5405000000001</v>
      </c>
      <c r="I4170" t="s">
        <v>189</v>
      </c>
      <c r="J4170">
        <v>0.5</v>
      </c>
      <c r="K4170">
        <v>1035.7069770000001</v>
      </c>
      <c r="L4170">
        <v>5.2151000000000003E-2</v>
      </c>
      <c r="M4170">
        <v>0.62417599999999995</v>
      </c>
      <c r="N4170">
        <v>6.7771999999999999E-2</v>
      </c>
      <c r="O4170">
        <v>13.737143</v>
      </c>
      <c r="P4170">
        <v>5.5019999999999999E-3</v>
      </c>
    </row>
    <row r="4171" spans="1:16" x14ac:dyDescent="0.2">
      <c r="A4171" t="s">
        <v>442</v>
      </c>
      <c r="B4171">
        <v>203</v>
      </c>
      <c r="C4171">
        <v>211</v>
      </c>
      <c r="D4171" t="s">
        <v>922</v>
      </c>
      <c r="G4171">
        <v>7</v>
      </c>
      <c r="H4171">
        <v>1034.5405000000001</v>
      </c>
      <c r="I4171" t="s">
        <v>189</v>
      </c>
      <c r="J4171">
        <v>5</v>
      </c>
      <c r="K4171">
        <v>1036.272776</v>
      </c>
      <c r="L4171">
        <v>3.2725999999999998E-2</v>
      </c>
      <c r="M4171">
        <v>1.189975</v>
      </c>
      <c r="N4171">
        <v>5.4261999999999998E-2</v>
      </c>
      <c r="O4171">
        <v>13.774467</v>
      </c>
      <c r="P4171">
        <v>1.7257000000000002E-2</v>
      </c>
    </row>
    <row r="4172" spans="1:16" x14ac:dyDescent="0.2">
      <c r="A4172" t="s">
        <v>442</v>
      </c>
      <c r="B4172">
        <v>203</v>
      </c>
      <c r="C4172">
        <v>211</v>
      </c>
      <c r="D4172" t="s">
        <v>922</v>
      </c>
      <c r="G4172">
        <v>7</v>
      </c>
      <c r="H4172">
        <v>1034.5405000000001</v>
      </c>
      <c r="I4172" t="s">
        <v>189</v>
      </c>
      <c r="J4172">
        <v>50.000003999999997</v>
      </c>
      <c r="K4172">
        <v>1037.2646159999999</v>
      </c>
      <c r="L4172">
        <v>8.8372000000000006E-2</v>
      </c>
      <c r="M4172">
        <v>2.1818149999999998</v>
      </c>
      <c r="N4172">
        <v>9.8402000000000003E-2</v>
      </c>
      <c r="O4172">
        <v>13.726782999999999</v>
      </c>
      <c r="P4172">
        <v>9.4470000000000005E-3</v>
      </c>
    </row>
    <row r="4173" spans="1:16" x14ac:dyDescent="0.2">
      <c r="A4173" t="s">
        <v>442</v>
      </c>
      <c r="B4173">
        <v>203</v>
      </c>
      <c r="C4173">
        <v>211</v>
      </c>
      <c r="D4173" t="s">
        <v>922</v>
      </c>
      <c r="G4173">
        <v>7</v>
      </c>
      <c r="H4173">
        <v>1034.5405000000001</v>
      </c>
      <c r="I4173" t="s">
        <v>38</v>
      </c>
      <c r="J4173">
        <v>0</v>
      </c>
      <c r="K4173">
        <v>1035.082801</v>
      </c>
      <c r="L4173">
        <v>4.3283000000000002E-2</v>
      </c>
      <c r="M4173">
        <v>0</v>
      </c>
      <c r="N4173">
        <v>0</v>
      </c>
      <c r="O4173">
        <v>13.709751000000001</v>
      </c>
      <c r="P4173">
        <v>1.0312999999999999E-2</v>
      </c>
    </row>
    <row r="4174" spans="1:16" x14ac:dyDescent="0.2">
      <c r="A4174" t="s">
        <v>442</v>
      </c>
      <c r="B4174">
        <v>203</v>
      </c>
      <c r="C4174">
        <v>211</v>
      </c>
      <c r="D4174" t="s">
        <v>922</v>
      </c>
      <c r="G4174">
        <v>7</v>
      </c>
      <c r="H4174">
        <v>1034.5405000000001</v>
      </c>
      <c r="I4174" t="s">
        <v>38</v>
      </c>
      <c r="J4174">
        <v>0.05</v>
      </c>
      <c r="K4174">
        <v>1035.6730150000001</v>
      </c>
      <c r="L4174">
        <v>3.0953999999999999E-2</v>
      </c>
      <c r="M4174">
        <v>0.59021299999999999</v>
      </c>
      <c r="N4174">
        <v>5.3212000000000002E-2</v>
      </c>
      <c r="O4174">
        <v>13.719087999999999</v>
      </c>
      <c r="P4174">
        <v>8.8830000000000003E-3</v>
      </c>
    </row>
    <row r="4175" spans="1:16" x14ac:dyDescent="0.2">
      <c r="A4175" t="s">
        <v>442</v>
      </c>
      <c r="B4175">
        <v>203</v>
      </c>
      <c r="C4175">
        <v>211</v>
      </c>
      <c r="D4175" t="s">
        <v>922</v>
      </c>
      <c r="G4175">
        <v>7</v>
      </c>
      <c r="H4175">
        <v>1034.5405000000001</v>
      </c>
      <c r="I4175" t="s">
        <v>38</v>
      </c>
      <c r="J4175">
        <v>0.5</v>
      </c>
      <c r="K4175">
        <v>1035.7280929999999</v>
      </c>
      <c r="L4175">
        <v>6.1920000000000003E-2</v>
      </c>
      <c r="M4175">
        <v>0.64529199999999998</v>
      </c>
      <c r="N4175">
        <v>7.5548000000000004E-2</v>
      </c>
      <c r="O4175">
        <v>13.706512999999999</v>
      </c>
      <c r="P4175">
        <v>5.6509999999999998E-3</v>
      </c>
    </row>
    <row r="4176" spans="1:16" x14ac:dyDescent="0.2">
      <c r="A4176" t="s">
        <v>442</v>
      </c>
      <c r="B4176">
        <v>203</v>
      </c>
      <c r="C4176">
        <v>211</v>
      </c>
      <c r="D4176" t="s">
        <v>922</v>
      </c>
      <c r="G4176">
        <v>7</v>
      </c>
      <c r="H4176">
        <v>1034.5405000000001</v>
      </c>
      <c r="I4176" t="s">
        <v>38</v>
      </c>
      <c r="J4176">
        <v>5</v>
      </c>
      <c r="K4176">
        <v>1036.2299680000001</v>
      </c>
      <c r="L4176">
        <v>0.105827</v>
      </c>
      <c r="M4176">
        <v>1.147167</v>
      </c>
      <c r="N4176">
        <v>0.11433599999999999</v>
      </c>
      <c r="O4176">
        <v>13.744752999999999</v>
      </c>
      <c r="P4176">
        <v>8.26E-3</v>
      </c>
    </row>
    <row r="4177" spans="1:16" x14ac:dyDescent="0.2">
      <c r="A4177" t="s">
        <v>442</v>
      </c>
      <c r="B4177">
        <v>203</v>
      </c>
      <c r="C4177">
        <v>211</v>
      </c>
      <c r="D4177" t="s">
        <v>922</v>
      </c>
      <c r="G4177">
        <v>7</v>
      </c>
      <c r="H4177">
        <v>1034.5405000000001</v>
      </c>
      <c r="I4177" t="s">
        <v>38</v>
      </c>
      <c r="J4177">
        <v>50.000003999999997</v>
      </c>
      <c r="K4177">
        <v>1037.2344210000001</v>
      </c>
      <c r="L4177">
        <v>0.11285299999999999</v>
      </c>
      <c r="M4177">
        <v>2.1516199999999999</v>
      </c>
      <c r="N4177">
        <v>0.120869</v>
      </c>
      <c r="O4177">
        <v>13.720628</v>
      </c>
      <c r="P4177">
        <v>1.5987000000000001E-2</v>
      </c>
    </row>
    <row r="4178" spans="1:16" x14ac:dyDescent="0.2">
      <c r="A4178" t="s">
        <v>442</v>
      </c>
      <c r="B4178">
        <v>211</v>
      </c>
      <c r="C4178">
        <v>230</v>
      </c>
      <c r="D4178" t="s">
        <v>923</v>
      </c>
      <c r="G4178">
        <v>18</v>
      </c>
      <c r="H4178">
        <v>2079.9499000000001</v>
      </c>
      <c r="I4178" t="s">
        <v>189</v>
      </c>
      <c r="J4178">
        <v>0</v>
      </c>
      <c r="K4178">
        <v>2081.0109000000002</v>
      </c>
      <c r="L4178">
        <v>5.2593000000000001E-2</v>
      </c>
      <c r="M4178">
        <v>0</v>
      </c>
      <c r="N4178">
        <v>0</v>
      </c>
      <c r="O4178">
        <v>7.5210080000000001</v>
      </c>
      <c r="P4178">
        <v>2.5600000000000001E-2</v>
      </c>
    </row>
    <row r="4179" spans="1:16" x14ac:dyDescent="0.2">
      <c r="A4179" t="s">
        <v>442</v>
      </c>
      <c r="B4179">
        <v>211</v>
      </c>
      <c r="C4179">
        <v>230</v>
      </c>
      <c r="D4179" t="s">
        <v>923</v>
      </c>
      <c r="G4179">
        <v>18</v>
      </c>
      <c r="H4179">
        <v>2079.9499000000001</v>
      </c>
      <c r="I4179" t="s">
        <v>189</v>
      </c>
      <c r="J4179">
        <v>0.05</v>
      </c>
      <c r="K4179">
        <v>2090.3002839999999</v>
      </c>
      <c r="L4179">
        <v>0.239616</v>
      </c>
      <c r="M4179">
        <v>9.2893840000000001</v>
      </c>
      <c r="N4179">
        <v>0.24532000000000001</v>
      </c>
      <c r="O4179">
        <v>7.495603</v>
      </c>
      <c r="P4179">
        <v>9.1690000000000001E-3</v>
      </c>
    </row>
    <row r="4180" spans="1:16" x14ac:dyDescent="0.2">
      <c r="A4180" t="s">
        <v>442</v>
      </c>
      <c r="B4180">
        <v>211</v>
      </c>
      <c r="C4180">
        <v>230</v>
      </c>
      <c r="D4180" t="s">
        <v>923</v>
      </c>
      <c r="G4180">
        <v>18</v>
      </c>
      <c r="H4180">
        <v>2079.9499000000001</v>
      </c>
      <c r="I4180" t="s">
        <v>189</v>
      </c>
      <c r="J4180">
        <v>0.5</v>
      </c>
      <c r="K4180">
        <v>2090.1311690000002</v>
      </c>
      <c r="L4180">
        <v>4.8481999999999997E-2</v>
      </c>
      <c r="M4180">
        <v>9.1202690000000004</v>
      </c>
      <c r="N4180">
        <v>7.1529999999999996E-2</v>
      </c>
      <c r="O4180">
        <v>7.4871100000000004</v>
      </c>
      <c r="P4180">
        <v>1.1195E-2</v>
      </c>
    </row>
    <row r="4181" spans="1:16" x14ac:dyDescent="0.2">
      <c r="A4181" t="s">
        <v>442</v>
      </c>
      <c r="B4181">
        <v>211</v>
      </c>
      <c r="C4181">
        <v>230</v>
      </c>
      <c r="D4181" t="s">
        <v>923</v>
      </c>
      <c r="G4181">
        <v>18</v>
      </c>
      <c r="H4181">
        <v>2079.9499000000001</v>
      </c>
      <c r="I4181" t="s">
        <v>189</v>
      </c>
      <c r="J4181">
        <v>5</v>
      </c>
      <c r="K4181">
        <v>2089.7801760000002</v>
      </c>
      <c r="L4181">
        <v>0.12839500000000001</v>
      </c>
      <c r="M4181">
        <v>8.7692759999999996</v>
      </c>
      <c r="N4181">
        <v>0.13874900000000001</v>
      </c>
      <c r="O4181">
        <v>7.5003339999999996</v>
      </c>
      <c r="P4181">
        <v>4.6020000000000002E-3</v>
      </c>
    </row>
    <row r="4182" spans="1:16" x14ac:dyDescent="0.2">
      <c r="A4182" t="s">
        <v>442</v>
      </c>
      <c r="B4182">
        <v>211</v>
      </c>
      <c r="C4182">
        <v>230</v>
      </c>
      <c r="D4182" t="s">
        <v>923</v>
      </c>
      <c r="G4182">
        <v>18</v>
      </c>
      <c r="H4182">
        <v>2079.9499000000001</v>
      </c>
      <c r="I4182" t="s">
        <v>189</v>
      </c>
      <c r="J4182">
        <v>50.000003999999997</v>
      </c>
      <c r="K4182">
        <v>2089.8317040000002</v>
      </c>
      <c r="L4182">
        <v>9.4545000000000004E-2</v>
      </c>
      <c r="M4182">
        <v>8.8208040000000008</v>
      </c>
      <c r="N4182">
        <v>0.10818899999999999</v>
      </c>
      <c r="O4182">
        <v>7.4727569999999996</v>
      </c>
      <c r="P4182">
        <v>1.281E-2</v>
      </c>
    </row>
    <row r="4183" spans="1:16" x14ac:dyDescent="0.2">
      <c r="A4183" t="s">
        <v>442</v>
      </c>
      <c r="B4183">
        <v>211</v>
      </c>
      <c r="C4183">
        <v>230</v>
      </c>
      <c r="D4183" t="s">
        <v>923</v>
      </c>
      <c r="G4183">
        <v>18</v>
      </c>
      <c r="H4183">
        <v>2079.9499000000001</v>
      </c>
      <c r="I4183" t="s">
        <v>38</v>
      </c>
      <c r="J4183">
        <v>0</v>
      </c>
      <c r="K4183">
        <v>2081.0109000000002</v>
      </c>
      <c r="L4183">
        <v>5.2593000000000001E-2</v>
      </c>
      <c r="M4183">
        <v>0</v>
      </c>
      <c r="N4183">
        <v>0</v>
      </c>
      <c r="O4183">
        <v>7.5210080000000001</v>
      </c>
      <c r="P4183">
        <v>2.5600000000000001E-2</v>
      </c>
    </row>
    <row r="4184" spans="1:16" x14ac:dyDescent="0.2">
      <c r="A4184" t="s">
        <v>442</v>
      </c>
      <c r="B4184">
        <v>211</v>
      </c>
      <c r="C4184">
        <v>230</v>
      </c>
      <c r="D4184" t="s">
        <v>923</v>
      </c>
      <c r="G4184">
        <v>18</v>
      </c>
      <c r="H4184">
        <v>2079.9499000000001</v>
      </c>
      <c r="I4184" t="s">
        <v>38</v>
      </c>
      <c r="J4184">
        <v>0.05</v>
      </c>
      <c r="K4184">
        <v>2090.1022360000002</v>
      </c>
      <c r="L4184">
        <v>8.5024000000000002E-2</v>
      </c>
      <c r="M4184">
        <v>9.0913360000000001</v>
      </c>
      <c r="N4184">
        <v>9.9975999999999995E-2</v>
      </c>
      <c r="O4184">
        <v>7.4648370000000002</v>
      </c>
      <c r="P4184">
        <v>9.6790000000000001E-3</v>
      </c>
    </row>
    <row r="4185" spans="1:16" x14ac:dyDescent="0.2">
      <c r="A4185" t="s">
        <v>442</v>
      </c>
      <c r="B4185">
        <v>211</v>
      </c>
      <c r="C4185">
        <v>230</v>
      </c>
      <c r="D4185" t="s">
        <v>923</v>
      </c>
      <c r="G4185">
        <v>18</v>
      </c>
      <c r="H4185">
        <v>2079.9499000000001</v>
      </c>
      <c r="I4185" t="s">
        <v>38</v>
      </c>
      <c r="J4185">
        <v>0.5</v>
      </c>
      <c r="K4185">
        <v>2089.9180820000001</v>
      </c>
      <c r="L4185">
        <v>4.9841000000000003E-2</v>
      </c>
      <c r="M4185">
        <v>8.9071820000000006</v>
      </c>
      <c r="N4185">
        <v>7.2457999999999995E-2</v>
      </c>
      <c r="O4185">
        <v>7.4638489999999997</v>
      </c>
      <c r="P4185">
        <v>9.0620000000000006E-3</v>
      </c>
    </row>
    <row r="4186" spans="1:16" x14ac:dyDescent="0.2">
      <c r="A4186" t="s">
        <v>442</v>
      </c>
      <c r="B4186">
        <v>211</v>
      </c>
      <c r="C4186">
        <v>230</v>
      </c>
      <c r="D4186" t="s">
        <v>923</v>
      </c>
      <c r="G4186">
        <v>18</v>
      </c>
      <c r="H4186">
        <v>2079.9499000000001</v>
      </c>
      <c r="I4186" t="s">
        <v>38</v>
      </c>
      <c r="J4186">
        <v>5</v>
      </c>
      <c r="K4186">
        <v>2089.8228490000001</v>
      </c>
      <c r="L4186">
        <v>6.4851000000000006E-2</v>
      </c>
      <c r="M4186">
        <v>8.8119490000000003</v>
      </c>
      <c r="N4186">
        <v>8.3497000000000002E-2</v>
      </c>
      <c r="O4186">
        <v>7.465039</v>
      </c>
      <c r="P4186">
        <v>8.8920000000000006E-3</v>
      </c>
    </row>
    <row r="4187" spans="1:16" x14ac:dyDescent="0.2">
      <c r="A4187" t="s">
        <v>442</v>
      </c>
      <c r="B4187">
        <v>211</v>
      </c>
      <c r="C4187">
        <v>230</v>
      </c>
      <c r="D4187" t="s">
        <v>923</v>
      </c>
      <c r="G4187">
        <v>18</v>
      </c>
      <c r="H4187">
        <v>2079.9499000000001</v>
      </c>
      <c r="I4187" t="s">
        <v>38</v>
      </c>
      <c r="J4187">
        <v>50.000003999999997</v>
      </c>
      <c r="K4187">
        <v>2089.8836609999998</v>
      </c>
      <c r="L4187">
        <v>5.9576999999999998E-2</v>
      </c>
      <c r="M4187">
        <v>8.8727610000000006</v>
      </c>
      <c r="N4187">
        <v>7.9469999999999999E-2</v>
      </c>
      <c r="O4187">
        <v>7.4702039999999998</v>
      </c>
      <c r="P4187">
        <v>1.1820000000000001E-2</v>
      </c>
    </row>
    <row r="4188" spans="1:16" x14ac:dyDescent="0.2">
      <c r="A4188" t="s">
        <v>442</v>
      </c>
      <c r="B4188">
        <v>212</v>
      </c>
      <c r="C4188">
        <v>224</v>
      </c>
      <c r="D4188" t="s">
        <v>924</v>
      </c>
      <c r="G4188">
        <v>11</v>
      </c>
      <c r="H4188">
        <v>1330.6960999999999</v>
      </c>
      <c r="I4188" t="s">
        <v>189</v>
      </c>
      <c r="J4188">
        <v>0</v>
      </c>
      <c r="K4188">
        <v>1331.3235850000001</v>
      </c>
      <c r="L4188">
        <v>4.9267999999999999E-2</v>
      </c>
      <c r="M4188">
        <v>0</v>
      </c>
      <c r="N4188">
        <v>0</v>
      </c>
      <c r="O4188">
        <v>5.2133820000000002</v>
      </c>
      <c r="P4188">
        <v>5.2100000000000002E-3</v>
      </c>
    </row>
    <row r="4189" spans="1:16" x14ac:dyDescent="0.2">
      <c r="A4189" t="s">
        <v>442</v>
      </c>
      <c r="B4189">
        <v>212</v>
      </c>
      <c r="C4189">
        <v>224</v>
      </c>
      <c r="D4189" t="s">
        <v>924</v>
      </c>
      <c r="G4189">
        <v>11</v>
      </c>
      <c r="H4189">
        <v>1330.6960999999999</v>
      </c>
      <c r="I4189" t="s">
        <v>189</v>
      </c>
      <c r="J4189">
        <v>0.05</v>
      </c>
      <c r="K4189">
        <v>1337.124849</v>
      </c>
      <c r="L4189">
        <v>0.14910899999999999</v>
      </c>
      <c r="M4189">
        <v>5.8012639999999998</v>
      </c>
      <c r="N4189">
        <v>0.15703800000000001</v>
      </c>
      <c r="O4189">
        <v>5.1970669999999997</v>
      </c>
      <c r="P4189">
        <v>4.8840000000000003E-3</v>
      </c>
    </row>
    <row r="4190" spans="1:16" x14ac:dyDescent="0.2">
      <c r="A4190" t="s">
        <v>442</v>
      </c>
      <c r="B4190">
        <v>212</v>
      </c>
      <c r="C4190">
        <v>224</v>
      </c>
      <c r="D4190" t="s">
        <v>924</v>
      </c>
      <c r="G4190">
        <v>11</v>
      </c>
      <c r="H4190">
        <v>1330.6960999999999</v>
      </c>
      <c r="I4190" t="s">
        <v>189</v>
      </c>
      <c r="J4190">
        <v>0.5</v>
      </c>
      <c r="K4190">
        <v>1337.0625540000001</v>
      </c>
      <c r="L4190">
        <v>8.0857999999999999E-2</v>
      </c>
      <c r="M4190">
        <v>5.738969</v>
      </c>
      <c r="N4190">
        <v>9.4685000000000005E-2</v>
      </c>
      <c r="O4190">
        <v>5.1962710000000003</v>
      </c>
      <c r="P4190">
        <v>3.7429999999999998E-3</v>
      </c>
    </row>
    <row r="4191" spans="1:16" x14ac:dyDescent="0.2">
      <c r="A4191" t="s">
        <v>442</v>
      </c>
      <c r="B4191">
        <v>212</v>
      </c>
      <c r="C4191">
        <v>224</v>
      </c>
      <c r="D4191" t="s">
        <v>924</v>
      </c>
      <c r="G4191">
        <v>11</v>
      </c>
      <c r="H4191">
        <v>1330.6960999999999</v>
      </c>
      <c r="I4191" t="s">
        <v>189</v>
      </c>
      <c r="J4191">
        <v>5</v>
      </c>
      <c r="K4191">
        <v>1336.971088</v>
      </c>
      <c r="L4191">
        <v>7.5500000000000003E-3</v>
      </c>
      <c r="M4191">
        <v>5.6475030000000004</v>
      </c>
      <c r="N4191">
        <v>4.9842999999999998E-2</v>
      </c>
      <c r="O4191">
        <v>5.2054210000000003</v>
      </c>
      <c r="P4191">
        <v>8.4229999999999999E-3</v>
      </c>
    </row>
    <row r="4192" spans="1:16" x14ac:dyDescent="0.2">
      <c r="A4192" t="s">
        <v>442</v>
      </c>
      <c r="B4192">
        <v>212</v>
      </c>
      <c r="C4192">
        <v>224</v>
      </c>
      <c r="D4192" t="s">
        <v>924</v>
      </c>
      <c r="G4192">
        <v>11</v>
      </c>
      <c r="H4192">
        <v>1330.6960999999999</v>
      </c>
      <c r="I4192" t="s">
        <v>189</v>
      </c>
      <c r="J4192">
        <v>50.000003999999997</v>
      </c>
      <c r="K4192">
        <v>1336.9888980000001</v>
      </c>
      <c r="L4192">
        <v>4.1445999999999997E-2</v>
      </c>
      <c r="M4192">
        <v>5.6653130000000003</v>
      </c>
      <c r="N4192">
        <v>6.4381999999999995E-2</v>
      </c>
      <c r="O4192">
        <v>5.186172</v>
      </c>
      <c r="P4192">
        <v>4.1660000000000004E-3</v>
      </c>
    </row>
    <row r="4193" spans="1:16" x14ac:dyDescent="0.2">
      <c r="A4193" t="s">
        <v>442</v>
      </c>
      <c r="B4193">
        <v>212</v>
      </c>
      <c r="C4193">
        <v>224</v>
      </c>
      <c r="D4193" t="s">
        <v>924</v>
      </c>
      <c r="G4193">
        <v>11</v>
      </c>
      <c r="H4193">
        <v>1330.6960999999999</v>
      </c>
      <c r="I4193" t="s">
        <v>38</v>
      </c>
      <c r="J4193">
        <v>0</v>
      </c>
      <c r="K4193">
        <v>1331.3235850000001</v>
      </c>
      <c r="L4193">
        <v>4.9267999999999999E-2</v>
      </c>
      <c r="M4193">
        <v>0</v>
      </c>
      <c r="N4193">
        <v>0</v>
      </c>
      <c r="O4193">
        <v>5.2133820000000002</v>
      </c>
      <c r="P4193">
        <v>5.2100000000000002E-3</v>
      </c>
    </row>
    <row r="4194" spans="1:16" x14ac:dyDescent="0.2">
      <c r="A4194" t="s">
        <v>442</v>
      </c>
      <c r="B4194">
        <v>212</v>
      </c>
      <c r="C4194">
        <v>224</v>
      </c>
      <c r="D4194" t="s">
        <v>924</v>
      </c>
      <c r="G4194">
        <v>11</v>
      </c>
      <c r="H4194">
        <v>1330.6960999999999</v>
      </c>
      <c r="I4194" t="s">
        <v>38</v>
      </c>
      <c r="J4194">
        <v>0.05</v>
      </c>
      <c r="K4194">
        <v>1337.1548519999999</v>
      </c>
      <c r="L4194">
        <v>3.9673E-2</v>
      </c>
      <c r="M4194">
        <v>5.8312670000000004</v>
      </c>
      <c r="N4194">
        <v>6.3255000000000006E-2</v>
      </c>
      <c r="O4194">
        <v>5.1958950000000002</v>
      </c>
      <c r="P4194">
        <v>7.4960000000000001E-3</v>
      </c>
    </row>
    <row r="4195" spans="1:16" x14ac:dyDescent="0.2">
      <c r="A4195" t="s">
        <v>442</v>
      </c>
      <c r="B4195">
        <v>212</v>
      </c>
      <c r="C4195">
        <v>224</v>
      </c>
      <c r="D4195" t="s">
        <v>924</v>
      </c>
      <c r="G4195">
        <v>11</v>
      </c>
      <c r="H4195">
        <v>1330.6960999999999</v>
      </c>
      <c r="I4195" t="s">
        <v>38</v>
      </c>
      <c r="J4195">
        <v>0.5</v>
      </c>
      <c r="K4195">
        <v>1337.1343400000001</v>
      </c>
      <c r="L4195">
        <v>3.2281999999999998E-2</v>
      </c>
      <c r="M4195">
        <v>5.8107540000000002</v>
      </c>
      <c r="N4195">
        <v>5.8902000000000003E-2</v>
      </c>
      <c r="O4195">
        <v>5.186083</v>
      </c>
      <c r="P4195">
        <v>4.3229999999999996E-3</v>
      </c>
    </row>
    <row r="4196" spans="1:16" x14ac:dyDescent="0.2">
      <c r="A4196" t="s">
        <v>442</v>
      </c>
      <c r="B4196">
        <v>212</v>
      </c>
      <c r="C4196">
        <v>224</v>
      </c>
      <c r="D4196" t="s">
        <v>924</v>
      </c>
      <c r="G4196">
        <v>11</v>
      </c>
      <c r="H4196">
        <v>1330.6960999999999</v>
      </c>
      <c r="I4196" t="s">
        <v>38</v>
      </c>
      <c r="J4196">
        <v>5</v>
      </c>
      <c r="K4196">
        <v>1336.926393</v>
      </c>
      <c r="L4196">
        <v>0.104118</v>
      </c>
      <c r="M4196">
        <v>5.6028079999999996</v>
      </c>
      <c r="N4196">
        <v>0.115186</v>
      </c>
      <c r="O4196">
        <v>5.2563170000000001</v>
      </c>
      <c r="P4196">
        <v>0.10144499999999999</v>
      </c>
    </row>
    <row r="4197" spans="1:16" x14ac:dyDescent="0.2">
      <c r="A4197" t="s">
        <v>442</v>
      </c>
      <c r="B4197">
        <v>212</v>
      </c>
      <c r="C4197">
        <v>224</v>
      </c>
      <c r="D4197" t="s">
        <v>924</v>
      </c>
      <c r="G4197">
        <v>11</v>
      </c>
      <c r="H4197">
        <v>1330.6960999999999</v>
      </c>
      <c r="I4197" t="s">
        <v>38</v>
      </c>
      <c r="J4197">
        <v>50.000003999999997</v>
      </c>
      <c r="K4197">
        <v>1337.0412220000001</v>
      </c>
      <c r="L4197">
        <v>1.6816000000000001E-2</v>
      </c>
      <c r="M4197">
        <v>5.7176369999999999</v>
      </c>
      <c r="N4197">
        <v>5.2059000000000001E-2</v>
      </c>
      <c r="O4197">
        <v>5.194394</v>
      </c>
      <c r="P4197">
        <v>2.307E-3</v>
      </c>
    </row>
    <row r="4198" spans="1:16" x14ac:dyDescent="0.2">
      <c r="A4198" t="s">
        <v>442</v>
      </c>
      <c r="B4198">
        <v>212</v>
      </c>
      <c r="C4198">
        <v>227</v>
      </c>
      <c r="D4198" t="s">
        <v>925</v>
      </c>
      <c r="G4198">
        <v>14</v>
      </c>
      <c r="H4198">
        <v>1661.7977000000001</v>
      </c>
      <c r="I4198" t="s">
        <v>189</v>
      </c>
      <c r="J4198">
        <v>0</v>
      </c>
      <c r="K4198">
        <v>1662.617319</v>
      </c>
      <c r="L4198">
        <v>4.3201999999999997E-2</v>
      </c>
      <c r="M4198">
        <v>0</v>
      </c>
      <c r="N4198">
        <v>0</v>
      </c>
      <c r="O4198">
        <v>5.6378219999999999</v>
      </c>
      <c r="P4198">
        <v>9.9299999999999996E-3</v>
      </c>
    </row>
    <row r="4199" spans="1:16" x14ac:dyDescent="0.2">
      <c r="A4199" t="s">
        <v>442</v>
      </c>
      <c r="B4199">
        <v>212</v>
      </c>
      <c r="C4199">
        <v>227</v>
      </c>
      <c r="D4199" t="s">
        <v>925</v>
      </c>
      <c r="G4199">
        <v>14</v>
      </c>
      <c r="H4199">
        <v>1661.7977000000001</v>
      </c>
      <c r="I4199" t="s">
        <v>189</v>
      </c>
      <c r="J4199">
        <v>0.05</v>
      </c>
      <c r="K4199">
        <v>1669.7270840000001</v>
      </c>
      <c r="L4199">
        <v>0.22597400000000001</v>
      </c>
      <c r="M4199">
        <v>7.1097650000000003</v>
      </c>
      <c r="N4199">
        <v>0.23006599999999999</v>
      </c>
      <c r="O4199">
        <v>5.6231030000000004</v>
      </c>
      <c r="P4199">
        <v>7.986E-3</v>
      </c>
    </row>
    <row r="4200" spans="1:16" x14ac:dyDescent="0.2">
      <c r="A4200" t="s">
        <v>442</v>
      </c>
      <c r="B4200">
        <v>212</v>
      </c>
      <c r="C4200">
        <v>227</v>
      </c>
      <c r="D4200" t="s">
        <v>925</v>
      </c>
      <c r="G4200">
        <v>14</v>
      </c>
      <c r="H4200">
        <v>1661.7977000000001</v>
      </c>
      <c r="I4200" t="s">
        <v>189</v>
      </c>
      <c r="J4200">
        <v>0.5</v>
      </c>
      <c r="K4200">
        <v>1669.6441130000001</v>
      </c>
      <c r="L4200">
        <v>8.8189000000000003E-2</v>
      </c>
      <c r="M4200">
        <v>7.0267939999999998</v>
      </c>
      <c r="N4200">
        <v>9.8201999999999998E-2</v>
      </c>
      <c r="O4200">
        <v>5.6145769999999997</v>
      </c>
      <c r="P4200">
        <v>4.176E-3</v>
      </c>
    </row>
    <row r="4201" spans="1:16" x14ac:dyDescent="0.2">
      <c r="A4201" t="s">
        <v>442</v>
      </c>
      <c r="B4201">
        <v>212</v>
      </c>
      <c r="C4201">
        <v>227</v>
      </c>
      <c r="D4201" t="s">
        <v>925</v>
      </c>
      <c r="G4201">
        <v>14</v>
      </c>
      <c r="H4201">
        <v>1661.7977000000001</v>
      </c>
      <c r="I4201" t="s">
        <v>189</v>
      </c>
      <c r="J4201">
        <v>5</v>
      </c>
      <c r="K4201">
        <v>1669.377516</v>
      </c>
      <c r="L4201">
        <v>0.18810499999999999</v>
      </c>
      <c r="M4201">
        <v>6.7601969999999998</v>
      </c>
      <c r="N4201">
        <v>0.19300300000000001</v>
      </c>
      <c r="O4201">
        <v>5.6305189999999996</v>
      </c>
      <c r="P4201">
        <v>9.2060000000000006E-3</v>
      </c>
    </row>
    <row r="4202" spans="1:16" x14ac:dyDescent="0.2">
      <c r="A4202" t="s">
        <v>442</v>
      </c>
      <c r="B4202">
        <v>212</v>
      </c>
      <c r="C4202">
        <v>227</v>
      </c>
      <c r="D4202" t="s">
        <v>925</v>
      </c>
      <c r="G4202">
        <v>14</v>
      </c>
      <c r="H4202">
        <v>1661.7977000000001</v>
      </c>
      <c r="I4202" t="s">
        <v>189</v>
      </c>
      <c r="J4202">
        <v>50.000003999999997</v>
      </c>
      <c r="K4202">
        <v>1669.4016810000001</v>
      </c>
      <c r="L4202">
        <v>7.2387999999999994E-2</v>
      </c>
      <c r="M4202">
        <v>6.7843609999999996</v>
      </c>
      <c r="N4202">
        <v>8.4298999999999999E-2</v>
      </c>
      <c r="O4202">
        <v>5.6065680000000002</v>
      </c>
      <c r="P4202">
        <v>9.2580000000000006E-3</v>
      </c>
    </row>
    <row r="4203" spans="1:16" x14ac:dyDescent="0.2">
      <c r="A4203" t="s">
        <v>442</v>
      </c>
      <c r="B4203">
        <v>212</v>
      </c>
      <c r="C4203">
        <v>227</v>
      </c>
      <c r="D4203" t="s">
        <v>925</v>
      </c>
      <c r="G4203">
        <v>14</v>
      </c>
      <c r="H4203">
        <v>1661.7977000000001</v>
      </c>
      <c r="I4203" t="s">
        <v>38</v>
      </c>
      <c r="J4203">
        <v>0</v>
      </c>
      <c r="K4203">
        <v>1662.617319</v>
      </c>
      <c r="L4203">
        <v>4.3201999999999997E-2</v>
      </c>
      <c r="M4203">
        <v>0</v>
      </c>
      <c r="N4203">
        <v>0</v>
      </c>
      <c r="O4203">
        <v>5.6378219999999999</v>
      </c>
      <c r="P4203">
        <v>9.9299999999999996E-3</v>
      </c>
    </row>
    <row r="4204" spans="1:16" x14ac:dyDescent="0.2">
      <c r="A4204" t="s">
        <v>442</v>
      </c>
      <c r="B4204">
        <v>212</v>
      </c>
      <c r="C4204">
        <v>227</v>
      </c>
      <c r="D4204" t="s">
        <v>925</v>
      </c>
      <c r="G4204">
        <v>14</v>
      </c>
      <c r="H4204">
        <v>1661.7977000000001</v>
      </c>
      <c r="I4204" t="s">
        <v>38</v>
      </c>
      <c r="J4204">
        <v>0.05</v>
      </c>
      <c r="K4204">
        <v>1669.6515569999999</v>
      </c>
      <c r="L4204">
        <v>0.149785</v>
      </c>
      <c r="M4204">
        <v>7.0342380000000002</v>
      </c>
      <c r="N4204">
        <v>0.155891</v>
      </c>
      <c r="O4204">
        <v>5.615494</v>
      </c>
      <c r="P4204">
        <v>8.0289999999999997E-3</v>
      </c>
    </row>
    <row r="4205" spans="1:16" x14ac:dyDescent="0.2">
      <c r="A4205" t="s">
        <v>442</v>
      </c>
      <c r="B4205">
        <v>212</v>
      </c>
      <c r="C4205">
        <v>227</v>
      </c>
      <c r="D4205" t="s">
        <v>925</v>
      </c>
      <c r="G4205">
        <v>14</v>
      </c>
      <c r="H4205">
        <v>1661.7977000000001</v>
      </c>
      <c r="I4205" t="s">
        <v>38</v>
      </c>
      <c r="J4205">
        <v>0.5</v>
      </c>
      <c r="K4205">
        <v>1669.554206</v>
      </c>
      <c r="L4205">
        <v>0.17257500000000001</v>
      </c>
      <c r="M4205">
        <v>6.9368869999999996</v>
      </c>
      <c r="N4205">
        <v>0.177901</v>
      </c>
      <c r="O4205">
        <v>5.6088480000000001</v>
      </c>
      <c r="P4205">
        <v>9.1050000000000002E-3</v>
      </c>
    </row>
    <row r="4206" spans="1:16" x14ac:dyDescent="0.2">
      <c r="A4206" t="s">
        <v>442</v>
      </c>
      <c r="B4206">
        <v>212</v>
      </c>
      <c r="C4206">
        <v>227</v>
      </c>
      <c r="D4206" t="s">
        <v>925</v>
      </c>
      <c r="G4206">
        <v>14</v>
      </c>
      <c r="H4206">
        <v>1661.7977000000001</v>
      </c>
      <c r="I4206" t="s">
        <v>38</v>
      </c>
      <c r="J4206">
        <v>5</v>
      </c>
      <c r="K4206">
        <v>1669.3350809999999</v>
      </c>
      <c r="L4206">
        <v>0.15808</v>
      </c>
      <c r="M4206">
        <v>6.7177619999999996</v>
      </c>
      <c r="N4206">
        <v>0.16387699999999999</v>
      </c>
      <c r="O4206">
        <v>5.6160589999999999</v>
      </c>
      <c r="P4206">
        <v>8.0999999999999996E-3</v>
      </c>
    </row>
    <row r="4207" spans="1:16" x14ac:dyDescent="0.2">
      <c r="A4207" t="s">
        <v>442</v>
      </c>
      <c r="B4207">
        <v>212</v>
      </c>
      <c r="C4207">
        <v>227</v>
      </c>
      <c r="D4207" t="s">
        <v>925</v>
      </c>
      <c r="G4207">
        <v>14</v>
      </c>
      <c r="H4207">
        <v>1661.7977000000001</v>
      </c>
      <c r="I4207" t="s">
        <v>38</v>
      </c>
      <c r="J4207">
        <v>50.000003999999997</v>
      </c>
      <c r="K4207">
        <v>1669.4617699999999</v>
      </c>
      <c r="L4207">
        <v>0.111024</v>
      </c>
      <c r="M4207">
        <v>6.8444510000000003</v>
      </c>
      <c r="N4207">
        <v>0.119133</v>
      </c>
      <c r="O4207">
        <v>5.6182800000000004</v>
      </c>
      <c r="P4207">
        <v>8.0140000000000003E-3</v>
      </c>
    </row>
    <row r="4208" spans="1:16" x14ac:dyDescent="0.2">
      <c r="A4208" t="s">
        <v>442</v>
      </c>
      <c r="B4208">
        <v>212</v>
      </c>
      <c r="C4208">
        <v>230</v>
      </c>
      <c r="D4208" t="s">
        <v>926</v>
      </c>
      <c r="G4208">
        <v>17</v>
      </c>
      <c r="H4208">
        <v>1950.9073000000001</v>
      </c>
      <c r="I4208" t="s">
        <v>189</v>
      </c>
      <c r="J4208">
        <v>0</v>
      </c>
      <c r="K4208">
        <v>1951.9580699999999</v>
      </c>
      <c r="L4208">
        <v>7.0441000000000004E-2</v>
      </c>
      <c r="M4208">
        <v>0</v>
      </c>
      <c r="N4208">
        <v>0</v>
      </c>
      <c r="O4208">
        <v>7.2188189999999999</v>
      </c>
      <c r="P4208">
        <v>2.7567999999999999E-2</v>
      </c>
    </row>
    <row r="4209" spans="1:16" x14ac:dyDescent="0.2">
      <c r="A4209" t="s">
        <v>442</v>
      </c>
      <c r="B4209">
        <v>212</v>
      </c>
      <c r="C4209">
        <v>230</v>
      </c>
      <c r="D4209" t="s">
        <v>926</v>
      </c>
      <c r="G4209">
        <v>17</v>
      </c>
      <c r="H4209">
        <v>1950.9073000000001</v>
      </c>
      <c r="I4209" t="s">
        <v>189</v>
      </c>
      <c r="J4209">
        <v>0.05</v>
      </c>
      <c r="K4209">
        <v>1960.5719369999999</v>
      </c>
      <c r="L4209">
        <v>0.282997</v>
      </c>
      <c r="M4209">
        <v>8.6138670000000008</v>
      </c>
      <c r="N4209">
        <v>0.291632</v>
      </c>
      <c r="O4209">
        <v>7.1965669999999999</v>
      </c>
      <c r="P4209">
        <v>7.8770000000000003E-3</v>
      </c>
    </row>
    <row r="4210" spans="1:16" x14ac:dyDescent="0.2">
      <c r="A4210" t="s">
        <v>442</v>
      </c>
      <c r="B4210">
        <v>212</v>
      </c>
      <c r="C4210">
        <v>230</v>
      </c>
      <c r="D4210" t="s">
        <v>926</v>
      </c>
      <c r="G4210">
        <v>17</v>
      </c>
      <c r="H4210">
        <v>1950.9073000000001</v>
      </c>
      <c r="I4210" t="s">
        <v>189</v>
      </c>
      <c r="J4210">
        <v>0.5</v>
      </c>
      <c r="K4210">
        <v>1960.5002569999999</v>
      </c>
      <c r="L4210">
        <v>0.126667</v>
      </c>
      <c r="M4210">
        <v>8.5421879999999994</v>
      </c>
      <c r="N4210">
        <v>0.14493600000000001</v>
      </c>
      <c r="O4210">
        <v>7.1678410000000001</v>
      </c>
      <c r="P4210">
        <v>8.5439999999999995E-3</v>
      </c>
    </row>
    <row r="4211" spans="1:16" x14ac:dyDescent="0.2">
      <c r="A4211" t="s">
        <v>442</v>
      </c>
      <c r="B4211">
        <v>212</v>
      </c>
      <c r="C4211">
        <v>230</v>
      </c>
      <c r="D4211" t="s">
        <v>926</v>
      </c>
      <c r="G4211">
        <v>17</v>
      </c>
      <c r="H4211">
        <v>1950.9073000000001</v>
      </c>
      <c r="I4211" t="s">
        <v>189</v>
      </c>
      <c r="J4211">
        <v>5</v>
      </c>
      <c r="K4211">
        <v>1960.139042</v>
      </c>
      <c r="L4211">
        <v>0.14807100000000001</v>
      </c>
      <c r="M4211">
        <v>8.1809729999999998</v>
      </c>
      <c r="N4211">
        <v>0.16397300000000001</v>
      </c>
      <c r="O4211">
        <v>7.198658</v>
      </c>
      <c r="P4211">
        <v>8.2520000000000007E-3</v>
      </c>
    </row>
    <row r="4212" spans="1:16" x14ac:dyDescent="0.2">
      <c r="A4212" t="s">
        <v>442</v>
      </c>
      <c r="B4212">
        <v>212</v>
      </c>
      <c r="C4212">
        <v>230</v>
      </c>
      <c r="D4212" t="s">
        <v>926</v>
      </c>
      <c r="G4212">
        <v>17</v>
      </c>
      <c r="H4212">
        <v>1950.9073000000001</v>
      </c>
      <c r="I4212" t="s">
        <v>189</v>
      </c>
      <c r="J4212">
        <v>50.000003999999997</v>
      </c>
      <c r="K4212">
        <v>1960.1270509999999</v>
      </c>
      <c r="L4212">
        <v>4.7591000000000001E-2</v>
      </c>
      <c r="M4212">
        <v>8.1689810000000005</v>
      </c>
      <c r="N4212">
        <v>8.5011000000000003E-2</v>
      </c>
      <c r="O4212">
        <v>7.1640110000000004</v>
      </c>
      <c r="P4212">
        <v>1.821E-2</v>
      </c>
    </row>
    <row r="4213" spans="1:16" x14ac:dyDescent="0.2">
      <c r="A4213" t="s">
        <v>442</v>
      </c>
      <c r="B4213">
        <v>212</v>
      </c>
      <c r="C4213">
        <v>230</v>
      </c>
      <c r="D4213" t="s">
        <v>926</v>
      </c>
      <c r="G4213">
        <v>17</v>
      </c>
      <c r="H4213">
        <v>1950.9073000000001</v>
      </c>
      <c r="I4213" t="s">
        <v>38</v>
      </c>
      <c r="J4213">
        <v>0</v>
      </c>
      <c r="K4213">
        <v>1951.9580699999999</v>
      </c>
      <c r="L4213">
        <v>7.0441000000000004E-2</v>
      </c>
      <c r="M4213">
        <v>0</v>
      </c>
      <c r="N4213">
        <v>0</v>
      </c>
      <c r="O4213">
        <v>7.2188189999999999</v>
      </c>
      <c r="P4213">
        <v>2.7567999999999999E-2</v>
      </c>
    </row>
    <row r="4214" spans="1:16" x14ac:dyDescent="0.2">
      <c r="A4214" t="s">
        <v>442</v>
      </c>
      <c r="B4214">
        <v>212</v>
      </c>
      <c r="C4214">
        <v>230</v>
      </c>
      <c r="D4214" t="s">
        <v>926</v>
      </c>
      <c r="G4214">
        <v>17</v>
      </c>
      <c r="H4214">
        <v>1950.9073000000001</v>
      </c>
      <c r="I4214" t="s">
        <v>38</v>
      </c>
      <c r="J4214">
        <v>0.05</v>
      </c>
      <c r="K4214">
        <v>1960.3672899999999</v>
      </c>
      <c r="L4214">
        <v>9.9895999999999999E-2</v>
      </c>
      <c r="M4214">
        <v>8.4092199999999995</v>
      </c>
      <c r="N4214">
        <v>0.122234</v>
      </c>
      <c r="O4214">
        <v>7.1571759999999998</v>
      </c>
      <c r="P4214">
        <v>1.0402E-2</v>
      </c>
    </row>
    <row r="4215" spans="1:16" x14ac:dyDescent="0.2">
      <c r="A4215" t="s">
        <v>442</v>
      </c>
      <c r="B4215">
        <v>212</v>
      </c>
      <c r="C4215">
        <v>230</v>
      </c>
      <c r="D4215" t="s">
        <v>926</v>
      </c>
      <c r="G4215">
        <v>17</v>
      </c>
      <c r="H4215">
        <v>1950.9073000000001</v>
      </c>
      <c r="I4215" t="s">
        <v>38</v>
      </c>
      <c r="J4215">
        <v>0.5</v>
      </c>
      <c r="K4215">
        <v>1960.2064029999999</v>
      </c>
      <c r="L4215">
        <v>0.136684</v>
      </c>
      <c r="M4215">
        <v>8.2483330000000006</v>
      </c>
      <c r="N4215">
        <v>0.15376699999999999</v>
      </c>
      <c r="O4215">
        <v>7.1578330000000001</v>
      </c>
      <c r="P4215">
        <v>7.724E-3</v>
      </c>
    </row>
    <row r="4216" spans="1:16" x14ac:dyDescent="0.2">
      <c r="A4216" t="s">
        <v>442</v>
      </c>
      <c r="B4216">
        <v>212</v>
      </c>
      <c r="C4216">
        <v>230</v>
      </c>
      <c r="D4216" t="s">
        <v>926</v>
      </c>
      <c r="G4216">
        <v>17</v>
      </c>
      <c r="H4216">
        <v>1950.9073000000001</v>
      </c>
      <c r="I4216" t="s">
        <v>38</v>
      </c>
      <c r="J4216">
        <v>5</v>
      </c>
      <c r="K4216">
        <v>1960.1056570000001</v>
      </c>
      <c r="L4216">
        <v>0.10817</v>
      </c>
      <c r="M4216">
        <v>8.1475869999999997</v>
      </c>
      <c r="N4216">
        <v>0.129084</v>
      </c>
      <c r="O4216">
        <v>7.1604869999999998</v>
      </c>
      <c r="P4216">
        <v>1.7913999999999999E-2</v>
      </c>
    </row>
    <row r="4217" spans="1:16" x14ac:dyDescent="0.2">
      <c r="A4217" t="s">
        <v>442</v>
      </c>
      <c r="B4217">
        <v>212</v>
      </c>
      <c r="C4217">
        <v>230</v>
      </c>
      <c r="D4217" t="s">
        <v>926</v>
      </c>
      <c r="G4217">
        <v>17</v>
      </c>
      <c r="H4217">
        <v>1950.9073000000001</v>
      </c>
      <c r="I4217" t="s">
        <v>38</v>
      </c>
      <c r="J4217">
        <v>50.000003999999997</v>
      </c>
      <c r="K4217">
        <v>1960.0966000000001</v>
      </c>
      <c r="L4217">
        <v>0.22412799999999999</v>
      </c>
      <c r="M4217">
        <v>8.1385299999999994</v>
      </c>
      <c r="N4217">
        <v>0.23493700000000001</v>
      </c>
      <c r="O4217">
        <v>7.1619580000000003</v>
      </c>
      <c r="P4217">
        <v>1.0859000000000001E-2</v>
      </c>
    </row>
    <row r="4218" spans="1:16" x14ac:dyDescent="0.2">
      <c r="A4218" t="s">
        <v>442</v>
      </c>
      <c r="B4218">
        <v>231</v>
      </c>
      <c r="C4218">
        <v>238</v>
      </c>
      <c r="D4218" t="s">
        <v>927</v>
      </c>
      <c r="G4218">
        <v>7</v>
      </c>
      <c r="H4218">
        <v>822.45669999999996</v>
      </c>
      <c r="I4218" t="s">
        <v>189</v>
      </c>
      <c r="J4218">
        <v>0</v>
      </c>
      <c r="K4218">
        <v>822.83667300000002</v>
      </c>
      <c r="L4218">
        <v>2.3941E-2</v>
      </c>
      <c r="M4218">
        <v>0</v>
      </c>
      <c r="N4218">
        <v>0</v>
      </c>
      <c r="O4218">
        <v>5.8547880000000001</v>
      </c>
      <c r="P4218">
        <v>1.3022000000000001E-2</v>
      </c>
    </row>
    <row r="4219" spans="1:16" x14ac:dyDescent="0.2">
      <c r="A4219" t="s">
        <v>442</v>
      </c>
      <c r="B4219">
        <v>231</v>
      </c>
      <c r="C4219">
        <v>238</v>
      </c>
      <c r="D4219" t="s">
        <v>927</v>
      </c>
      <c r="G4219">
        <v>7</v>
      </c>
      <c r="H4219">
        <v>822.45669999999996</v>
      </c>
      <c r="I4219" t="s">
        <v>189</v>
      </c>
      <c r="J4219">
        <v>0.05</v>
      </c>
      <c r="K4219">
        <v>826.49391700000001</v>
      </c>
      <c r="L4219">
        <v>6.2035E-2</v>
      </c>
      <c r="M4219">
        <v>3.6572450000000001</v>
      </c>
      <c r="N4219">
        <v>6.6494999999999999E-2</v>
      </c>
      <c r="O4219">
        <v>5.8307500000000001</v>
      </c>
      <c r="P4219">
        <v>1.1838E-2</v>
      </c>
    </row>
    <row r="4220" spans="1:16" x14ac:dyDescent="0.2">
      <c r="A4220" t="s">
        <v>442</v>
      </c>
      <c r="B4220">
        <v>231</v>
      </c>
      <c r="C4220">
        <v>238</v>
      </c>
      <c r="D4220" t="s">
        <v>927</v>
      </c>
      <c r="G4220">
        <v>7</v>
      </c>
      <c r="H4220">
        <v>822.45669999999996</v>
      </c>
      <c r="I4220" t="s">
        <v>189</v>
      </c>
      <c r="J4220">
        <v>0.5</v>
      </c>
      <c r="K4220">
        <v>826.51173800000004</v>
      </c>
      <c r="L4220">
        <v>4.7835999999999997E-2</v>
      </c>
      <c r="M4220">
        <v>3.675065</v>
      </c>
      <c r="N4220">
        <v>5.3492999999999999E-2</v>
      </c>
      <c r="O4220">
        <v>5.8145889999999998</v>
      </c>
      <c r="P4220">
        <v>5.208E-3</v>
      </c>
    </row>
    <row r="4221" spans="1:16" x14ac:dyDescent="0.2">
      <c r="A4221" t="s">
        <v>442</v>
      </c>
      <c r="B4221">
        <v>231</v>
      </c>
      <c r="C4221">
        <v>238</v>
      </c>
      <c r="D4221" t="s">
        <v>927</v>
      </c>
      <c r="G4221">
        <v>7</v>
      </c>
      <c r="H4221">
        <v>822.45669999999996</v>
      </c>
      <c r="I4221" t="s">
        <v>189</v>
      </c>
      <c r="J4221">
        <v>5</v>
      </c>
      <c r="K4221">
        <v>826.39126899999997</v>
      </c>
      <c r="L4221">
        <v>5.2693999999999998E-2</v>
      </c>
      <c r="M4221">
        <v>3.5545969999999998</v>
      </c>
      <c r="N4221">
        <v>5.7877999999999999E-2</v>
      </c>
      <c r="O4221">
        <v>5.8432310000000003</v>
      </c>
      <c r="P4221">
        <v>5.875E-3</v>
      </c>
    </row>
    <row r="4222" spans="1:16" x14ac:dyDescent="0.2">
      <c r="A4222" t="s">
        <v>442</v>
      </c>
      <c r="B4222">
        <v>231</v>
      </c>
      <c r="C4222">
        <v>238</v>
      </c>
      <c r="D4222" t="s">
        <v>927</v>
      </c>
      <c r="G4222">
        <v>7</v>
      </c>
      <c r="H4222">
        <v>822.45669999999996</v>
      </c>
      <c r="I4222" t="s">
        <v>189</v>
      </c>
      <c r="J4222">
        <v>50.000003999999997</v>
      </c>
      <c r="K4222">
        <v>826.46097199999997</v>
      </c>
      <c r="L4222">
        <v>2.6606999999999999E-2</v>
      </c>
      <c r="M4222">
        <v>3.6242990000000002</v>
      </c>
      <c r="N4222">
        <v>3.5792999999999998E-2</v>
      </c>
      <c r="O4222">
        <v>5.7919400000000003</v>
      </c>
      <c r="P4222">
        <v>1.5987999999999999E-2</v>
      </c>
    </row>
    <row r="4223" spans="1:16" x14ac:dyDescent="0.2">
      <c r="A4223" t="s">
        <v>442</v>
      </c>
      <c r="B4223">
        <v>231</v>
      </c>
      <c r="C4223">
        <v>238</v>
      </c>
      <c r="D4223" t="s">
        <v>927</v>
      </c>
      <c r="G4223">
        <v>7</v>
      </c>
      <c r="H4223">
        <v>822.45669999999996</v>
      </c>
      <c r="I4223" t="s">
        <v>38</v>
      </c>
      <c r="J4223">
        <v>0</v>
      </c>
      <c r="K4223">
        <v>822.83667300000002</v>
      </c>
      <c r="L4223">
        <v>2.3941E-2</v>
      </c>
      <c r="M4223">
        <v>0</v>
      </c>
      <c r="N4223">
        <v>0</v>
      </c>
      <c r="O4223">
        <v>5.8547880000000001</v>
      </c>
      <c r="P4223">
        <v>1.3022000000000001E-2</v>
      </c>
    </row>
    <row r="4224" spans="1:16" x14ac:dyDescent="0.2">
      <c r="A4224" t="s">
        <v>442</v>
      </c>
      <c r="B4224">
        <v>231</v>
      </c>
      <c r="C4224">
        <v>238</v>
      </c>
      <c r="D4224" t="s">
        <v>927</v>
      </c>
      <c r="G4224">
        <v>7</v>
      </c>
      <c r="H4224">
        <v>822.45669999999996</v>
      </c>
      <c r="I4224" t="s">
        <v>38</v>
      </c>
      <c r="J4224">
        <v>0.05</v>
      </c>
      <c r="K4224">
        <v>826.48136999999997</v>
      </c>
      <c r="L4224">
        <v>3.3986000000000002E-2</v>
      </c>
      <c r="M4224">
        <v>3.6446969999999999</v>
      </c>
      <c r="N4224">
        <v>4.1571999999999998E-2</v>
      </c>
      <c r="O4224">
        <v>5.8123800000000001</v>
      </c>
      <c r="P4224">
        <v>1.1847E-2</v>
      </c>
    </row>
    <row r="4225" spans="1:16" x14ac:dyDescent="0.2">
      <c r="A4225" t="s">
        <v>442</v>
      </c>
      <c r="B4225">
        <v>231</v>
      </c>
      <c r="C4225">
        <v>238</v>
      </c>
      <c r="D4225" t="s">
        <v>927</v>
      </c>
      <c r="G4225">
        <v>7</v>
      </c>
      <c r="H4225">
        <v>822.45669999999996</v>
      </c>
      <c r="I4225" t="s">
        <v>38</v>
      </c>
      <c r="J4225">
        <v>0.5</v>
      </c>
      <c r="K4225">
        <v>826.43287399999997</v>
      </c>
      <c r="L4225">
        <v>4.1515999999999997E-2</v>
      </c>
      <c r="M4225">
        <v>3.5962019999999999</v>
      </c>
      <c r="N4225">
        <v>4.7925000000000002E-2</v>
      </c>
      <c r="O4225">
        <v>5.8013659999999998</v>
      </c>
      <c r="P4225">
        <v>4.7949999999999998E-3</v>
      </c>
    </row>
    <row r="4226" spans="1:16" x14ac:dyDescent="0.2">
      <c r="A4226" t="s">
        <v>442</v>
      </c>
      <c r="B4226">
        <v>231</v>
      </c>
      <c r="C4226">
        <v>238</v>
      </c>
      <c r="D4226" t="s">
        <v>927</v>
      </c>
      <c r="G4226">
        <v>7</v>
      </c>
      <c r="H4226">
        <v>822.45669999999996</v>
      </c>
      <c r="I4226" t="s">
        <v>38</v>
      </c>
      <c r="J4226">
        <v>5</v>
      </c>
      <c r="K4226">
        <v>826.41001700000004</v>
      </c>
      <c r="L4226">
        <v>5.4781999999999997E-2</v>
      </c>
      <c r="M4226">
        <v>3.5733450000000002</v>
      </c>
      <c r="N4226">
        <v>5.9784999999999998E-2</v>
      </c>
      <c r="O4226">
        <v>5.8059099999999999</v>
      </c>
      <c r="P4226">
        <v>9.5619999999999993E-3</v>
      </c>
    </row>
    <row r="4227" spans="1:16" x14ac:dyDescent="0.2">
      <c r="A4227" t="s">
        <v>442</v>
      </c>
      <c r="B4227">
        <v>231</v>
      </c>
      <c r="C4227">
        <v>238</v>
      </c>
      <c r="D4227" t="s">
        <v>927</v>
      </c>
      <c r="G4227">
        <v>7</v>
      </c>
      <c r="H4227">
        <v>822.45669999999996</v>
      </c>
      <c r="I4227" t="s">
        <v>38</v>
      </c>
      <c r="J4227">
        <v>50.000003999999997</v>
      </c>
      <c r="K4227">
        <v>826.41937800000005</v>
      </c>
      <c r="L4227">
        <v>4.7475000000000003E-2</v>
      </c>
      <c r="M4227">
        <v>3.5827059999999999</v>
      </c>
      <c r="N4227">
        <v>5.3170000000000002E-2</v>
      </c>
      <c r="O4227">
        <v>5.8088139999999999</v>
      </c>
      <c r="P4227">
        <v>4.679E-3</v>
      </c>
    </row>
    <row r="4228" spans="1:16" x14ac:dyDescent="0.2">
      <c r="A4228" t="s">
        <v>442</v>
      </c>
      <c r="B4228">
        <v>231</v>
      </c>
      <c r="C4228">
        <v>240</v>
      </c>
      <c r="D4228" t="s">
        <v>928</v>
      </c>
      <c r="G4228">
        <v>9</v>
      </c>
      <c r="H4228">
        <v>1022.5364</v>
      </c>
      <c r="I4228" t="s">
        <v>189</v>
      </c>
      <c r="J4228">
        <v>0</v>
      </c>
      <c r="K4228">
        <v>1023.001703</v>
      </c>
      <c r="L4228">
        <v>3.6594000000000002E-2</v>
      </c>
      <c r="M4228">
        <v>0</v>
      </c>
      <c r="N4228">
        <v>0</v>
      </c>
      <c r="O4228">
        <v>5.8359519999999998</v>
      </c>
      <c r="P4228">
        <v>8.3499999999999998E-3</v>
      </c>
    </row>
    <row r="4229" spans="1:16" x14ac:dyDescent="0.2">
      <c r="A4229" t="s">
        <v>442</v>
      </c>
      <c r="B4229">
        <v>231</v>
      </c>
      <c r="C4229">
        <v>240</v>
      </c>
      <c r="D4229" t="s">
        <v>928</v>
      </c>
      <c r="G4229">
        <v>9</v>
      </c>
      <c r="H4229">
        <v>1022.5364</v>
      </c>
      <c r="I4229" t="s">
        <v>189</v>
      </c>
      <c r="J4229">
        <v>0.05</v>
      </c>
      <c r="K4229">
        <v>1027.9132340000001</v>
      </c>
      <c r="L4229">
        <v>0.120367</v>
      </c>
      <c r="M4229">
        <v>4.9115310000000001</v>
      </c>
      <c r="N4229">
        <v>0.125806</v>
      </c>
      <c r="O4229">
        <v>5.7950720000000002</v>
      </c>
      <c r="P4229">
        <v>9.9869999999999994E-3</v>
      </c>
    </row>
    <row r="4230" spans="1:16" x14ac:dyDescent="0.2">
      <c r="A4230" t="s">
        <v>442</v>
      </c>
      <c r="B4230">
        <v>231</v>
      </c>
      <c r="C4230">
        <v>240</v>
      </c>
      <c r="D4230" t="s">
        <v>928</v>
      </c>
      <c r="G4230">
        <v>9</v>
      </c>
      <c r="H4230">
        <v>1022.5364</v>
      </c>
      <c r="I4230" t="s">
        <v>189</v>
      </c>
      <c r="J4230">
        <v>0.5</v>
      </c>
      <c r="K4230">
        <v>1027.921063</v>
      </c>
      <c r="L4230">
        <v>9.8599999999999993E-2</v>
      </c>
      <c r="M4230">
        <v>4.9193600000000002</v>
      </c>
      <c r="N4230">
        <v>0.105172</v>
      </c>
      <c r="O4230">
        <v>5.782368</v>
      </c>
      <c r="P4230">
        <v>3.3319999999999999E-3</v>
      </c>
    </row>
    <row r="4231" spans="1:16" x14ac:dyDescent="0.2">
      <c r="A4231" t="s">
        <v>442</v>
      </c>
      <c r="B4231">
        <v>231</v>
      </c>
      <c r="C4231">
        <v>240</v>
      </c>
      <c r="D4231" t="s">
        <v>928</v>
      </c>
      <c r="G4231">
        <v>9</v>
      </c>
      <c r="H4231">
        <v>1022.5364</v>
      </c>
      <c r="I4231" t="s">
        <v>189</v>
      </c>
      <c r="J4231">
        <v>5</v>
      </c>
      <c r="K4231">
        <v>1027.789665</v>
      </c>
      <c r="L4231">
        <v>5.4878999999999997E-2</v>
      </c>
      <c r="M4231">
        <v>4.7879610000000001</v>
      </c>
      <c r="N4231">
        <v>6.5961000000000006E-2</v>
      </c>
      <c r="O4231">
        <v>5.8049350000000004</v>
      </c>
      <c r="P4231">
        <v>2.3830000000000001E-3</v>
      </c>
    </row>
    <row r="4232" spans="1:16" x14ac:dyDescent="0.2">
      <c r="A4232" t="s">
        <v>442</v>
      </c>
      <c r="B4232">
        <v>231</v>
      </c>
      <c r="C4232">
        <v>240</v>
      </c>
      <c r="D4232" t="s">
        <v>928</v>
      </c>
      <c r="G4232">
        <v>9</v>
      </c>
      <c r="H4232">
        <v>1022.5364</v>
      </c>
      <c r="I4232" t="s">
        <v>189</v>
      </c>
      <c r="J4232">
        <v>50.000003999999997</v>
      </c>
      <c r="K4232">
        <v>1027.865329</v>
      </c>
      <c r="L4232">
        <v>6.2189000000000001E-2</v>
      </c>
      <c r="M4232">
        <v>4.8636249999999999</v>
      </c>
      <c r="N4232">
        <v>7.2155999999999998E-2</v>
      </c>
      <c r="O4232">
        <v>5.7699299999999996</v>
      </c>
      <c r="P4232">
        <v>1.2626999999999999E-2</v>
      </c>
    </row>
    <row r="4233" spans="1:16" x14ac:dyDescent="0.2">
      <c r="A4233" t="s">
        <v>442</v>
      </c>
      <c r="B4233">
        <v>231</v>
      </c>
      <c r="C4233">
        <v>240</v>
      </c>
      <c r="D4233" t="s">
        <v>928</v>
      </c>
      <c r="G4233">
        <v>9</v>
      </c>
      <c r="H4233">
        <v>1022.5364</v>
      </c>
      <c r="I4233" t="s">
        <v>38</v>
      </c>
      <c r="J4233">
        <v>0</v>
      </c>
      <c r="K4233">
        <v>1023.001703</v>
      </c>
      <c r="L4233">
        <v>3.6594000000000002E-2</v>
      </c>
      <c r="M4233">
        <v>0</v>
      </c>
      <c r="N4233">
        <v>0</v>
      </c>
      <c r="O4233">
        <v>5.8359519999999998</v>
      </c>
      <c r="P4233">
        <v>8.3499999999999998E-3</v>
      </c>
    </row>
    <row r="4234" spans="1:16" x14ac:dyDescent="0.2">
      <c r="A4234" t="s">
        <v>442</v>
      </c>
      <c r="B4234">
        <v>231</v>
      </c>
      <c r="C4234">
        <v>240</v>
      </c>
      <c r="D4234" t="s">
        <v>928</v>
      </c>
      <c r="G4234">
        <v>9</v>
      </c>
      <c r="H4234">
        <v>1022.5364</v>
      </c>
      <c r="I4234" t="s">
        <v>38</v>
      </c>
      <c r="J4234">
        <v>0.05</v>
      </c>
      <c r="K4234">
        <v>1027.941898</v>
      </c>
      <c r="L4234">
        <v>6.1233000000000003E-2</v>
      </c>
      <c r="M4234">
        <v>4.9401950000000001</v>
      </c>
      <c r="N4234">
        <v>7.1333999999999995E-2</v>
      </c>
      <c r="O4234">
        <v>5.7810829999999997</v>
      </c>
      <c r="P4234">
        <v>9.8949999999999993E-3</v>
      </c>
    </row>
    <row r="4235" spans="1:16" x14ac:dyDescent="0.2">
      <c r="A4235" t="s">
        <v>442</v>
      </c>
      <c r="B4235">
        <v>231</v>
      </c>
      <c r="C4235">
        <v>240</v>
      </c>
      <c r="D4235" t="s">
        <v>928</v>
      </c>
      <c r="G4235">
        <v>9</v>
      </c>
      <c r="H4235">
        <v>1022.5364</v>
      </c>
      <c r="I4235" t="s">
        <v>38</v>
      </c>
      <c r="J4235">
        <v>0.5</v>
      </c>
      <c r="K4235">
        <v>1027.875456</v>
      </c>
      <c r="L4235">
        <v>3.2414999999999999E-2</v>
      </c>
      <c r="M4235">
        <v>4.8737529999999998</v>
      </c>
      <c r="N4235">
        <v>4.8885999999999999E-2</v>
      </c>
      <c r="O4235">
        <v>5.7747770000000003</v>
      </c>
      <c r="P4235">
        <v>1.1789999999999999E-3</v>
      </c>
    </row>
    <row r="4236" spans="1:16" x14ac:dyDescent="0.2">
      <c r="A4236" t="s">
        <v>442</v>
      </c>
      <c r="B4236">
        <v>231</v>
      </c>
      <c r="C4236">
        <v>240</v>
      </c>
      <c r="D4236" t="s">
        <v>928</v>
      </c>
      <c r="G4236">
        <v>9</v>
      </c>
      <c r="H4236">
        <v>1022.5364</v>
      </c>
      <c r="I4236" t="s">
        <v>38</v>
      </c>
      <c r="J4236">
        <v>5</v>
      </c>
      <c r="K4236">
        <v>1027.8408360000001</v>
      </c>
      <c r="L4236">
        <v>7.9332E-2</v>
      </c>
      <c r="M4236">
        <v>4.8391320000000002</v>
      </c>
      <c r="N4236">
        <v>8.7364999999999998E-2</v>
      </c>
      <c r="O4236">
        <v>5.7779249999999998</v>
      </c>
      <c r="P4236">
        <v>1.2038999999999999E-2</v>
      </c>
    </row>
    <row r="4237" spans="1:16" x14ac:dyDescent="0.2">
      <c r="A4237" t="s">
        <v>442</v>
      </c>
      <c r="B4237">
        <v>231</v>
      </c>
      <c r="C4237">
        <v>240</v>
      </c>
      <c r="D4237" t="s">
        <v>928</v>
      </c>
      <c r="G4237">
        <v>9</v>
      </c>
      <c r="H4237">
        <v>1022.5364</v>
      </c>
      <c r="I4237" t="s">
        <v>38</v>
      </c>
      <c r="J4237">
        <v>50.000003999999997</v>
      </c>
      <c r="K4237">
        <v>1027.8822769999999</v>
      </c>
      <c r="L4237">
        <v>4.6927999999999997E-2</v>
      </c>
      <c r="M4237">
        <v>4.8805740000000002</v>
      </c>
      <c r="N4237">
        <v>5.9508999999999999E-2</v>
      </c>
      <c r="O4237">
        <v>5.7776420000000002</v>
      </c>
      <c r="P4237">
        <v>5.8139999999999997E-3</v>
      </c>
    </row>
    <row r="4238" spans="1:16" x14ac:dyDescent="0.2">
      <c r="A4238" t="s">
        <v>442</v>
      </c>
      <c r="B4238">
        <v>239</v>
      </c>
      <c r="C4238">
        <v>251</v>
      </c>
      <c r="D4238" t="s">
        <v>929</v>
      </c>
      <c r="G4238">
        <v>12</v>
      </c>
      <c r="H4238">
        <v>1566.8135</v>
      </c>
      <c r="I4238" t="s">
        <v>189</v>
      </c>
      <c r="J4238">
        <v>0</v>
      </c>
      <c r="K4238">
        <v>1567.6151729999999</v>
      </c>
      <c r="L4238">
        <v>6.3599000000000003E-2</v>
      </c>
      <c r="M4238">
        <v>0</v>
      </c>
      <c r="N4238">
        <v>0</v>
      </c>
      <c r="O4238">
        <v>9.2584730000000004</v>
      </c>
      <c r="P4238">
        <v>1.5909E-2</v>
      </c>
    </row>
    <row r="4239" spans="1:16" x14ac:dyDescent="0.2">
      <c r="A4239" t="s">
        <v>442</v>
      </c>
      <c r="B4239">
        <v>239</v>
      </c>
      <c r="C4239">
        <v>251</v>
      </c>
      <c r="D4239" t="s">
        <v>929</v>
      </c>
      <c r="G4239">
        <v>12</v>
      </c>
      <c r="H4239">
        <v>1566.8135</v>
      </c>
      <c r="I4239" t="s">
        <v>189</v>
      </c>
      <c r="J4239">
        <v>0.05</v>
      </c>
      <c r="K4239">
        <v>1574.1344730000001</v>
      </c>
      <c r="L4239">
        <v>9.2823000000000003E-2</v>
      </c>
      <c r="M4239">
        <v>6.5193000000000003</v>
      </c>
      <c r="N4239">
        <v>0.112521</v>
      </c>
      <c r="O4239">
        <v>9.2586080000000006</v>
      </c>
      <c r="P4239">
        <v>2.2446000000000001E-2</v>
      </c>
    </row>
    <row r="4240" spans="1:16" x14ac:dyDescent="0.2">
      <c r="A4240" t="s">
        <v>442</v>
      </c>
      <c r="B4240">
        <v>239</v>
      </c>
      <c r="C4240">
        <v>251</v>
      </c>
      <c r="D4240" t="s">
        <v>929</v>
      </c>
      <c r="G4240">
        <v>12</v>
      </c>
      <c r="H4240">
        <v>1566.8135</v>
      </c>
      <c r="I4240" t="s">
        <v>189</v>
      </c>
      <c r="J4240">
        <v>0.5</v>
      </c>
      <c r="K4240">
        <v>1573.9135040000001</v>
      </c>
      <c r="L4240">
        <v>4.4111999999999998E-2</v>
      </c>
      <c r="M4240">
        <v>6.2983310000000001</v>
      </c>
      <c r="N4240">
        <v>7.7399999999999997E-2</v>
      </c>
      <c r="O4240">
        <v>9.2233769999999993</v>
      </c>
      <c r="P4240">
        <v>7.4180000000000001E-3</v>
      </c>
    </row>
    <row r="4241" spans="1:16" x14ac:dyDescent="0.2">
      <c r="A4241" t="s">
        <v>442</v>
      </c>
      <c r="B4241">
        <v>239</v>
      </c>
      <c r="C4241">
        <v>251</v>
      </c>
      <c r="D4241" t="s">
        <v>929</v>
      </c>
      <c r="G4241">
        <v>12</v>
      </c>
      <c r="H4241">
        <v>1566.8135</v>
      </c>
      <c r="I4241" t="s">
        <v>189</v>
      </c>
      <c r="J4241">
        <v>5</v>
      </c>
      <c r="K4241">
        <v>1573.791471</v>
      </c>
      <c r="L4241">
        <v>4.4725000000000001E-2</v>
      </c>
      <c r="M4241">
        <v>6.1762980000000001</v>
      </c>
      <c r="N4241">
        <v>7.7751000000000001E-2</v>
      </c>
      <c r="O4241">
        <v>9.2577850000000002</v>
      </c>
      <c r="P4241">
        <v>9.4660000000000005E-3</v>
      </c>
    </row>
    <row r="4242" spans="1:16" x14ac:dyDescent="0.2">
      <c r="A4242" t="s">
        <v>442</v>
      </c>
      <c r="B4242">
        <v>239</v>
      </c>
      <c r="C4242">
        <v>251</v>
      </c>
      <c r="D4242" t="s">
        <v>929</v>
      </c>
      <c r="G4242">
        <v>12</v>
      </c>
      <c r="H4242">
        <v>1566.8135</v>
      </c>
      <c r="I4242" t="s">
        <v>189</v>
      </c>
      <c r="J4242">
        <v>50.000003999999997</v>
      </c>
      <c r="K4242">
        <v>1573.7141610000001</v>
      </c>
      <c r="L4242">
        <v>4.4775000000000002E-2</v>
      </c>
      <c r="M4242">
        <v>6.0989880000000003</v>
      </c>
      <c r="N4242">
        <v>7.7780000000000002E-2</v>
      </c>
      <c r="O4242">
        <v>9.1753440000000008</v>
      </c>
      <c r="P4242">
        <v>1.8790999999999999E-2</v>
      </c>
    </row>
    <row r="4243" spans="1:16" x14ac:dyDescent="0.2">
      <c r="A4243" t="s">
        <v>442</v>
      </c>
      <c r="B4243">
        <v>239</v>
      </c>
      <c r="C4243">
        <v>251</v>
      </c>
      <c r="D4243" t="s">
        <v>929</v>
      </c>
      <c r="G4243">
        <v>12</v>
      </c>
      <c r="H4243">
        <v>1566.8135</v>
      </c>
      <c r="I4243" t="s">
        <v>38</v>
      </c>
      <c r="J4243">
        <v>0</v>
      </c>
      <c r="K4243">
        <v>1567.6151729999999</v>
      </c>
      <c r="L4243">
        <v>6.3599000000000003E-2</v>
      </c>
      <c r="M4243">
        <v>0</v>
      </c>
      <c r="N4243">
        <v>0</v>
      </c>
      <c r="O4243">
        <v>9.2584730000000004</v>
      </c>
      <c r="P4243">
        <v>1.5909E-2</v>
      </c>
    </row>
    <row r="4244" spans="1:16" x14ac:dyDescent="0.2">
      <c r="A4244" t="s">
        <v>442</v>
      </c>
      <c r="B4244">
        <v>239</v>
      </c>
      <c r="C4244">
        <v>251</v>
      </c>
      <c r="D4244" t="s">
        <v>929</v>
      </c>
      <c r="G4244">
        <v>12</v>
      </c>
      <c r="H4244">
        <v>1566.8135</v>
      </c>
      <c r="I4244" t="s">
        <v>38</v>
      </c>
      <c r="J4244">
        <v>0.05</v>
      </c>
      <c r="K4244">
        <v>1573.9718660000001</v>
      </c>
      <c r="L4244">
        <v>7.6105999999999993E-2</v>
      </c>
      <c r="M4244">
        <v>6.3566929999999999</v>
      </c>
      <c r="N4244">
        <v>9.9182000000000006E-2</v>
      </c>
      <c r="O4244">
        <v>9.2033529999999999</v>
      </c>
      <c r="P4244">
        <v>1.7722999999999999E-2</v>
      </c>
    </row>
    <row r="4245" spans="1:16" x14ac:dyDescent="0.2">
      <c r="A4245" t="s">
        <v>442</v>
      </c>
      <c r="B4245">
        <v>239</v>
      </c>
      <c r="C4245">
        <v>251</v>
      </c>
      <c r="D4245" t="s">
        <v>929</v>
      </c>
      <c r="G4245">
        <v>12</v>
      </c>
      <c r="H4245">
        <v>1566.8135</v>
      </c>
      <c r="I4245" t="s">
        <v>38</v>
      </c>
      <c r="J4245">
        <v>0.5</v>
      </c>
      <c r="K4245">
        <v>1573.7586449999999</v>
      </c>
      <c r="L4245">
        <v>4.6486E-2</v>
      </c>
      <c r="M4245">
        <v>6.143472</v>
      </c>
      <c r="N4245">
        <v>7.8777E-2</v>
      </c>
      <c r="O4245">
        <v>9.1857509999999998</v>
      </c>
      <c r="P4245">
        <v>1.3949E-2</v>
      </c>
    </row>
    <row r="4246" spans="1:16" x14ac:dyDescent="0.2">
      <c r="A4246" t="s">
        <v>442</v>
      </c>
      <c r="B4246">
        <v>239</v>
      </c>
      <c r="C4246">
        <v>251</v>
      </c>
      <c r="D4246" t="s">
        <v>929</v>
      </c>
      <c r="G4246">
        <v>12</v>
      </c>
      <c r="H4246">
        <v>1566.8135</v>
      </c>
      <c r="I4246" t="s">
        <v>38</v>
      </c>
      <c r="J4246">
        <v>5</v>
      </c>
      <c r="K4246">
        <v>1573.639201</v>
      </c>
      <c r="L4246">
        <v>5.5385999999999998E-2</v>
      </c>
      <c r="M4246">
        <v>6.0240280000000004</v>
      </c>
      <c r="N4246">
        <v>8.4335999999999994E-2</v>
      </c>
      <c r="O4246">
        <v>9.1899259999999998</v>
      </c>
      <c r="P4246">
        <v>1.4470999999999999E-2</v>
      </c>
    </row>
    <row r="4247" spans="1:16" x14ac:dyDescent="0.2">
      <c r="A4247" t="s">
        <v>442</v>
      </c>
      <c r="B4247">
        <v>239</v>
      </c>
      <c r="C4247">
        <v>251</v>
      </c>
      <c r="D4247" t="s">
        <v>929</v>
      </c>
      <c r="G4247">
        <v>12</v>
      </c>
      <c r="H4247">
        <v>1566.8135</v>
      </c>
      <c r="I4247" t="s">
        <v>38</v>
      </c>
      <c r="J4247">
        <v>50.000003999999997</v>
      </c>
      <c r="K4247">
        <v>1573.66518</v>
      </c>
      <c r="L4247">
        <v>5.1374999999999997E-2</v>
      </c>
      <c r="M4247">
        <v>6.0500069999999999</v>
      </c>
      <c r="N4247">
        <v>8.1756999999999996E-2</v>
      </c>
      <c r="O4247">
        <v>9.2028669999999995</v>
      </c>
      <c r="P4247">
        <v>2.3632E-2</v>
      </c>
    </row>
    <row r="4248" spans="1:16" x14ac:dyDescent="0.2">
      <c r="A4248" t="s">
        <v>442</v>
      </c>
      <c r="B4248">
        <v>252</v>
      </c>
      <c r="C4248">
        <v>261</v>
      </c>
      <c r="D4248" t="s">
        <v>930</v>
      </c>
      <c r="G4248">
        <v>9</v>
      </c>
      <c r="H4248">
        <v>1035.3684000000001</v>
      </c>
      <c r="I4248" t="s">
        <v>189</v>
      </c>
      <c r="J4248">
        <v>0</v>
      </c>
      <c r="K4248">
        <v>1035.943681</v>
      </c>
      <c r="L4248">
        <v>4.9016999999999998E-2</v>
      </c>
      <c r="M4248">
        <v>0</v>
      </c>
      <c r="N4248">
        <v>0</v>
      </c>
      <c r="O4248">
        <v>4.0091400000000004</v>
      </c>
      <c r="P4248">
        <v>3.2789999999999998E-3</v>
      </c>
    </row>
    <row r="4249" spans="1:16" x14ac:dyDescent="0.2">
      <c r="A4249" t="s">
        <v>442</v>
      </c>
      <c r="B4249">
        <v>252</v>
      </c>
      <c r="C4249">
        <v>261</v>
      </c>
      <c r="D4249" t="s">
        <v>930</v>
      </c>
      <c r="G4249">
        <v>9</v>
      </c>
      <c r="H4249">
        <v>1035.3684000000001</v>
      </c>
      <c r="I4249" t="s">
        <v>189</v>
      </c>
      <c r="J4249">
        <v>0.05</v>
      </c>
      <c r="K4249">
        <v>1037.9573069999999</v>
      </c>
      <c r="L4249">
        <v>0.114533</v>
      </c>
      <c r="M4249">
        <v>2.0136259999999999</v>
      </c>
      <c r="N4249">
        <v>0.124581</v>
      </c>
      <c r="O4249">
        <v>3.9977469999999999</v>
      </c>
      <c r="P4249">
        <v>1.1899E-2</v>
      </c>
    </row>
    <row r="4250" spans="1:16" x14ac:dyDescent="0.2">
      <c r="A4250" t="s">
        <v>442</v>
      </c>
      <c r="B4250">
        <v>252</v>
      </c>
      <c r="C4250">
        <v>261</v>
      </c>
      <c r="D4250" t="s">
        <v>930</v>
      </c>
      <c r="G4250">
        <v>9</v>
      </c>
      <c r="H4250">
        <v>1035.3684000000001</v>
      </c>
      <c r="I4250" t="s">
        <v>189</v>
      </c>
      <c r="J4250">
        <v>0.5</v>
      </c>
      <c r="K4250">
        <v>1038.0730040000001</v>
      </c>
      <c r="L4250">
        <v>5.5939999999999997E-2</v>
      </c>
      <c r="M4250">
        <v>2.1293229999999999</v>
      </c>
      <c r="N4250">
        <v>7.4376999999999999E-2</v>
      </c>
      <c r="O4250">
        <v>4.0028119999999996</v>
      </c>
      <c r="P4250">
        <v>3.4889999999999999E-3</v>
      </c>
    </row>
    <row r="4251" spans="1:16" x14ac:dyDescent="0.2">
      <c r="A4251" t="s">
        <v>442</v>
      </c>
      <c r="B4251">
        <v>252</v>
      </c>
      <c r="C4251">
        <v>261</v>
      </c>
      <c r="D4251" t="s">
        <v>930</v>
      </c>
      <c r="G4251">
        <v>9</v>
      </c>
      <c r="H4251">
        <v>1035.3684000000001</v>
      </c>
      <c r="I4251" t="s">
        <v>189</v>
      </c>
      <c r="J4251">
        <v>5</v>
      </c>
      <c r="K4251">
        <v>1037.9934880000001</v>
      </c>
      <c r="L4251">
        <v>5.5897000000000002E-2</v>
      </c>
      <c r="M4251">
        <v>2.0498069999999999</v>
      </c>
      <c r="N4251">
        <v>7.4343999999999993E-2</v>
      </c>
      <c r="O4251">
        <v>3.9956740000000002</v>
      </c>
      <c r="P4251">
        <v>2.0230000000000001E-3</v>
      </c>
    </row>
    <row r="4252" spans="1:16" x14ac:dyDescent="0.2">
      <c r="A4252" t="s">
        <v>442</v>
      </c>
      <c r="B4252">
        <v>252</v>
      </c>
      <c r="C4252">
        <v>261</v>
      </c>
      <c r="D4252" t="s">
        <v>930</v>
      </c>
      <c r="G4252">
        <v>9</v>
      </c>
      <c r="H4252">
        <v>1035.3684000000001</v>
      </c>
      <c r="I4252" t="s">
        <v>189</v>
      </c>
      <c r="J4252">
        <v>50.000003999999997</v>
      </c>
      <c r="K4252">
        <v>1038.09032</v>
      </c>
      <c r="L4252">
        <v>4.0592999999999997E-2</v>
      </c>
      <c r="M4252">
        <v>2.146639</v>
      </c>
      <c r="N4252">
        <v>6.3643000000000005E-2</v>
      </c>
      <c r="O4252">
        <v>4.0027210000000002</v>
      </c>
      <c r="P4252">
        <v>5.2420000000000001E-3</v>
      </c>
    </row>
    <row r="4253" spans="1:16" x14ac:dyDescent="0.2">
      <c r="A4253" t="s">
        <v>442</v>
      </c>
      <c r="B4253">
        <v>252</v>
      </c>
      <c r="C4253">
        <v>261</v>
      </c>
      <c r="D4253" t="s">
        <v>930</v>
      </c>
      <c r="G4253">
        <v>9</v>
      </c>
      <c r="H4253">
        <v>1035.3684000000001</v>
      </c>
      <c r="I4253" t="s">
        <v>38</v>
      </c>
      <c r="J4253">
        <v>0</v>
      </c>
      <c r="K4253">
        <v>1035.943681</v>
      </c>
      <c r="L4253">
        <v>4.9016999999999998E-2</v>
      </c>
      <c r="M4253">
        <v>0</v>
      </c>
      <c r="N4253">
        <v>0</v>
      </c>
      <c r="O4253">
        <v>4.0091400000000004</v>
      </c>
      <c r="P4253">
        <v>3.2789999999999998E-3</v>
      </c>
    </row>
    <row r="4254" spans="1:16" x14ac:dyDescent="0.2">
      <c r="A4254" t="s">
        <v>442</v>
      </c>
      <c r="B4254">
        <v>252</v>
      </c>
      <c r="C4254">
        <v>261</v>
      </c>
      <c r="D4254" t="s">
        <v>930</v>
      </c>
      <c r="G4254">
        <v>9</v>
      </c>
      <c r="H4254">
        <v>1035.3684000000001</v>
      </c>
      <c r="I4254" t="s">
        <v>38</v>
      </c>
      <c r="J4254">
        <v>0.05</v>
      </c>
      <c r="K4254">
        <v>1038.0287989999999</v>
      </c>
      <c r="L4254">
        <v>4.9896999999999997E-2</v>
      </c>
      <c r="M4254">
        <v>2.085118</v>
      </c>
      <c r="N4254">
        <v>6.9944999999999993E-2</v>
      </c>
      <c r="O4254">
        <v>4.0101620000000002</v>
      </c>
      <c r="P4254">
        <v>3.8300000000000001E-3</v>
      </c>
    </row>
    <row r="4255" spans="1:16" x14ac:dyDescent="0.2">
      <c r="A4255" t="s">
        <v>442</v>
      </c>
      <c r="B4255">
        <v>252</v>
      </c>
      <c r="C4255">
        <v>261</v>
      </c>
      <c r="D4255" t="s">
        <v>930</v>
      </c>
      <c r="G4255">
        <v>9</v>
      </c>
      <c r="H4255">
        <v>1035.3684000000001</v>
      </c>
      <c r="I4255" t="s">
        <v>38</v>
      </c>
      <c r="J4255">
        <v>0.5</v>
      </c>
      <c r="K4255">
        <v>1037.974827</v>
      </c>
      <c r="L4255">
        <v>3.2677999999999999E-2</v>
      </c>
      <c r="M4255">
        <v>2.0311469999999998</v>
      </c>
      <c r="N4255">
        <v>5.8910999999999998E-2</v>
      </c>
      <c r="O4255">
        <v>4.0032880000000004</v>
      </c>
      <c r="P4255">
        <v>6.8700000000000002E-3</v>
      </c>
    </row>
    <row r="4256" spans="1:16" x14ac:dyDescent="0.2">
      <c r="A4256" t="s">
        <v>442</v>
      </c>
      <c r="B4256">
        <v>252</v>
      </c>
      <c r="C4256">
        <v>261</v>
      </c>
      <c r="D4256" t="s">
        <v>930</v>
      </c>
      <c r="G4256">
        <v>9</v>
      </c>
      <c r="H4256">
        <v>1035.3684000000001</v>
      </c>
      <c r="I4256" t="s">
        <v>38</v>
      </c>
      <c r="J4256">
        <v>5</v>
      </c>
      <c r="K4256">
        <v>1038.0078679999999</v>
      </c>
      <c r="L4256">
        <v>5.1709999999999999E-2</v>
      </c>
      <c r="M4256">
        <v>2.064187</v>
      </c>
      <c r="N4256">
        <v>7.1249999999999994E-2</v>
      </c>
      <c r="O4256">
        <v>3.995584</v>
      </c>
      <c r="P4256">
        <v>2.6640000000000001E-3</v>
      </c>
    </row>
    <row r="4257" spans="1:16" x14ac:dyDescent="0.2">
      <c r="A4257" t="s">
        <v>442</v>
      </c>
      <c r="B4257">
        <v>252</v>
      </c>
      <c r="C4257">
        <v>261</v>
      </c>
      <c r="D4257" t="s">
        <v>930</v>
      </c>
      <c r="G4257">
        <v>9</v>
      </c>
      <c r="H4257">
        <v>1035.3684000000001</v>
      </c>
      <c r="I4257" t="s">
        <v>38</v>
      </c>
      <c r="J4257">
        <v>50.000003999999997</v>
      </c>
      <c r="K4257">
        <v>1038.0610160000001</v>
      </c>
      <c r="L4257">
        <v>4.4777999999999998E-2</v>
      </c>
      <c r="M4257">
        <v>2.1173350000000002</v>
      </c>
      <c r="N4257">
        <v>6.6390000000000005E-2</v>
      </c>
      <c r="O4257">
        <v>4.0006279999999999</v>
      </c>
      <c r="P4257">
        <v>4.7809999999999997E-3</v>
      </c>
    </row>
    <row r="4258" spans="1:16" x14ac:dyDescent="0.2">
      <c r="A4258" t="s">
        <v>442</v>
      </c>
      <c r="B4258">
        <v>252</v>
      </c>
      <c r="C4258">
        <v>262</v>
      </c>
      <c r="D4258" t="s">
        <v>931</v>
      </c>
      <c r="G4258">
        <v>10</v>
      </c>
      <c r="H4258">
        <v>1148.4523999999999</v>
      </c>
      <c r="I4258" t="s">
        <v>189</v>
      </c>
      <c r="J4258">
        <v>0</v>
      </c>
      <c r="K4258">
        <v>1148.9975589999999</v>
      </c>
      <c r="L4258">
        <v>4.8190999999999998E-2</v>
      </c>
      <c r="M4258">
        <v>0</v>
      </c>
      <c r="N4258">
        <v>0</v>
      </c>
      <c r="O4258">
        <v>6.1784980000000003</v>
      </c>
      <c r="P4258">
        <v>7.0369999999999999E-3</v>
      </c>
    </row>
    <row r="4259" spans="1:16" x14ac:dyDescent="0.2">
      <c r="A4259" t="s">
        <v>442</v>
      </c>
      <c r="B4259">
        <v>252</v>
      </c>
      <c r="C4259">
        <v>262</v>
      </c>
      <c r="D4259" t="s">
        <v>931</v>
      </c>
      <c r="G4259">
        <v>10</v>
      </c>
      <c r="H4259">
        <v>1148.4523999999999</v>
      </c>
      <c r="I4259" t="s">
        <v>189</v>
      </c>
      <c r="J4259">
        <v>0.05</v>
      </c>
      <c r="K4259">
        <v>1150.8154030000001</v>
      </c>
      <c r="L4259">
        <v>1.1519E-2</v>
      </c>
      <c r="M4259">
        <v>1.8178430000000001</v>
      </c>
      <c r="N4259">
        <v>4.9549000000000003E-2</v>
      </c>
      <c r="O4259">
        <v>6.1642089999999996</v>
      </c>
      <c r="P4259">
        <v>1.3738E-2</v>
      </c>
    </row>
    <row r="4260" spans="1:16" x14ac:dyDescent="0.2">
      <c r="A4260" t="s">
        <v>442</v>
      </c>
      <c r="B4260">
        <v>252</v>
      </c>
      <c r="C4260">
        <v>262</v>
      </c>
      <c r="D4260" t="s">
        <v>931</v>
      </c>
      <c r="G4260">
        <v>10</v>
      </c>
      <c r="H4260">
        <v>1148.4523999999999</v>
      </c>
      <c r="I4260" t="s">
        <v>189</v>
      </c>
      <c r="J4260">
        <v>0.5</v>
      </c>
      <c r="K4260">
        <v>1150.932818</v>
      </c>
      <c r="L4260">
        <v>1.5151E-2</v>
      </c>
      <c r="M4260">
        <v>1.9352590000000001</v>
      </c>
      <c r="N4260">
        <v>5.0516999999999999E-2</v>
      </c>
      <c r="O4260">
        <v>6.1575160000000002</v>
      </c>
      <c r="P4260">
        <v>3.0130000000000001E-3</v>
      </c>
    </row>
    <row r="4261" spans="1:16" x14ac:dyDescent="0.2">
      <c r="A4261" t="s">
        <v>442</v>
      </c>
      <c r="B4261">
        <v>252</v>
      </c>
      <c r="C4261">
        <v>262</v>
      </c>
      <c r="D4261" t="s">
        <v>931</v>
      </c>
      <c r="G4261">
        <v>10</v>
      </c>
      <c r="H4261">
        <v>1148.4523999999999</v>
      </c>
      <c r="I4261" t="s">
        <v>189</v>
      </c>
      <c r="J4261">
        <v>5</v>
      </c>
      <c r="K4261">
        <v>1151.432773</v>
      </c>
      <c r="L4261">
        <v>4.0108999999999999E-2</v>
      </c>
      <c r="M4261">
        <v>2.4352140000000002</v>
      </c>
      <c r="N4261">
        <v>6.2698000000000004E-2</v>
      </c>
      <c r="O4261">
        <v>6.1632740000000004</v>
      </c>
      <c r="P4261">
        <v>1.2234E-2</v>
      </c>
    </row>
    <row r="4262" spans="1:16" x14ac:dyDescent="0.2">
      <c r="A4262" t="s">
        <v>442</v>
      </c>
      <c r="B4262">
        <v>252</v>
      </c>
      <c r="C4262">
        <v>262</v>
      </c>
      <c r="D4262" t="s">
        <v>931</v>
      </c>
      <c r="G4262">
        <v>10</v>
      </c>
      <c r="H4262">
        <v>1148.4523999999999</v>
      </c>
      <c r="I4262" t="s">
        <v>189</v>
      </c>
      <c r="J4262">
        <v>50.000003999999997</v>
      </c>
      <c r="K4262">
        <v>1151.5095080000001</v>
      </c>
      <c r="L4262">
        <v>3.2523999999999997E-2</v>
      </c>
      <c r="M4262">
        <v>2.511949</v>
      </c>
      <c r="N4262">
        <v>5.8139999999999997E-2</v>
      </c>
      <c r="O4262">
        <v>6.1426990000000004</v>
      </c>
      <c r="P4262">
        <v>1.2094000000000001E-2</v>
      </c>
    </row>
    <row r="4263" spans="1:16" x14ac:dyDescent="0.2">
      <c r="A4263" t="s">
        <v>442</v>
      </c>
      <c r="B4263">
        <v>252</v>
      </c>
      <c r="C4263">
        <v>262</v>
      </c>
      <c r="D4263" t="s">
        <v>931</v>
      </c>
      <c r="G4263">
        <v>10</v>
      </c>
      <c r="H4263">
        <v>1148.4523999999999</v>
      </c>
      <c r="I4263" t="s">
        <v>38</v>
      </c>
      <c r="J4263">
        <v>0</v>
      </c>
      <c r="K4263">
        <v>1148.9975589999999</v>
      </c>
      <c r="L4263">
        <v>4.8190999999999998E-2</v>
      </c>
      <c r="M4263">
        <v>0</v>
      </c>
      <c r="N4263">
        <v>0</v>
      </c>
      <c r="O4263">
        <v>6.1784980000000003</v>
      </c>
      <c r="P4263">
        <v>7.0369999999999999E-3</v>
      </c>
    </row>
    <row r="4264" spans="1:16" x14ac:dyDescent="0.2">
      <c r="A4264" t="s">
        <v>442</v>
      </c>
      <c r="B4264">
        <v>252</v>
      </c>
      <c r="C4264">
        <v>262</v>
      </c>
      <c r="D4264" t="s">
        <v>931</v>
      </c>
      <c r="G4264">
        <v>10</v>
      </c>
      <c r="H4264">
        <v>1148.4523999999999</v>
      </c>
      <c r="I4264" t="s">
        <v>38</v>
      </c>
      <c r="J4264">
        <v>0.05</v>
      </c>
      <c r="K4264">
        <v>1150.8150639999999</v>
      </c>
      <c r="L4264">
        <v>1.2452E-2</v>
      </c>
      <c r="M4264">
        <v>1.8175049999999999</v>
      </c>
      <c r="N4264">
        <v>4.9773999999999999E-2</v>
      </c>
      <c r="O4264">
        <v>6.1525230000000004</v>
      </c>
      <c r="P4264">
        <v>6.1289999999999999E-3</v>
      </c>
    </row>
    <row r="4265" spans="1:16" x14ac:dyDescent="0.2">
      <c r="A4265" t="s">
        <v>442</v>
      </c>
      <c r="B4265">
        <v>252</v>
      </c>
      <c r="C4265">
        <v>262</v>
      </c>
      <c r="D4265" t="s">
        <v>931</v>
      </c>
      <c r="G4265">
        <v>10</v>
      </c>
      <c r="H4265">
        <v>1148.4523999999999</v>
      </c>
      <c r="I4265" t="s">
        <v>38</v>
      </c>
      <c r="J4265">
        <v>0.5</v>
      </c>
      <c r="K4265">
        <v>1150.946269</v>
      </c>
      <c r="L4265">
        <v>5.8297000000000002E-2</v>
      </c>
      <c r="M4265">
        <v>1.9487099999999999</v>
      </c>
      <c r="N4265">
        <v>7.5636999999999996E-2</v>
      </c>
      <c r="O4265">
        <v>6.1479939999999997</v>
      </c>
      <c r="P4265">
        <v>3.0100000000000001E-3</v>
      </c>
    </row>
    <row r="4266" spans="1:16" x14ac:dyDescent="0.2">
      <c r="A4266" t="s">
        <v>442</v>
      </c>
      <c r="B4266">
        <v>252</v>
      </c>
      <c r="C4266">
        <v>262</v>
      </c>
      <c r="D4266" t="s">
        <v>931</v>
      </c>
      <c r="G4266">
        <v>10</v>
      </c>
      <c r="H4266">
        <v>1148.4523999999999</v>
      </c>
      <c r="I4266" t="s">
        <v>38</v>
      </c>
      <c r="J4266">
        <v>5</v>
      </c>
      <c r="K4266">
        <v>1151.4437909999999</v>
      </c>
      <c r="L4266">
        <v>5.8992000000000003E-2</v>
      </c>
      <c r="M4266">
        <v>2.4462320000000002</v>
      </c>
      <c r="N4266">
        <v>7.6174000000000006E-2</v>
      </c>
      <c r="O4266">
        <v>6.1463299999999998</v>
      </c>
      <c r="P4266">
        <v>7.9740000000000002E-3</v>
      </c>
    </row>
    <row r="4267" spans="1:16" x14ac:dyDescent="0.2">
      <c r="A4267" t="s">
        <v>442</v>
      </c>
      <c r="B4267">
        <v>252</v>
      </c>
      <c r="C4267">
        <v>262</v>
      </c>
      <c r="D4267" t="s">
        <v>931</v>
      </c>
      <c r="G4267">
        <v>10</v>
      </c>
      <c r="H4267">
        <v>1148.4523999999999</v>
      </c>
      <c r="I4267" t="s">
        <v>38</v>
      </c>
      <c r="J4267">
        <v>50.000003999999997</v>
      </c>
      <c r="K4267">
        <v>1151.456224</v>
      </c>
      <c r="L4267">
        <v>1.2163999999999999E-2</v>
      </c>
      <c r="M4267">
        <v>2.4586649999999999</v>
      </c>
      <c r="N4267">
        <v>4.9702999999999997E-2</v>
      </c>
      <c r="O4267">
        <v>6.1516979999999997</v>
      </c>
      <c r="P4267">
        <v>6.5490000000000001E-3</v>
      </c>
    </row>
    <row r="4268" spans="1:16" x14ac:dyDescent="0.2">
      <c r="A4268" t="s">
        <v>442</v>
      </c>
      <c r="B4268">
        <v>252</v>
      </c>
      <c r="C4268">
        <v>263</v>
      </c>
      <c r="D4268" t="s">
        <v>932</v>
      </c>
      <c r="G4268">
        <v>11</v>
      </c>
      <c r="H4268">
        <v>1235.4845</v>
      </c>
      <c r="I4268" t="s">
        <v>189</v>
      </c>
      <c r="J4268">
        <v>0</v>
      </c>
      <c r="K4268">
        <v>1236.1408080000001</v>
      </c>
      <c r="L4268">
        <v>6.25E-2</v>
      </c>
      <c r="M4268">
        <v>0</v>
      </c>
      <c r="N4268">
        <v>0</v>
      </c>
      <c r="O4268">
        <v>5.1940309999999998</v>
      </c>
      <c r="P4268">
        <v>4.3119999999999999E-3</v>
      </c>
    </row>
    <row r="4269" spans="1:16" x14ac:dyDescent="0.2">
      <c r="A4269" t="s">
        <v>442</v>
      </c>
      <c r="B4269">
        <v>252</v>
      </c>
      <c r="C4269">
        <v>263</v>
      </c>
      <c r="D4269" t="s">
        <v>932</v>
      </c>
      <c r="G4269">
        <v>11</v>
      </c>
      <c r="H4269">
        <v>1235.4845</v>
      </c>
      <c r="I4269" t="s">
        <v>189</v>
      </c>
      <c r="J4269">
        <v>0.05</v>
      </c>
      <c r="K4269">
        <v>1237.983817</v>
      </c>
      <c r="L4269">
        <v>8.2180000000000003E-2</v>
      </c>
      <c r="M4269">
        <v>1.8430089999999999</v>
      </c>
      <c r="N4269">
        <v>0.10324700000000001</v>
      </c>
      <c r="O4269">
        <v>5.1812379999999996</v>
      </c>
      <c r="P4269">
        <v>1.1235999999999999E-2</v>
      </c>
    </row>
    <row r="4270" spans="1:16" x14ac:dyDescent="0.2">
      <c r="A4270" t="s">
        <v>442</v>
      </c>
      <c r="B4270">
        <v>252</v>
      </c>
      <c r="C4270">
        <v>263</v>
      </c>
      <c r="D4270" t="s">
        <v>932</v>
      </c>
      <c r="G4270">
        <v>11</v>
      </c>
      <c r="H4270">
        <v>1235.4845</v>
      </c>
      <c r="I4270" t="s">
        <v>189</v>
      </c>
      <c r="J4270">
        <v>0.5</v>
      </c>
      <c r="K4270">
        <v>1238.21264</v>
      </c>
      <c r="L4270">
        <v>1.3875E-2</v>
      </c>
      <c r="M4270">
        <v>2.0718320000000001</v>
      </c>
      <c r="N4270">
        <v>6.4021999999999996E-2</v>
      </c>
      <c r="O4270">
        <v>5.1822559999999998</v>
      </c>
      <c r="P4270">
        <v>2.2560000000000002E-3</v>
      </c>
    </row>
    <row r="4271" spans="1:16" x14ac:dyDescent="0.2">
      <c r="A4271" t="s">
        <v>442</v>
      </c>
      <c r="B4271">
        <v>252</v>
      </c>
      <c r="C4271">
        <v>263</v>
      </c>
      <c r="D4271" t="s">
        <v>932</v>
      </c>
      <c r="G4271">
        <v>11</v>
      </c>
      <c r="H4271">
        <v>1235.4845</v>
      </c>
      <c r="I4271" t="s">
        <v>189</v>
      </c>
      <c r="J4271">
        <v>5</v>
      </c>
      <c r="K4271">
        <v>1238.7306369999999</v>
      </c>
      <c r="L4271">
        <v>7.5661999999999993E-2</v>
      </c>
      <c r="M4271">
        <v>2.5898300000000001</v>
      </c>
      <c r="N4271">
        <v>9.8138000000000003E-2</v>
      </c>
      <c r="O4271">
        <v>5.186445</v>
      </c>
      <c r="P4271">
        <v>7.9419999999999994E-3</v>
      </c>
    </row>
    <row r="4272" spans="1:16" x14ac:dyDescent="0.2">
      <c r="A4272" t="s">
        <v>442</v>
      </c>
      <c r="B4272">
        <v>252</v>
      </c>
      <c r="C4272">
        <v>263</v>
      </c>
      <c r="D4272" t="s">
        <v>932</v>
      </c>
      <c r="G4272">
        <v>11</v>
      </c>
      <c r="H4272">
        <v>1235.4845</v>
      </c>
      <c r="I4272" t="s">
        <v>189</v>
      </c>
      <c r="J4272">
        <v>50.000003999999997</v>
      </c>
      <c r="K4272">
        <v>1238.9333710000001</v>
      </c>
      <c r="L4272">
        <v>2.8063999999999999E-2</v>
      </c>
      <c r="M4272">
        <v>2.7925629999999999</v>
      </c>
      <c r="N4272">
        <v>6.8512000000000003E-2</v>
      </c>
      <c r="O4272">
        <v>5.1761530000000002</v>
      </c>
      <c r="P4272">
        <v>4.4270000000000004E-3</v>
      </c>
    </row>
    <row r="4273" spans="1:16" x14ac:dyDescent="0.2">
      <c r="A4273" t="s">
        <v>442</v>
      </c>
      <c r="B4273">
        <v>252</v>
      </c>
      <c r="C4273">
        <v>263</v>
      </c>
      <c r="D4273" t="s">
        <v>932</v>
      </c>
      <c r="G4273">
        <v>11</v>
      </c>
      <c r="H4273">
        <v>1235.4845</v>
      </c>
      <c r="I4273" t="s">
        <v>38</v>
      </c>
      <c r="J4273">
        <v>0</v>
      </c>
      <c r="K4273">
        <v>1236.1408080000001</v>
      </c>
      <c r="L4273">
        <v>6.25E-2</v>
      </c>
      <c r="M4273">
        <v>0</v>
      </c>
      <c r="N4273">
        <v>0</v>
      </c>
      <c r="O4273">
        <v>5.1940309999999998</v>
      </c>
      <c r="P4273">
        <v>4.3119999999999999E-3</v>
      </c>
    </row>
    <row r="4274" spans="1:16" x14ac:dyDescent="0.2">
      <c r="A4274" t="s">
        <v>442</v>
      </c>
      <c r="B4274">
        <v>252</v>
      </c>
      <c r="C4274">
        <v>263</v>
      </c>
      <c r="D4274" t="s">
        <v>932</v>
      </c>
      <c r="G4274">
        <v>11</v>
      </c>
      <c r="H4274">
        <v>1235.4845</v>
      </c>
      <c r="I4274" t="s">
        <v>38</v>
      </c>
      <c r="J4274">
        <v>0.05</v>
      </c>
      <c r="K4274">
        <v>1238.011041</v>
      </c>
      <c r="L4274">
        <v>1.6777E-2</v>
      </c>
      <c r="M4274">
        <v>1.870234</v>
      </c>
      <c r="N4274">
        <v>6.4713000000000007E-2</v>
      </c>
      <c r="O4274">
        <v>5.1854440000000004</v>
      </c>
      <c r="P4274">
        <v>5.2719999999999998E-3</v>
      </c>
    </row>
    <row r="4275" spans="1:16" x14ac:dyDescent="0.2">
      <c r="A4275" t="s">
        <v>442</v>
      </c>
      <c r="B4275">
        <v>252</v>
      </c>
      <c r="C4275">
        <v>263</v>
      </c>
      <c r="D4275" t="s">
        <v>932</v>
      </c>
      <c r="G4275">
        <v>11</v>
      </c>
      <c r="H4275">
        <v>1235.4845</v>
      </c>
      <c r="I4275" t="s">
        <v>38</v>
      </c>
      <c r="J4275">
        <v>0.5</v>
      </c>
      <c r="K4275">
        <v>1238.0622310000001</v>
      </c>
      <c r="L4275">
        <v>1.3717E-2</v>
      </c>
      <c r="M4275">
        <v>1.921424</v>
      </c>
      <c r="N4275">
        <v>6.3988000000000003E-2</v>
      </c>
      <c r="O4275">
        <v>5.1768749999999999</v>
      </c>
      <c r="P4275">
        <v>2.2659999999999998E-3</v>
      </c>
    </row>
    <row r="4276" spans="1:16" x14ac:dyDescent="0.2">
      <c r="A4276" t="s">
        <v>442</v>
      </c>
      <c r="B4276">
        <v>252</v>
      </c>
      <c r="C4276">
        <v>263</v>
      </c>
      <c r="D4276" t="s">
        <v>932</v>
      </c>
      <c r="G4276">
        <v>11</v>
      </c>
      <c r="H4276">
        <v>1235.4845</v>
      </c>
      <c r="I4276" t="s">
        <v>38</v>
      </c>
      <c r="J4276">
        <v>5</v>
      </c>
      <c r="K4276">
        <v>1238.711409</v>
      </c>
      <c r="L4276">
        <v>3.3861000000000002E-2</v>
      </c>
      <c r="M4276">
        <v>2.5706020000000001</v>
      </c>
      <c r="N4276">
        <v>7.1082999999999993E-2</v>
      </c>
      <c r="O4276">
        <v>5.1758319999999998</v>
      </c>
      <c r="P4276">
        <v>6.6220000000000003E-3</v>
      </c>
    </row>
    <row r="4277" spans="1:16" x14ac:dyDescent="0.2">
      <c r="A4277" t="s">
        <v>442</v>
      </c>
      <c r="B4277">
        <v>252</v>
      </c>
      <c r="C4277">
        <v>263</v>
      </c>
      <c r="D4277" t="s">
        <v>932</v>
      </c>
      <c r="G4277">
        <v>11</v>
      </c>
      <c r="H4277">
        <v>1235.4845</v>
      </c>
      <c r="I4277" t="s">
        <v>38</v>
      </c>
      <c r="J4277">
        <v>50.000003999999997</v>
      </c>
      <c r="K4277">
        <v>1238.919549</v>
      </c>
      <c r="L4277">
        <v>4.3890999999999999E-2</v>
      </c>
      <c r="M4277">
        <v>2.7787410000000001</v>
      </c>
      <c r="N4277">
        <v>7.6371999999999995E-2</v>
      </c>
      <c r="O4277">
        <v>5.1798489999999999</v>
      </c>
      <c r="P4277">
        <v>4.3699999999999998E-3</v>
      </c>
    </row>
    <row r="4278" spans="1:16" x14ac:dyDescent="0.2">
      <c r="A4278" t="s">
        <v>442</v>
      </c>
      <c r="B4278">
        <v>262</v>
      </c>
      <c r="C4278">
        <v>276</v>
      </c>
      <c r="D4278" t="s">
        <v>933</v>
      </c>
      <c r="G4278">
        <v>12</v>
      </c>
      <c r="H4278">
        <v>1583.8063999999999</v>
      </c>
      <c r="I4278" t="s">
        <v>189</v>
      </c>
      <c r="J4278">
        <v>0</v>
      </c>
      <c r="K4278">
        <v>1584.621042</v>
      </c>
      <c r="L4278">
        <v>4.5090999999999999E-2</v>
      </c>
      <c r="M4278">
        <v>0</v>
      </c>
      <c r="N4278">
        <v>0</v>
      </c>
      <c r="O4278">
        <v>15.365342999999999</v>
      </c>
      <c r="P4278">
        <v>1.3082999999999999E-2</v>
      </c>
    </row>
    <row r="4279" spans="1:16" x14ac:dyDescent="0.2">
      <c r="A4279" t="s">
        <v>442</v>
      </c>
      <c r="B4279">
        <v>262</v>
      </c>
      <c r="C4279">
        <v>276</v>
      </c>
      <c r="D4279" t="s">
        <v>933</v>
      </c>
      <c r="G4279">
        <v>12</v>
      </c>
      <c r="H4279">
        <v>1583.8063999999999</v>
      </c>
      <c r="I4279" t="s">
        <v>189</v>
      </c>
      <c r="J4279">
        <v>0.05</v>
      </c>
      <c r="K4279">
        <v>1586.1038579999999</v>
      </c>
      <c r="L4279">
        <v>7.3566999999999994E-2</v>
      </c>
      <c r="M4279">
        <v>1.4828159999999999</v>
      </c>
      <c r="N4279">
        <v>8.6286000000000002E-2</v>
      </c>
      <c r="O4279">
        <v>15.397052</v>
      </c>
      <c r="P4279">
        <v>1.0022E-2</v>
      </c>
    </row>
    <row r="4280" spans="1:16" x14ac:dyDescent="0.2">
      <c r="A4280" t="s">
        <v>442</v>
      </c>
      <c r="B4280">
        <v>262</v>
      </c>
      <c r="C4280">
        <v>276</v>
      </c>
      <c r="D4280" t="s">
        <v>933</v>
      </c>
      <c r="G4280">
        <v>12</v>
      </c>
      <c r="H4280">
        <v>1583.8063999999999</v>
      </c>
      <c r="I4280" t="s">
        <v>189</v>
      </c>
      <c r="J4280">
        <v>0.5</v>
      </c>
      <c r="K4280">
        <v>1586.251307</v>
      </c>
      <c r="L4280">
        <v>8.7575E-2</v>
      </c>
      <c r="M4280">
        <v>1.6302650000000001</v>
      </c>
      <c r="N4280">
        <v>9.8502000000000006E-2</v>
      </c>
      <c r="O4280">
        <v>15.393027999999999</v>
      </c>
      <c r="P4280">
        <v>1.4026E-2</v>
      </c>
    </row>
    <row r="4281" spans="1:16" x14ac:dyDescent="0.2">
      <c r="A4281" t="s">
        <v>442</v>
      </c>
      <c r="B4281">
        <v>262</v>
      </c>
      <c r="C4281">
        <v>276</v>
      </c>
      <c r="D4281" t="s">
        <v>933</v>
      </c>
      <c r="G4281">
        <v>12</v>
      </c>
      <c r="H4281">
        <v>1583.8063999999999</v>
      </c>
      <c r="I4281" t="s">
        <v>189</v>
      </c>
      <c r="J4281">
        <v>5</v>
      </c>
      <c r="K4281">
        <v>1586.9301949999999</v>
      </c>
      <c r="L4281">
        <v>9.5878000000000005E-2</v>
      </c>
      <c r="M4281">
        <v>2.3091529999999998</v>
      </c>
      <c r="N4281">
        <v>0.105952</v>
      </c>
      <c r="O4281">
        <v>15.458826999999999</v>
      </c>
      <c r="P4281">
        <v>1.8318999999999998E-2</v>
      </c>
    </row>
    <row r="4282" spans="1:16" x14ac:dyDescent="0.2">
      <c r="A4282" t="s">
        <v>442</v>
      </c>
      <c r="B4282">
        <v>262</v>
      </c>
      <c r="C4282">
        <v>276</v>
      </c>
      <c r="D4282" t="s">
        <v>933</v>
      </c>
      <c r="G4282">
        <v>12</v>
      </c>
      <c r="H4282">
        <v>1583.8063999999999</v>
      </c>
      <c r="I4282" t="s">
        <v>189</v>
      </c>
      <c r="J4282">
        <v>50.000003999999997</v>
      </c>
      <c r="K4282">
        <v>1588.137888</v>
      </c>
      <c r="L4282">
        <v>4.2987999999999998E-2</v>
      </c>
      <c r="M4282">
        <v>3.5168460000000001</v>
      </c>
      <c r="N4282">
        <v>6.2299E-2</v>
      </c>
      <c r="O4282">
        <v>15.412324999999999</v>
      </c>
      <c r="P4282">
        <v>9.0639999999999991E-3</v>
      </c>
    </row>
    <row r="4283" spans="1:16" x14ac:dyDescent="0.2">
      <c r="A4283" t="s">
        <v>442</v>
      </c>
      <c r="B4283">
        <v>262</v>
      </c>
      <c r="C4283">
        <v>276</v>
      </c>
      <c r="D4283" t="s">
        <v>933</v>
      </c>
      <c r="G4283">
        <v>12</v>
      </c>
      <c r="H4283">
        <v>1583.8063999999999</v>
      </c>
      <c r="I4283" t="s">
        <v>38</v>
      </c>
      <c r="J4283">
        <v>0</v>
      </c>
      <c r="K4283">
        <v>1584.621042</v>
      </c>
      <c r="L4283">
        <v>4.5090999999999999E-2</v>
      </c>
      <c r="M4283">
        <v>0</v>
      </c>
      <c r="N4283">
        <v>0</v>
      </c>
      <c r="O4283">
        <v>15.365342999999999</v>
      </c>
      <c r="P4283">
        <v>1.3082999999999999E-2</v>
      </c>
    </row>
    <row r="4284" spans="1:16" x14ac:dyDescent="0.2">
      <c r="A4284" t="s">
        <v>442</v>
      </c>
      <c r="B4284">
        <v>262</v>
      </c>
      <c r="C4284">
        <v>276</v>
      </c>
      <c r="D4284" t="s">
        <v>933</v>
      </c>
      <c r="G4284">
        <v>12</v>
      </c>
      <c r="H4284">
        <v>1583.8063999999999</v>
      </c>
      <c r="I4284" t="s">
        <v>38</v>
      </c>
      <c r="J4284">
        <v>0.05</v>
      </c>
      <c r="K4284">
        <v>1585.96641</v>
      </c>
      <c r="L4284">
        <v>3.4487999999999998E-2</v>
      </c>
      <c r="M4284">
        <v>1.3453679999999999</v>
      </c>
      <c r="N4284">
        <v>5.6767999999999999E-2</v>
      </c>
      <c r="O4284">
        <v>15.387351000000001</v>
      </c>
      <c r="P4284">
        <v>2.1284000000000001E-2</v>
      </c>
    </row>
    <row r="4285" spans="1:16" x14ac:dyDescent="0.2">
      <c r="A4285" t="s">
        <v>442</v>
      </c>
      <c r="B4285">
        <v>262</v>
      </c>
      <c r="C4285">
        <v>276</v>
      </c>
      <c r="D4285" t="s">
        <v>933</v>
      </c>
      <c r="G4285">
        <v>12</v>
      </c>
      <c r="H4285">
        <v>1583.8063999999999</v>
      </c>
      <c r="I4285" t="s">
        <v>38</v>
      </c>
      <c r="J4285">
        <v>0.5</v>
      </c>
      <c r="K4285">
        <v>1586.223888</v>
      </c>
      <c r="L4285">
        <v>3.4817000000000001E-2</v>
      </c>
      <c r="M4285">
        <v>1.602846</v>
      </c>
      <c r="N4285">
        <v>5.6968999999999999E-2</v>
      </c>
      <c r="O4285">
        <v>15.390412</v>
      </c>
      <c r="P4285">
        <v>2.9659999999999999E-3</v>
      </c>
    </row>
    <row r="4286" spans="1:16" x14ac:dyDescent="0.2">
      <c r="A4286" t="s">
        <v>442</v>
      </c>
      <c r="B4286">
        <v>262</v>
      </c>
      <c r="C4286">
        <v>276</v>
      </c>
      <c r="D4286" t="s">
        <v>933</v>
      </c>
      <c r="G4286">
        <v>12</v>
      </c>
      <c r="H4286">
        <v>1583.8063999999999</v>
      </c>
      <c r="I4286" t="s">
        <v>38</v>
      </c>
      <c r="J4286">
        <v>5</v>
      </c>
      <c r="K4286">
        <v>1586.7249019999999</v>
      </c>
      <c r="L4286">
        <v>3.2607999999999998E-2</v>
      </c>
      <c r="M4286">
        <v>2.1038600000000001</v>
      </c>
      <c r="N4286">
        <v>5.5646000000000001E-2</v>
      </c>
      <c r="O4286">
        <v>15.446476000000001</v>
      </c>
      <c r="P4286">
        <v>6.3420000000000004E-3</v>
      </c>
    </row>
    <row r="4287" spans="1:16" x14ac:dyDescent="0.2">
      <c r="A4287" t="s">
        <v>442</v>
      </c>
      <c r="B4287">
        <v>262</v>
      </c>
      <c r="C4287">
        <v>276</v>
      </c>
      <c r="D4287" t="s">
        <v>933</v>
      </c>
      <c r="G4287">
        <v>12</v>
      </c>
      <c r="H4287">
        <v>1583.8063999999999</v>
      </c>
      <c r="I4287" t="s">
        <v>38</v>
      </c>
      <c r="J4287">
        <v>50.000003999999997</v>
      </c>
      <c r="K4287">
        <v>1587.985774</v>
      </c>
      <c r="L4287">
        <v>5.9191000000000001E-2</v>
      </c>
      <c r="M4287">
        <v>3.3647320000000001</v>
      </c>
      <c r="N4287">
        <v>7.4409000000000003E-2</v>
      </c>
      <c r="O4287">
        <v>15.40892</v>
      </c>
      <c r="P4287">
        <v>1.4442E-2</v>
      </c>
    </row>
    <row r="4288" spans="1:16" x14ac:dyDescent="0.2">
      <c r="A4288" t="s">
        <v>442</v>
      </c>
      <c r="B4288">
        <v>284</v>
      </c>
      <c r="C4288">
        <v>305</v>
      </c>
      <c r="D4288" t="s">
        <v>934</v>
      </c>
      <c r="G4288">
        <v>19</v>
      </c>
      <c r="H4288">
        <v>2453.1500999999998</v>
      </c>
      <c r="I4288" t="s">
        <v>189</v>
      </c>
      <c r="J4288">
        <v>0</v>
      </c>
      <c r="K4288">
        <v>2454.5266139999999</v>
      </c>
      <c r="L4288">
        <v>2.3636999999999998E-2</v>
      </c>
      <c r="M4288">
        <v>0</v>
      </c>
      <c r="N4288">
        <v>0</v>
      </c>
      <c r="O4288">
        <v>8.2400859999999998</v>
      </c>
      <c r="P4288">
        <v>1.4694E-2</v>
      </c>
    </row>
    <row r="4289" spans="1:16" x14ac:dyDescent="0.2">
      <c r="A4289" t="s">
        <v>442</v>
      </c>
      <c r="B4289">
        <v>284</v>
      </c>
      <c r="C4289">
        <v>305</v>
      </c>
      <c r="D4289" t="s">
        <v>934</v>
      </c>
      <c r="G4289">
        <v>19</v>
      </c>
      <c r="H4289">
        <v>2453.1500999999998</v>
      </c>
      <c r="I4289" t="s">
        <v>189</v>
      </c>
      <c r="J4289">
        <v>0.05</v>
      </c>
      <c r="K4289">
        <v>2462.6296000000002</v>
      </c>
      <c r="L4289">
        <v>0.20020199999999999</v>
      </c>
      <c r="M4289">
        <v>8.1029850000000003</v>
      </c>
      <c r="N4289">
        <v>0.20159199999999999</v>
      </c>
      <c r="O4289">
        <v>8.2234770000000008</v>
      </c>
      <c r="P4289">
        <v>1.0461E-2</v>
      </c>
    </row>
    <row r="4290" spans="1:16" x14ac:dyDescent="0.2">
      <c r="A4290" t="s">
        <v>442</v>
      </c>
      <c r="B4290">
        <v>284</v>
      </c>
      <c r="C4290">
        <v>305</v>
      </c>
      <c r="D4290" t="s">
        <v>934</v>
      </c>
      <c r="G4290">
        <v>19</v>
      </c>
      <c r="H4290">
        <v>2453.1500999999998</v>
      </c>
      <c r="I4290" t="s">
        <v>189</v>
      </c>
      <c r="J4290">
        <v>0.5</v>
      </c>
      <c r="K4290">
        <v>2463.204788</v>
      </c>
      <c r="L4290">
        <v>3.5570999999999998E-2</v>
      </c>
      <c r="M4290">
        <v>8.6781740000000003</v>
      </c>
      <c r="N4290">
        <v>4.2708999999999997E-2</v>
      </c>
      <c r="O4290">
        <v>8.224259</v>
      </c>
      <c r="P4290">
        <v>1.4538000000000001E-2</v>
      </c>
    </row>
    <row r="4291" spans="1:16" x14ac:dyDescent="0.2">
      <c r="A4291" t="s">
        <v>442</v>
      </c>
      <c r="B4291">
        <v>284</v>
      </c>
      <c r="C4291">
        <v>305</v>
      </c>
      <c r="D4291" t="s">
        <v>934</v>
      </c>
      <c r="G4291">
        <v>19</v>
      </c>
      <c r="H4291">
        <v>2453.1500999999998</v>
      </c>
      <c r="I4291" t="s">
        <v>189</v>
      </c>
      <c r="J4291">
        <v>5</v>
      </c>
      <c r="K4291">
        <v>2463.0586149999999</v>
      </c>
      <c r="L4291">
        <v>0.11325200000000001</v>
      </c>
      <c r="M4291">
        <v>8.5320009999999993</v>
      </c>
      <c r="N4291">
        <v>0.115693</v>
      </c>
      <c r="O4291">
        <v>8.2276880000000006</v>
      </c>
      <c r="P4291">
        <v>1.462E-3</v>
      </c>
    </row>
    <row r="4292" spans="1:16" x14ac:dyDescent="0.2">
      <c r="A4292" t="s">
        <v>442</v>
      </c>
      <c r="B4292">
        <v>284</v>
      </c>
      <c r="C4292">
        <v>305</v>
      </c>
      <c r="D4292" t="s">
        <v>934</v>
      </c>
      <c r="G4292">
        <v>19</v>
      </c>
      <c r="H4292">
        <v>2453.1500999999998</v>
      </c>
      <c r="I4292" t="s">
        <v>189</v>
      </c>
      <c r="J4292">
        <v>50.000003999999997</v>
      </c>
      <c r="K4292">
        <v>2463.6486180000002</v>
      </c>
      <c r="L4292">
        <v>5.5293000000000002E-2</v>
      </c>
      <c r="M4292">
        <v>9.1220029999999994</v>
      </c>
      <c r="N4292">
        <v>6.0134E-2</v>
      </c>
      <c r="O4292">
        <v>8.1807020000000001</v>
      </c>
      <c r="P4292">
        <v>6.9909999999999998E-3</v>
      </c>
    </row>
    <row r="4293" spans="1:16" x14ac:dyDescent="0.2">
      <c r="A4293" t="s">
        <v>442</v>
      </c>
      <c r="B4293">
        <v>284</v>
      </c>
      <c r="C4293">
        <v>305</v>
      </c>
      <c r="D4293" t="s">
        <v>934</v>
      </c>
      <c r="G4293">
        <v>19</v>
      </c>
      <c r="H4293">
        <v>2453.1500999999998</v>
      </c>
      <c r="I4293" t="s">
        <v>38</v>
      </c>
      <c r="J4293">
        <v>0</v>
      </c>
      <c r="K4293">
        <v>2454.5266139999999</v>
      </c>
      <c r="L4293">
        <v>2.3636999999999998E-2</v>
      </c>
      <c r="M4293">
        <v>0</v>
      </c>
      <c r="N4293">
        <v>0</v>
      </c>
      <c r="O4293">
        <v>8.2400859999999998</v>
      </c>
      <c r="P4293">
        <v>1.4694E-2</v>
      </c>
    </row>
    <row r="4294" spans="1:16" x14ac:dyDescent="0.2">
      <c r="A4294" t="s">
        <v>442</v>
      </c>
      <c r="B4294">
        <v>284</v>
      </c>
      <c r="C4294">
        <v>305</v>
      </c>
      <c r="D4294" t="s">
        <v>934</v>
      </c>
      <c r="G4294">
        <v>19</v>
      </c>
      <c r="H4294">
        <v>2453.1500999999998</v>
      </c>
      <c r="I4294" t="s">
        <v>38</v>
      </c>
      <c r="J4294">
        <v>0.05</v>
      </c>
      <c r="K4294">
        <v>2462.330661</v>
      </c>
      <c r="L4294">
        <v>0.121434</v>
      </c>
      <c r="M4294">
        <v>7.8040469999999997</v>
      </c>
      <c r="N4294">
        <v>0.123713</v>
      </c>
      <c r="O4294">
        <v>8.1752970000000005</v>
      </c>
      <c r="P4294">
        <v>1.1745E-2</v>
      </c>
    </row>
    <row r="4295" spans="1:16" x14ac:dyDescent="0.2">
      <c r="A4295" t="s">
        <v>442</v>
      </c>
      <c r="B4295">
        <v>284</v>
      </c>
      <c r="C4295">
        <v>305</v>
      </c>
      <c r="D4295" t="s">
        <v>934</v>
      </c>
      <c r="G4295">
        <v>19</v>
      </c>
      <c r="H4295">
        <v>2453.1500999999998</v>
      </c>
      <c r="I4295" t="s">
        <v>38</v>
      </c>
      <c r="J4295">
        <v>0.5</v>
      </c>
      <c r="K4295">
        <v>2462.9573009999999</v>
      </c>
      <c r="L4295">
        <v>0.11350200000000001</v>
      </c>
      <c r="M4295">
        <v>8.4306870000000007</v>
      </c>
      <c r="N4295">
        <v>0.115937</v>
      </c>
      <c r="O4295">
        <v>8.1597270000000002</v>
      </c>
      <c r="P4295">
        <v>5.0920000000000002E-3</v>
      </c>
    </row>
    <row r="4296" spans="1:16" x14ac:dyDescent="0.2">
      <c r="A4296" t="s">
        <v>442</v>
      </c>
      <c r="B4296">
        <v>284</v>
      </c>
      <c r="C4296">
        <v>305</v>
      </c>
      <c r="D4296" t="s">
        <v>934</v>
      </c>
      <c r="G4296">
        <v>19</v>
      </c>
      <c r="H4296">
        <v>2453.1500999999998</v>
      </c>
      <c r="I4296" t="s">
        <v>38</v>
      </c>
      <c r="J4296">
        <v>5</v>
      </c>
      <c r="K4296">
        <v>2462.9561840000001</v>
      </c>
      <c r="L4296">
        <v>0.101855</v>
      </c>
      <c r="M4296">
        <v>8.4295690000000008</v>
      </c>
      <c r="N4296">
        <v>0.104562</v>
      </c>
      <c r="O4296">
        <v>8.1700029999999995</v>
      </c>
      <c r="P4296">
        <v>1.3341E-2</v>
      </c>
    </row>
    <row r="4297" spans="1:16" x14ac:dyDescent="0.2">
      <c r="A4297" t="s">
        <v>442</v>
      </c>
      <c r="B4297">
        <v>284</v>
      </c>
      <c r="C4297">
        <v>305</v>
      </c>
      <c r="D4297" t="s">
        <v>934</v>
      </c>
      <c r="G4297">
        <v>19</v>
      </c>
      <c r="H4297">
        <v>2453.1500999999998</v>
      </c>
      <c r="I4297" t="s">
        <v>38</v>
      </c>
      <c r="J4297">
        <v>50.000003999999997</v>
      </c>
      <c r="K4297">
        <v>2463.6900070000002</v>
      </c>
      <c r="L4297">
        <v>8.7467000000000003E-2</v>
      </c>
      <c r="M4297">
        <v>9.163392</v>
      </c>
      <c r="N4297">
        <v>9.0605000000000005E-2</v>
      </c>
      <c r="O4297">
        <v>8.1767129999999995</v>
      </c>
      <c r="P4297">
        <v>1.2056000000000001E-2</v>
      </c>
    </row>
    <row r="4298" spans="1:16" x14ac:dyDescent="0.2">
      <c r="A4298" t="s">
        <v>442</v>
      </c>
      <c r="B4298">
        <v>284</v>
      </c>
      <c r="C4298">
        <v>306</v>
      </c>
      <c r="D4298" t="s">
        <v>935</v>
      </c>
      <c r="G4298">
        <v>20</v>
      </c>
      <c r="H4298">
        <v>2524.1871999999998</v>
      </c>
      <c r="I4298" t="s">
        <v>189</v>
      </c>
      <c r="J4298">
        <v>0</v>
      </c>
      <c r="K4298">
        <v>2525.5180879999998</v>
      </c>
      <c r="L4298">
        <v>5.6426999999999998E-2</v>
      </c>
      <c r="M4298">
        <v>0</v>
      </c>
      <c r="N4298">
        <v>0</v>
      </c>
      <c r="O4298">
        <v>8.7629940000000008</v>
      </c>
      <c r="P4298">
        <v>1.0867999999999999E-2</v>
      </c>
    </row>
    <row r="4299" spans="1:16" x14ac:dyDescent="0.2">
      <c r="A4299" t="s">
        <v>442</v>
      </c>
      <c r="B4299">
        <v>284</v>
      </c>
      <c r="C4299">
        <v>306</v>
      </c>
      <c r="D4299" t="s">
        <v>935</v>
      </c>
      <c r="G4299">
        <v>20</v>
      </c>
      <c r="H4299">
        <v>2524.1871999999998</v>
      </c>
      <c r="I4299" t="s">
        <v>189</v>
      </c>
      <c r="J4299">
        <v>0.05</v>
      </c>
      <c r="K4299">
        <v>2533.6405450000002</v>
      </c>
      <c r="L4299">
        <v>0.161414</v>
      </c>
      <c r="M4299">
        <v>8.1224559999999997</v>
      </c>
      <c r="N4299">
        <v>0.17099200000000001</v>
      </c>
      <c r="O4299">
        <v>8.7667859999999997</v>
      </c>
      <c r="P4299">
        <v>1.5212E-2</v>
      </c>
    </row>
    <row r="4300" spans="1:16" x14ac:dyDescent="0.2">
      <c r="A4300" t="s">
        <v>442</v>
      </c>
      <c r="B4300">
        <v>284</v>
      </c>
      <c r="C4300">
        <v>306</v>
      </c>
      <c r="D4300" t="s">
        <v>935</v>
      </c>
      <c r="G4300">
        <v>20</v>
      </c>
      <c r="H4300">
        <v>2524.1871999999998</v>
      </c>
      <c r="I4300" t="s">
        <v>189</v>
      </c>
      <c r="J4300">
        <v>0.5</v>
      </c>
      <c r="K4300">
        <v>2534.0391450000002</v>
      </c>
      <c r="L4300">
        <v>7.156E-3</v>
      </c>
      <c r="M4300">
        <v>8.5210570000000008</v>
      </c>
      <c r="N4300">
        <v>5.6878999999999999E-2</v>
      </c>
      <c r="O4300">
        <v>8.743214</v>
      </c>
      <c r="P4300">
        <v>5.8760000000000001E-3</v>
      </c>
    </row>
    <row r="4301" spans="1:16" x14ac:dyDescent="0.2">
      <c r="A4301" t="s">
        <v>442</v>
      </c>
      <c r="B4301">
        <v>284</v>
      </c>
      <c r="C4301">
        <v>306</v>
      </c>
      <c r="D4301" t="s">
        <v>935</v>
      </c>
      <c r="G4301">
        <v>20</v>
      </c>
      <c r="H4301">
        <v>2524.1871999999998</v>
      </c>
      <c r="I4301" t="s">
        <v>189</v>
      </c>
      <c r="J4301">
        <v>5</v>
      </c>
      <c r="K4301">
        <v>2534.1449080000002</v>
      </c>
      <c r="L4301">
        <v>0.142403</v>
      </c>
      <c r="M4301">
        <v>8.6268200000000004</v>
      </c>
      <c r="N4301">
        <v>0.15317500000000001</v>
      </c>
      <c r="O4301">
        <v>8.7682149999999996</v>
      </c>
      <c r="P4301">
        <v>8.0510000000000009E-3</v>
      </c>
    </row>
    <row r="4302" spans="1:16" x14ac:dyDescent="0.2">
      <c r="A4302" t="s">
        <v>442</v>
      </c>
      <c r="B4302">
        <v>284</v>
      </c>
      <c r="C4302">
        <v>306</v>
      </c>
      <c r="D4302" t="s">
        <v>935</v>
      </c>
      <c r="G4302">
        <v>20</v>
      </c>
      <c r="H4302">
        <v>2524.1871999999998</v>
      </c>
      <c r="I4302" t="s">
        <v>189</v>
      </c>
      <c r="J4302">
        <v>50.000003999999997</v>
      </c>
      <c r="K4302">
        <v>2535.1104879999998</v>
      </c>
      <c r="L4302">
        <v>5.5462999999999998E-2</v>
      </c>
      <c r="M4302">
        <v>9.5923999999999996</v>
      </c>
      <c r="N4302">
        <v>7.9120999999999997E-2</v>
      </c>
      <c r="O4302">
        <v>8.7221489999999999</v>
      </c>
      <c r="P4302">
        <v>1.1835999999999999E-2</v>
      </c>
    </row>
    <row r="4303" spans="1:16" x14ac:dyDescent="0.2">
      <c r="A4303" t="s">
        <v>442</v>
      </c>
      <c r="B4303">
        <v>284</v>
      </c>
      <c r="C4303">
        <v>306</v>
      </c>
      <c r="D4303" t="s">
        <v>935</v>
      </c>
      <c r="G4303">
        <v>20</v>
      </c>
      <c r="H4303">
        <v>2524.1871999999998</v>
      </c>
      <c r="I4303" t="s">
        <v>38</v>
      </c>
      <c r="J4303">
        <v>0</v>
      </c>
      <c r="K4303">
        <v>2525.5180879999998</v>
      </c>
      <c r="L4303">
        <v>5.6426999999999998E-2</v>
      </c>
      <c r="M4303">
        <v>0</v>
      </c>
      <c r="N4303">
        <v>0</v>
      </c>
      <c r="O4303">
        <v>8.7629940000000008</v>
      </c>
      <c r="P4303">
        <v>1.0867999999999999E-2</v>
      </c>
    </row>
    <row r="4304" spans="1:16" x14ac:dyDescent="0.2">
      <c r="A4304" t="s">
        <v>442</v>
      </c>
      <c r="B4304">
        <v>284</v>
      </c>
      <c r="C4304">
        <v>306</v>
      </c>
      <c r="D4304" t="s">
        <v>935</v>
      </c>
      <c r="G4304">
        <v>20</v>
      </c>
      <c r="H4304">
        <v>2524.1871999999998</v>
      </c>
      <c r="I4304" t="s">
        <v>38</v>
      </c>
      <c r="J4304">
        <v>0.05</v>
      </c>
      <c r="K4304">
        <v>2533.3689800000002</v>
      </c>
      <c r="L4304">
        <v>7.6221999999999998E-2</v>
      </c>
      <c r="M4304">
        <v>7.850892</v>
      </c>
      <c r="N4304">
        <v>9.4835000000000003E-2</v>
      </c>
      <c r="O4304">
        <v>8.7479019999999998</v>
      </c>
      <c r="P4304">
        <v>8.0280000000000004E-3</v>
      </c>
    </row>
    <row r="4305" spans="1:16" x14ac:dyDescent="0.2">
      <c r="A4305" t="s">
        <v>442</v>
      </c>
      <c r="B4305">
        <v>284</v>
      </c>
      <c r="C4305">
        <v>306</v>
      </c>
      <c r="D4305" t="s">
        <v>935</v>
      </c>
      <c r="G4305">
        <v>20</v>
      </c>
      <c r="H4305">
        <v>2524.1871999999998</v>
      </c>
      <c r="I4305" t="s">
        <v>38</v>
      </c>
      <c r="J4305">
        <v>0.5</v>
      </c>
      <c r="K4305">
        <v>2533.815157</v>
      </c>
      <c r="L4305">
        <v>5.3690000000000002E-2</v>
      </c>
      <c r="M4305">
        <v>8.2970690000000005</v>
      </c>
      <c r="N4305">
        <v>7.7889E-2</v>
      </c>
      <c r="O4305">
        <v>8.734413</v>
      </c>
      <c r="P4305">
        <v>7.8860000000000006E-3</v>
      </c>
    </row>
    <row r="4306" spans="1:16" x14ac:dyDescent="0.2">
      <c r="A4306" t="s">
        <v>442</v>
      </c>
      <c r="B4306">
        <v>284</v>
      </c>
      <c r="C4306">
        <v>306</v>
      </c>
      <c r="D4306" t="s">
        <v>935</v>
      </c>
      <c r="G4306">
        <v>20</v>
      </c>
      <c r="H4306">
        <v>2524.1871999999998</v>
      </c>
      <c r="I4306" t="s">
        <v>38</v>
      </c>
      <c r="J4306">
        <v>5</v>
      </c>
      <c r="K4306">
        <v>2533.895563</v>
      </c>
      <c r="L4306">
        <v>4.4221000000000003E-2</v>
      </c>
      <c r="M4306">
        <v>8.3774750000000004</v>
      </c>
      <c r="N4306">
        <v>7.1690000000000004E-2</v>
      </c>
      <c r="O4306">
        <v>8.7361529999999998</v>
      </c>
      <c r="P4306">
        <v>1.3176E-2</v>
      </c>
    </row>
    <row r="4307" spans="1:16" x14ac:dyDescent="0.2">
      <c r="A4307" t="s">
        <v>442</v>
      </c>
      <c r="B4307">
        <v>284</v>
      </c>
      <c r="C4307">
        <v>306</v>
      </c>
      <c r="D4307" t="s">
        <v>935</v>
      </c>
      <c r="G4307">
        <v>20</v>
      </c>
      <c r="H4307">
        <v>2524.1871999999998</v>
      </c>
      <c r="I4307" t="s">
        <v>38</v>
      </c>
      <c r="J4307">
        <v>50.000003999999997</v>
      </c>
      <c r="K4307">
        <v>2534.9500149999999</v>
      </c>
      <c r="L4307">
        <v>1.5968E-2</v>
      </c>
      <c r="M4307">
        <v>9.4319260000000007</v>
      </c>
      <c r="N4307">
        <v>5.8643000000000001E-2</v>
      </c>
      <c r="O4307">
        <v>8.7364230000000003</v>
      </c>
      <c r="P4307">
        <v>1.6102999999999999E-2</v>
      </c>
    </row>
    <row r="4308" spans="1:16" x14ac:dyDescent="0.2">
      <c r="A4308" t="s">
        <v>442</v>
      </c>
      <c r="B4308">
        <v>314</v>
      </c>
      <c r="C4308">
        <v>325</v>
      </c>
      <c r="D4308" t="s">
        <v>936</v>
      </c>
      <c r="G4308">
        <v>11</v>
      </c>
      <c r="H4308">
        <v>1349.7787000000001</v>
      </c>
      <c r="I4308" t="s">
        <v>189</v>
      </c>
      <c r="J4308">
        <v>0</v>
      </c>
      <c r="K4308">
        <v>1350.4693319999999</v>
      </c>
      <c r="L4308">
        <v>4.3480999999999999E-2</v>
      </c>
      <c r="M4308">
        <v>0</v>
      </c>
      <c r="N4308">
        <v>0</v>
      </c>
      <c r="O4308">
        <v>16.783911</v>
      </c>
      <c r="P4308">
        <v>5.3559999999999997E-3</v>
      </c>
    </row>
    <row r="4309" spans="1:16" x14ac:dyDescent="0.2">
      <c r="A4309" t="s">
        <v>442</v>
      </c>
      <c r="B4309">
        <v>314</v>
      </c>
      <c r="C4309">
        <v>325</v>
      </c>
      <c r="D4309" t="s">
        <v>936</v>
      </c>
      <c r="G4309">
        <v>11</v>
      </c>
      <c r="H4309">
        <v>1349.7787000000001</v>
      </c>
      <c r="I4309" t="s">
        <v>189</v>
      </c>
      <c r="J4309">
        <v>0.05</v>
      </c>
      <c r="K4309">
        <v>1351.4894280000001</v>
      </c>
      <c r="L4309">
        <v>4.7585000000000002E-2</v>
      </c>
      <c r="M4309">
        <v>1.0200959999999999</v>
      </c>
      <c r="N4309">
        <v>6.4459000000000002E-2</v>
      </c>
      <c r="O4309">
        <v>16.831364000000001</v>
      </c>
      <c r="P4309">
        <v>1.7031000000000001E-2</v>
      </c>
    </row>
    <row r="4310" spans="1:16" x14ac:dyDescent="0.2">
      <c r="A4310" t="s">
        <v>442</v>
      </c>
      <c r="B4310">
        <v>314</v>
      </c>
      <c r="C4310">
        <v>325</v>
      </c>
      <c r="D4310" t="s">
        <v>936</v>
      </c>
      <c r="G4310">
        <v>11</v>
      </c>
      <c r="H4310">
        <v>1349.7787000000001</v>
      </c>
      <c r="I4310" t="s">
        <v>189</v>
      </c>
      <c r="J4310">
        <v>0.5</v>
      </c>
      <c r="K4310">
        <v>1351.796949</v>
      </c>
      <c r="L4310">
        <v>3.4731999999999999E-2</v>
      </c>
      <c r="M4310">
        <v>1.327617</v>
      </c>
      <c r="N4310">
        <v>5.5649999999999998E-2</v>
      </c>
      <c r="O4310">
        <v>16.817952999999999</v>
      </c>
      <c r="P4310">
        <v>1.234E-2</v>
      </c>
    </row>
    <row r="4311" spans="1:16" x14ac:dyDescent="0.2">
      <c r="A4311" t="s">
        <v>442</v>
      </c>
      <c r="B4311">
        <v>314</v>
      </c>
      <c r="C4311">
        <v>325</v>
      </c>
      <c r="D4311" t="s">
        <v>936</v>
      </c>
      <c r="G4311">
        <v>11</v>
      </c>
      <c r="H4311">
        <v>1349.7787000000001</v>
      </c>
      <c r="I4311" t="s">
        <v>189</v>
      </c>
      <c r="J4311">
        <v>5</v>
      </c>
      <c r="K4311">
        <v>1351.822756</v>
      </c>
      <c r="L4311">
        <v>3.1490999999999998E-2</v>
      </c>
      <c r="M4311">
        <v>1.353424</v>
      </c>
      <c r="N4311">
        <v>5.3686999999999999E-2</v>
      </c>
      <c r="O4311">
        <v>16.891946999999998</v>
      </c>
      <c r="P4311">
        <v>2.8138E-2</v>
      </c>
    </row>
    <row r="4312" spans="1:16" x14ac:dyDescent="0.2">
      <c r="A4312" t="s">
        <v>442</v>
      </c>
      <c r="B4312">
        <v>314</v>
      </c>
      <c r="C4312">
        <v>325</v>
      </c>
      <c r="D4312" t="s">
        <v>936</v>
      </c>
      <c r="G4312">
        <v>11</v>
      </c>
      <c r="H4312">
        <v>1349.7787000000001</v>
      </c>
      <c r="I4312" t="s">
        <v>189</v>
      </c>
      <c r="J4312">
        <v>50.000003999999997</v>
      </c>
      <c r="K4312">
        <v>1351.8376579999999</v>
      </c>
      <c r="L4312">
        <v>3.7819999999999999E-2</v>
      </c>
      <c r="M4312">
        <v>1.3683259999999999</v>
      </c>
      <c r="N4312">
        <v>5.7627999999999999E-2</v>
      </c>
      <c r="O4312">
        <v>16.814033999999999</v>
      </c>
      <c r="P4312">
        <v>1.5944E-2</v>
      </c>
    </row>
    <row r="4313" spans="1:16" x14ac:dyDescent="0.2">
      <c r="A4313" t="s">
        <v>442</v>
      </c>
      <c r="B4313">
        <v>314</v>
      </c>
      <c r="C4313">
        <v>325</v>
      </c>
      <c r="D4313" t="s">
        <v>936</v>
      </c>
      <c r="G4313">
        <v>11</v>
      </c>
      <c r="H4313">
        <v>1349.7787000000001</v>
      </c>
      <c r="I4313" t="s">
        <v>38</v>
      </c>
      <c r="J4313">
        <v>0</v>
      </c>
      <c r="K4313">
        <v>1350.4693319999999</v>
      </c>
      <c r="L4313">
        <v>4.3480999999999999E-2</v>
      </c>
      <c r="M4313">
        <v>0</v>
      </c>
      <c r="N4313">
        <v>0</v>
      </c>
      <c r="O4313">
        <v>16.783911</v>
      </c>
      <c r="P4313">
        <v>5.3559999999999997E-3</v>
      </c>
    </row>
    <row r="4314" spans="1:16" x14ac:dyDescent="0.2">
      <c r="A4314" t="s">
        <v>442</v>
      </c>
      <c r="B4314">
        <v>314</v>
      </c>
      <c r="C4314">
        <v>325</v>
      </c>
      <c r="D4314" t="s">
        <v>936</v>
      </c>
      <c r="G4314">
        <v>11</v>
      </c>
      <c r="H4314">
        <v>1349.7787000000001</v>
      </c>
      <c r="I4314" t="s">
        <v>38</v>
      </c>
      <c r="J4314">
        <v>0.05</v>
      </c>
      <c r="K4314">
        <v>1351.3956949999999</v>
      </c>
      <c r="L4314">
        <v>4.5706999999999998E-2</v>
      </c>
      <c r="M4314">
        <v>0.92636300000000005</v>
      </c>
      <c r="N4314">
        <v>6.3085000000000002E-2</v>
      </c>
      <c r="O4314">
        <v>16.809839</v>
      </c>
      <c r="P4314">
        <v>2.2297999999999998E-2</v>
      </c>
    </row>
    <row r="4315" spans="1:16" x14ac:dyDescent="0.2">
      <c r="A4315" t="s">
        <v>442</v>
      </c>
      <c r="B4315">
        <v>314</v>
      </c>
      <c r="C4315">
        <v>325</v>
      </c>
      <c r="D4315" t="s">
        <v>936</v>
      </c>
      <c r="G4315">
        <v>11</v>
      </c>
      <c r="H4315">
        <v>1349.7787000000001</v>
      </c>
      <c r="I4315" t="s">
        <v>38</v>
      </c>
      <c r="J4315">
        <v>0.5</v>
      </c>
      <c r="K4315">
        <v>1351.80762</v>
      </c>
      <c r="L4315">
        <v>3.2729000000000001E-2</v>
      </c>
      <c r="M4315">
        <v>1.3382879999999999</v>
      </c>
      <c r="N4315">
        <v>5.4421999999999998E-2</v>
      </c>
      <c r="O4315">
        <v>16.805202000000001</v>
      </c>
      <c r="P4315">
        <v>6.4749999999999999E-3</v>
      </c>
    </row>
    <row r="4316" spans="1:16" x14ac:dyDescent="0.2">
      <c r="A4316" t="s">
        <v>442</v>
      </c>
      <c r="B4316">
        <v>314</v>
      </c>
      <c r="C4316">
        <v>325</v>
      </c>
      <c r="D4316" t="s">
        <v>936</v>
      </c>
      <c r="G4316">
        <v>11</v>
      </c>
      <c r="H4316">
        <v>1349.7787000000001</v>
      </c>
      <c r="I4316" t="s">
        <v>38</v>
      </c>
      <c r="J4316">
        <v>5</v>
      </c>
      <c r="K4316">
        <v>1351.82203</v>
      </c>
      <c r="L4316">
        <v>3.6970000000000002E-3</v>
      </c>
      <c r="M4316">
        <v>1.352698</v>
      </c>
      <c r="N4316">
        <v>4.3638000000000003E-2</v>
      </c>
      <c r="O4316">
        <v>16.861094999999999</v>
      </c>
      <c r="P4316">
        <v>1.6691999999999999E-2</v>
      </c>
    </row>
    <row r="4317" spans="1:16" x14ac:dyDescent="0.2">
      <c r="A4317" t="s">
        <v>442</v>
      </c>
      <c r="B4317">
        <v>314</v>
      </c>
      <c r="C4317">
        <v>325</v>
      </c>
      <c r="D4317" t="s">
        <v>936</v>
      </c>
      <c r="G4317">
        <v>11</v>
      </c>
      <c r="H4317">
        <v>1349.7787000000001</v>
      </c>
      <c r="I4317" t="s">
        <v>38</v>
      </c>
      <c r="J4317">
        <v>50.000003999999997</v>
      </c>
      <c r="K4317">
        <v>1351.806143</v>
      </c>
      <c r="L4317">
        <v>2.0992E-2</v>
      </c>
      <c r="M4317">
        <v>1.336811</v>
      </c>
      <c r="N4317">
        <v>4.8283E-2</v>
      </c>
      <c r="O4317">
        <v>16.826632</v>
      </c>
      <c r="P4317">
        <v>1.2002000000000001E-2</v>
      </c>
    </row>
    <row r="4318" spans="1:16" x14ac:dyDescent="0.2">
      <c r="A4318" t="s">
        <v>442</v>
      </c>
      <c r="B4318">
        <v>315</v>
      </c>
      <c r="C4318">
        <v>322</v>
      </c>
      <c r="D4318" t="s">
        <v>937</v>
      </c>
      <c r="G4318">
        <v>7</v>
      </c>
      <c r="H4318">
        <v>908.55640000000005</v>
      </c>
      <c r="I4318" t="s">
        <v>189</v>
      </c>
      <c r="J4318">
        <v>0</v>
      </c>
      <c r="K4318">
        <v>909.03643199999999</v>
      </c>
      <c r="L4318">
        <v>4.8779999999999997E-2</v>
      </c>
      <c r="M4318">
        <v>0</v>
      </c>
      <c r="N4318">
        <v>0</v>
      </c>
      <c r="O4318">
        <v>14.325246</v>
      </c>
      <c r="P4318">
        <v>3.6419999999999998E-3</v>
      </c>
    </row>
    <row r="4319" spans="1:16" x14ac:dyDescent="0.2">
      <c r="A4319" t="s">
        <v>442</v>
      </c>
      <c r="B4319">
        <v>315</v>
      </c>
      <c r="C4319">
        <v>322</v>
      </c>
      <c r="D4319" t="s">
        <v>937</v>
      </c>
      <c r="G4319">
        <v>7</v>
      </c>
      <c r="H4319">
        <v>908.55640000000005</v>
      </c>
      <c r="I4319" t="s">
        <v>189</v>
      </c>
      <c r="J4319">
        <v>0.05</v>
      </c>
      <c r="K4319">
        <v>909.07295599999998</v>
      </c>
      <c r="L4319">
        <v>4.3905E-2</v>
      </c>
      <c r="M4319">
        <v>3.6525000000000002E-2</v>
      </c>
      <c r="N4319">
        <v>6.5629000000000007E-2</v>
      </c>
      <c r="O4319">
        <v>14.3697</v>
      </c>
      <c r="P4319">
        <v>1.8700000000000001E-2</v>
      </c>
    </row>
    <row r="4320" spans="1:16" x14ac:dyDescent="0.2">
      <c r="A4320" t="s">
        <v>442</v>
      </c>
      <c r="B4320">
        <v>315</v>
      </c>
      <c r="C4320">
        <v>322</v>
      </c>
      <c r="D4320" t="s">
        <v>937</v>
      </c>
      <c r="G4320">
        <v>7</v>
      </c>
      <c r="H4320">
        <v>908.55640000000005</v>
      </c>
      <c r="I4320" t="s">
        <v>189</v>
      </c>
      <c r="J4320">
        <v>0.5</v>
      </c>
      <c r="K4320">
        <v>909.03814699999998</v>
      </c>
      <c r="L4320">
        <v>5.4411000000000001E-2</v>
      </c>
      <c r="M4320">
        <v>1.7149999999999999E-3</v>
      </c>
      <c r="N4320">
        <v>7.3076000000000002E-2</v>
      </c>
      <c r="O4320">
        <v>14.354120999999999</v>
      </c>
      <c r="P4320">
        <v>1.5177E-2</v>
      </c>
    </row>
    <row r="4321" spans="1:16" x14ac:dyDescent="0.2">
      <c r="A4321" t="s">
        <v>442</v>
      </c>
      <c r="B4321">
        <v>315</v>
      </c>
      <c r="C4321">
        <v>322</v>
      </c>
      <c r="D4321" t="s">
        <v>937</v>
      </c>
      <c r="G4321">
        <v>7</v>
      </c>
      <c r="H4321">
        <v>908.55640000000005</v>
      </c>
      <c r="I4321" t="s">
        <v>189</v>
      </c>
      <c r="J4321">
        <v>5</v>
      </c>
      <c r="K4321">
        <v>909.07090600000004</v>
      </c>
      <c r="L4321">
        <v>6.1580000000000003E-2</v>
      </c>
      <c r="M4321">
        <v>3.4473999999999998E-2</v>
      </c>
      <c r="N4321">
        <v>7.8560000000000005E-2</v>
      </c>
      <c r="O4321">
        <v>14.409356000000001</v>
      </c>
      <c r="P4321">
        <v>2.4634E-2</v>
      </c>
    </row>
    <row r="4322" spans="1:16" x14ac:dyDescent="0.2">
      <c r="A4322" t="s">
        <v>442</v>
      </c>
      <c r="B4322">
        <v>315</v>
      </c>
      <c r="C4322">
        <v>322</v>
      </c>
      <c r="D4322" t="s">
        <v>937</v>
      </c>
      <c r="G4322">
        <v>7</v>
      </c>
      <c r="H4322">
        <v>908.55640000000005</v>
      </c>
      <c r="I4322" t="s">
        <v>189</v>
      </c>
      <c r="J4322">
        <v>50.000003999999997</v>
      </c>
      <c r="K4322">
        <v>909.11441300000001</v>
      </c>
      <c r="L4322">
        <v>5.1880999999999997E-2</v>
      </c>
      <c r="M4322">
        <v>7.7980999999999995E-2</v>
      </c>
      <c r="N4322">
        <v>7.1211999999999998E-2</v>
      </c>
      <c r="O4322">
        <v>14.346117</v>
      </c>
      <c r="P4322">
        <v>1.1636000000000001E-2</v>
      </c>
    </row>
    <row r="4323" spans="1:16" x14ac:dyDescent="0.2">
      <c r="A4323" t="s">
        <v>442</v>
      </c>
      <c r="B4323">
        <v>315</v>
      </c>
      <c r="C4323">
        <v>322</v>
      </c>
      <c r="D4323" t="s">
        <v>937</v>
      </c>
      <c r="G4323">
        <v>7</v>
      </c>
      <c r="H4323">
        <v>908.55640000000005</v>
      </c>
      <c r="I4323" t="s">
        <v>38</v>
      </c>
      <c r="J4323">
        <v>0</v>
      </c>
      <c r="K4323">
        <v>909.03643199999999</v>
      </c>
      <c r="L4323">
        <v>4.8779999999999997E-2</v>
      </c>
      <c r="M4323">
        <v>0</v>
      </c>
      <c r="N4323">
        <v>0</v>
      </c>
      <c r="O4323">
        <v>14.325246</v>
      </c>
      <c r="P4323">
        <v>3.6419999999999998E-3</v>
      </c>
    </row>
    <row r="4324" spans="1:16" x14ac:dyDescent="0.2">
      <c r="A4324" t="s">
        <v>442</v>
      </c>
      <c r="B4324">
        <v>315</v>
      </c>
      <c r="C4324">
        <v>322</v>
      </c>
      <c r="D4324" t="s">
        <v>937</v>
      </c>
      <c r="G4324">
        <v>7</v>
      </c>
      <c r="H4324">
        <v>908.55640000000005</v>
      </c>
      <c r="I4324" t="s">
        <v>38</v>
      </c>
      <c r="J4324">
        <v>0.05</v>
      </c>
      <c r="K4324">
        <v>909.03722200000004</v>
      </c>
      <c r="L4324">
        <v>7.1397000000000002E-2</v>
      </c>
      <c r="M4324">
        <v>7.9100000000000004E-4</v>
      </c>
      <c r="N4324">
        <v>8.6469000000000004E-2</v>
      </c>
      <c r="O4324">
        <v>14.347975</v>
      </c>
      <c r="P4324">
        <v>1.8113000000000001E-2</v>
      </c>
    </row>
    <row r="4325" spans="1:16" x14ac:dyDescent="0.2">
      <c r="A4325" t="s">
        <v>442</v>
      </c>
      <c r="B4325">
        <v>315</v>
      </c>
      <c r="C4325">
        <v>322</v>
      </c>
      <c r="D4325" t="s">
        <v>937</v>
      </c>
      <c r="G4325">
        <v>7</v>
      </c>
      <c r="H4325">
        <v>908.55640000000005</v>
      </c>
      <c r="I4325" t="s">
        <v>38</v>
      </c>
      <c r="J4325">
        <v>0.5</v>
      </c>
      <c r="K4325">
        <v>909.01863200000003</v>
      </c>
      <c r="L4325">
        <v>4.0278000000000001E-2</v>
      </c>
      <c r="M4325">
        <v>-1.78E-2</v>
      </c>
      <c r="N4325">
        <v>6.3259999999999997E-2</v>
      </c>
      <c r="O4325">
        <v>14.338984999999999</v>
      </c>
      <c r="P4325">
        <v>7.9369999999999996E-3</v>
      </c>
    </row>
    <row r="4326" spans="1:16" x14ac:dyDescent="0.2">
      <c r="A4326" t="s">
        <v>442</v>
      </c>
      <c r="B4326">
        <v>315</v>
      </c>
      <c r="C4326">
        <v>322</v>
      </c>
      <c r="D4326" t="s">
        <v>937</v>
      </c>
      <c r="G4326">
        <v>7</v>
      </c>
      <c r="H4326">
        <v>908.55640000000005</v>
      </c>
      <c r="I4326" t="s">
        <v>38</v>
      </c>
      <c r="J4326">
        <v>5</v>
      </c>
      <c r="K4326">
        <v>909.11370499999998</v>
      </c>
      <c r="L4326">
        <v>4.9879E-2</v>
      </c>
      <c r="M4326">
        <v>7.7272999999999994E-2</v>
      </c>
      <c r="N4326">
        <v>6.9766999999999996E-2</v>
      </c>
      <c r="O4326">
        <v>14.38237</v>
      </c>
      <c r="P4326">
        <v>1.0982E-2</v>
      </c>
    </row>
    <row r="4327" spans="1:16" x14ac:dyDescent="0.2">
      <c r="A4327" t="s">
        <v>442</v>
      </c>
      <c r="B4327">
        <v>315</v>
      </c>
      <c r="C4327">
        <v>322</v>
      </c>
      <c r="D4327" t="s">
        <v>937</v>
      </c>
      <c r="G4327">
        <v>7</v>
      </c>
      <c r="H4327">
        <v>908.55640000000005</v>
      </c>
      <c r="I4327" t="s">
        <v>38</v>
      </c>
      <c r="J4327">
        <v>50.000003999999997</v>
      </c>
      <c r="K4327">
        <v>909.08137099999999</v>
      </c>
      <c r="L4327">
        <v>4.7173E-2</v>
      </c>
      <c r="M4327">
        <v>4.4939E-2</v>
      </c>
      <c r="N4327">
        <v>6.7859000000000003E-2</v>
      </c>
      <c r="O4327">
        <v>14.364459</v>
      </c>
      <c r="P4327">
        <v>1.3469E-2</v>
      </c>
    </row>
    <row r="4328" spans="1:16" x14ac:dyDescent="0.2">
      <c r="A4328" t="s">
        <v>442</v>
      </c>
      <c r="B4328">
        <v>315</v>
      </c>
      <c r="C4328">
        <v>323</v>
      </c>
      <c r="D4328" t="s">
        <v>938</v>
      </c>
      <c r="G4328">
        <v>8</v>
      </c>
      <c r="H4328">
        <v>1023.5833</v>
      </c>
      <c r="I4328" t="s">
        <v>189</v>
      </c>
      <c r="J4328">
        <v>0</v>
      </c>
      <c r="K4328">
        <v>1024.1866399999999</v>
      </c>
      <c r="L4328">
        <v>4.0145E-2</v>
      </c>
      <c r="M4328">
        <v>0</v>
      </c>
      <c r="N4328">
        <v>0</v>
      </c>
      <c r="O4328">
        <v>13.851181</v>
      </c>
      <c r="P4328">
        <v>8.5190000000000005E-3</v>
      </c>
    </row>
    <row r="4329" spans="1:16" x14ac:dyDescent="0.2">
      <c r="A4329" t="s">
        <v>442</v>
      </c>
      <c r="B4329">
        <v>315</v>
      </c>
      <c r="C4329">
        <v>323</v>
      </c>
      <c r="D4329" t="s">
        <v>938</v>
      </c>
      <c r="G4329">
        <v>8</v>
      </c>
      <c r="H4329">
        <v>1023.5833</v>
      </c>
      <c r="I4329" t="s">
        <v>189</v>
      </c>
      <c r="J4329">
        <v>0.05</v>
      </c>
      <c r="K4329">
        <v>1024.1914959999999</v>
      </c>
      <c r="L4329">
        <v>5.3624999999999999E-2</v>
      </c>
      <c r="M4329">
        <v>4.8560000000000001E-3</v>
      </c>
      <c r="N4329">
        <v>6.6988000000000006E-2</v>
      </c>
      <c r="O4329">
        <v>13.890440999999999</v>
      </c>
      <c r="P4329">
        <v>2.2350999999999999E-2</v>
      </c>
    </row>
    <row r="4330" spans="1:16" x14ac:dyDescent="0.2">
      <c r="A4330" t="s">
        <v>442</v>
      </c>
      <c r="B4330">
        <v>315</v>
      </c>
      <c r="C4330">
        <v>323</v>
      </c>
      <c r="D4330" t="s">
        <v>938</v>
      </c>
      <c r="G4330">
        <v>8</v>
      </c>
      <c r="H4330">
        <v>1023.5833</v>
      </c>
      <c r="I4330" t="s">
        <v>189</v>
      </c>
      <c r="J4330">
        <v>0.5</v>
      </c>
      <c r="K4330">
        <v>1024.2044510000001</v>
      </c>
      <c r="L4330">
        <v>3.0152999999999999E-2</v>
      </c>
      <c r="M4330">
        <v>1.7811E-2</v>
      </c>
      <c r="N4330">
        <v>5.0208000000000003E-2</v>
      </c>
      <c r="O4330">
        <v>13.875002</v>
      </c>
      <c r="P4330">
        <v>1.5192000000000001E-2</v>
      </c>
    </row>
    <row r="4331" spans="1:16" x14ac:dyDescent="0.2">
      <c r="A4331" t="s">
        <v>442</v>
      </c>
      <c r="B4331">
        <v>315</v>
      </c>
      <c r="C4331">
        <v>323</v>
      </c>
      <c r="D4331" t="s">
        <v>938</v>
      </c>
      <c r="G4331">
        <v>8</v>
      </c>
      <c r="H4331">
        <v>1023.5833</v>
      </c>
      <c r="I4331" t="s">
        <v>189</v>
      </c>
      <c r="J4331">
        <v>5</v>
      </c>
      <c r="K4331">
        <v>1024.155182</v>
      </c>
      <c r="L4331">
        <v>5.1893000000000002E-2</v>
      </c>
      <c r="M4331">
        <v>-3.1458E-2</v>
      </c>
      <c r="N4331">
        <v>6.5609000000000001E-2</v>
      </c>
      <c r="O4331">
        <v>13.930294999999999</v>
      </c>
      <c r="P4331">
        <v>2.2615E-2</v>
      </c>
    </row>
    <row r="4332" spans="1:16" x14ac:dyDescent="0.2">
      <c r="A4332" t="s">
        <v>442</v>
      </c>
      <c r="B4332">
        <v>315</v>
      </c>
      <c r="C4332">
        <v>323</v>
      </c>
      <c r="D4332" t="s">
        <v>938</v>
      </c>
      <c r="G4332">
        <v>8</v>
      </c>
      <c r="H4332">
        <v>1023.5833</v>
      </c>
      <c r="I4332" t="s">
        <v>189</v>
      </c>
      <c r="J4332">
        <v>50.000003999999997</v>
      </c>
      <c r="K4332">
        <v>1024.274148</v>
      </c>
      <c r="L4332">
        <v>2.3647999999999999E-2</v>
      </c>
      <c r="M4332">
        <v>8.7508000000000002E-2</v>
      </c>
      <c r="N4332">
        <v>4.6593000000000002E-2</v>
      </c>
      <c r="O4332">
        <v>13.846120000000001</v>
      </c>
      <c r="P4332">
        <v>1.0656000000000001E-2</v>
      </c>
    </row>
    <row r="4333" spans="1:16" x14ac:dyDescent="0.2">
      <c r="A4333" t="s">
        <v>442</v>
      </c>
      <c r="B4333">
        <v>315</v>
      </c>
      <c r="C4333">
        <v>323</v>
      </c>
      <c r="D4333" t="s">
        <v>938</v>
      </c>
      <c r="G4333">
        <v>8</v>
      </c>
      <c r="H4333">
        <v>1023.5833</v>
      </c>
      <c r="I4333" t="s">
        <v>38</v>
      </c>
      <c r="J4333">
        <v>0</v>
      </c>
      <c r="K4333">
        <v>1024.1866399999999</v>
      </c>
      <c r="L4333">
        <v>4.0145E-2</v>
      </c>
      <c r="M4333">
        <v>0</v>
      </c>
      <c r="N4333">
        <v>0</v>
      </c>
      <c r="O4333">
        <v>13.851181</v>
      </c>
      <c r="P4333">
        <v>8.5190000000000005E-3</v>
      </c>
    </row>
    <row r="4334" spans="1:16" x14ac:dyDescent="0.2">
      <c r="A4334" t="s">
        <v>442</v>
      </c>
      <c r="B4334">
        <v>315</v>
      </c>
      <c r="C4334">
        <v>323</v>
      </c>
      <c r="D4334" t="s">
        <v>938</v>
      </c>
      <c r="G4334">
        <v>8</v>
      </c>
      <c r="H4334">
        <v>1023.5833</v>
      </c>
      <c r="I4334" t="s">
        <v>38</v>
      </c>
      <c r="J4334">
        <v>0.05</v>
      </c>
      <c r="K4334">
        <v>1024.224663</v>
      </c>
      <c r="L4334">
        <v>2.5831E-2</v>
      </c>
      <c r="M4334">
        <v>3.8022E-2</v>
      </c>
      <c r="N4334">
        <v>4.7738000000000003E-2</v>
      </c>
      <c r="O4334">
        <v>13.844393999999999</v>
      </c>
      <c r="P4334">
        <v>3.1939000000000002E-2</v>
      </c>
    </row>
    <row r="4335" spans="1:16" x14ac:dyDescent="0.2">
      <c r="A4335" t="s">
        <v>442</v>
      </c>
      <c r="B4335">
        <v>315</v>
      </c>
      <c r="C4335">
        <v>323</v>
      </c>
      <c r="D4335" t="s">
        <v>938</v>
      </c>
      <c r="G4335">
        <v>8</v>
      </c>
      <c r="H4335">
        <v>1023.5833</v>
      </c>
      <c r="I4335" t="s">
        <v>38</v>
      </c>
      <c r="J4335">
        <v>0.5</v>
      </c>
      <c r="K4335">
        <v>1024.2240730000001</v>
      </c>
      <c r="L4335">
        <v>2.2608E-2</v>
      </c>
      <c r="M4335">
        <v>3.7433000000000001E-2</v>
      </c>
      <c r="N4335">
        <v>4.6073999999999997E-2</v>
      </c>
      <c r="O4335">
        <v>13.832579000000001</v>
      </c>
      <c r="P4335">
        <v>6.7889999999999999E-3</v>
      </c>
    </row>
    <row r="4336" spans="1:16" x14ac:dyDescent="0.2">
      <c r="A4336" t="s">
        <v>442</v>
      </c>
      <c r="B4336">
        <v>315</v>
      </c>
      <c r="C4336">
        <v>323</v>
      </c>
      <c r="D4336" t="s">
        <v>938</v>
      </c>
      <c r="G4336">
        <v>8</v>
      </c>
      <c r="H4336">
        <v>1023.5833</v>
      </c>
      <c r="I4336" t="s">
        <v>38</v>
      </c>
      <c r="J4336">
        <v>5</v>
      </c>
      <c r="K4336">
        <v>1024.227331</v>
      </c>
      <c r="L4336">
        <v>4.3801E-2</v>
      </c>
      <c r="M4336">
        <v>4.0689999999999997E-2</v>
      </c>
      <c r="N4336">
        <v>5.9415000000000003E-2</v>
      </c>
      <c r="O4336">
        <v>13.877133000000001</v>
      </c>
      <c r="P4336">
        <v>1.9181E-2</v>
      </c>
    </row>
    <row r="4337" spans="1:16" x14ac:dyDescent="0.2">
      <c r="A4337" t="s">
        <v>442</v>
      </c>
      <c r="B4337">
        <v>315</v>
      </c>
      <c r="C4337">
        <v>323</v>
      </c>
      <c r="D4337" t="s">
        <v>938</v>
      </c>
      <c r="G4337">
        <v>8</v>
      </c>
      <c r="H4337">
        <v>1023.5833</v>
      </c>
      <c r="I4337" t="s">
        <v>38</v>
      </c>
      <c r="J4337">
        <v>50.000003999999997</v>
      </c>
      <c r="K4337">
        <v>1024.2291700000001</v>
      </c>
      <c r="L4337">
        <v>3.5049999999999998E-2</v>
      </c>
      <c r="M4337">
        <v>4.2529999999999998E-2</v>
      </c>
      <c r="N4337">
        <v>5.3293E-2</v>
      </c>
      <c r="O4337">
        <v>13.865030000000001</v>
      </c>
      <c r="P4337">
        <v>9.2540000000000001E-3</v>
      </c>
    </row>
    <row r="4338" spans="1:16" x14ac:dyDescent="0.2">
      <c r="A4338" t="s">
        <v>442</v>
      </c>
      <c r="B4338">
        <v>317</v>
      </c>
      <c r="C4338">
        <v>323</v>
      </c>
      <c r="D4338" t="s">
        <v>939</v>
      </c>
      <c r="G4338">
        <v>6</v>
      </c>
      <c r="H4338">
        <v>810.47199999999998</v>
      </c>
      <c r="I4338" t="s">
        <v>189</v>
      </c>
      <c r="J4338">
        <v>0</v>
      </c>
      <c r="K4338">
        <v>810.84076000000005</v>
      </c>
      <c r="L4338">
        <v>5.1799999999999997E-3</v>
      </c>
      <c r="M4338">
        <v>0</v>
      </c>
      <c r="N4338">
        <v>0</v>
      </c>
      <c r="O4338">
        <v>13.854972999999999</v>
      </c>
      <c r="P4338">
        <v>5.5770000000000004E-3</v>
      </c>
    </row>
    <row r="4339" spans="1:16" x14ac:dyDescent="0.2">
      <c r="A4339" t="s">
        <v>442</v>
      </c>
      <c r="B4339">
        <v>317</v>
      </c>
      <c r="C4339">
        <v>323</v>
      </c>
      <c r="D4339" t="s">
        <v>939</v>
      </c>
      <c r="G4339">
        <v>6</v>
      </c>
      <c r="H4339">
        <v>810.47199999999998</v>
      </c>
      <c r="I4339" t="s">
        <v>189</v>
      </c>
      <c r="J4339">
        <v>0.05</v>
      </c>
      <c r="K4339">
        <v>810.87291600000003</v>
      </c>
      <c r="L4339">
        <v>4.6639E-2</v>
      </c>
      <c r="M4339">
        <v>3.2156999999999998E-2</v>
      </c>
      <c r="N4339">
        <v>4.6926000000000002E-2</v>
      </c>
      <c r="O4339">
        <v>13.892798000000001</v>
      </c>
      <c r="P4339">
        <v>1.3178E-2</v>
      </c>
    </row>
    <row r="4340" spans="1:16" x14ac:dyDescent="0.2">
      <c r="A4340" t="s">
        <v>442</v>
      </c>
      <c r="B4340">
        <v>317</v>
      </c>
      <c r="C4340">
        <v>323</v>
      </c>
      <c r="D4340" t="s">
        <v>939</v>
      </c>
      <c r="G4340">
        <v>6</v>
      </c>
      <c r="H4340">
        <v>810.47199999999998</v>
      </c>
      <c r="I4340" t="s">
        <v>189</v>
      </c>
      <c r="J4340">
        <v>0.5</v>
      </c>
      <c r="K4340">
        <v>810.85170300000004</v>
      </c>
      <c r="L4340">
        <v>3.1326E-2</v>
      </c>
      <c r="M4340">
        <v>1.0943E-2</v>
      </c>
      <c r="N4340">
        <v>3.1751000000000001E-2</v>
      </c>
      <c r="O4340">
        <v>13.873272999999999</v>
      </c>
      <c r="P4340">
        <v>1.4504E-2</v>
      </c>
    </row>
    <row r="4341" spans="1:16" x14ac:dyDescent="0.2">
      <c r="A4341" t="s">
        <v>442</v>
      </c>
      <c r="B4341">
        <v>317</v>
      </c>
      <c r="C4341">
        <v>323</v>
      </c>
      <c r="D4341" t="s">
        <v>939</v>
      </c>
      <c r="G4341">
        <v>6</v>
      </c>
      <c r="H4341">
        <v>810.47199999999998</v>
      </c>
      <c r="I4341" t="s">
        <v>189</v>
      </c>
      <c r="J4341">
        <v>5</v>
      </c>
      <c r="K4341">
        <v>810.89211499999999</v>
      </c>
      <c r="L4341">
        <v>2.9662999999999998E-2</v>
      </c>
      <c r="M4341">
        <v>5.1355999999999999E-2</v>
      </c>
      <c r="N4341">
        <v>3.0112E-2</v>
      </c>
      <c r="O4341">
        <v>13.930294999999999</v>
      </c>
      <c r="P4341">
        <v>2.3923E-2</v>
      </c>
    </row>
    <row r="4342" spans="1:16" x14ac:dyDescent="0.2">
      <c r="A4342" t="s">
        <v>442</v>
      </c>
      <c r="B4342">
        <v>317</v>
      </c>
      <c r="C4342">
        <v>323</v>
      </c>
      <c r="D4342" t="s">
        <v>939</v>
      </c>
      <c r="G4342">
        <v>6</v>
      </c>
      <c r="H4342">
        <v>810.47199999999998</v>
      </c>
      <c r="I4342" t="s">
        <v>189</v>
      </c>
      <c r="J4342">
        <v>50.000003999999997</v>
      </c>
      <c r="K4342">
        <v>810.90904</v>
      </c>
      <c r="L4342">
        <v>3.7053999999999997E-2</v>
      </c>
      <c r="M4342">
        <v>6.8279999999999993E-2</v>
      </c>
      <c r="N4342">
        <v>3.7414000000000003E-2</v>
      </c>
      <c r="O4342">
        <v>13.869951</v>
      </c>
      <c r="P4342">
        <v>1.4420000000000001E-2</v>
      </c>
    </row>
    <row r="4343" spans="1:16" x14ac:dyDescent="0.2">
      <c r="A4343" t="s">
        <v>442</v>
      </c>
      <c r="B4343">
        <v>317</v>
      </c>
      <c r="C4343">
        <v>323</v>
      </c>
      <c r="D4343" t="s">
        <v>939</v>
      </c>
      <c r="G4343">
        <v>6</v>
      </c>
      <c r="H4343">
        <v>810.47199999999998</v>
      </c>
      <c r="I4343" t="s">
        <v>38</v>
      </c>
      <c r="J4343">
        <v>0</v>
      </c>
      <c r="K4343">
        <v>810.84076000000005</v>
      </c>
      <c r="L4343">
        <v>5.1799999999999997E-3</v>
      </c>
      <c r="M4343">
        <v>0</v>
      </c>
      <c r="N4343">
        <v>0</v>
      </c>
      <c r="O4343">
        <v>13.854972999999999</v>
      </c>
      <c r="P4343">
        <v>5.5770000000000004E-3</v>
      </c>
    </row>
    <row r="4344" spans="1:16" x14ac:dyDescent="0.2">
      <c r="A4344" t="s">
        <v>442</v>
      </c>
      <c r="B4344">
        <v>317</v>
      </c>
      <c r="C4344">
        <v>323</v>
      </c>
      <c r="D4344" t="s">
        <v>939</v>
      </c>
      <c r="G4344">
        <v>6</v>
      </c>
      <c r="H4344">
        <v>810.47199999999998</v>
      </c>
      <c r="I4344" t="s">
        <v>38</v>
      </c>
      <c r="J4344">
        <v>0.05</v>
      </c>
      <c r="K4344">
        <v>810.84796400000005</v>
      </c>
      <c r="L4344">
        <v>2.0969000000000002E-2</v>
      </c>
      <c r="M4344">
        <v>7.2040000000000003E-3</v>
      </c>
      <c r="N4344">
        <v>2.1599E-2</v>
      </c>
      <c r="O4344">
        <v>13.860072000000001</v>
      </c>
      <c r="P4344">
        <v>1.2396000000000001E-2</v>
      </c>
    </row>
    <row r="4345" spans="1:16" x14ac:dyDescent="0.2">
      <c r="A4345" t="s">
        <v>442</v>
      </c>
      <c r="B4345">
        <v>317</v>
      </c>
      <c r="C4345">
        <v>323</v>
      </c>
      <c r="D4345" t="s">
        <v>939</v>
      </c>
      <c r="G4345">
        <v>6</v>
      </c>
      <c r="H4345">
        <v>810.47199999999998</v>
      </c>
      <c r="I4345" t="s">
        <v>38</v>
      </c>
      <c r="J4345">
        <v>0.5</v>
      </c>
      <c r="K4345">
        <v>810.88055499999996</v>
      </c>
      <c r="L4345">
        <v>8.6859999999999993E-3</v>
      </c>
      <c r="M4345">
        <v>3.9794999999999997E-2</v>
      </c>
      <c r="N4345">
        <v>1.0113E-2</v>
      </c>
      <c r="O4345">
        <v>13.855802000000001</v>
      </c>
      <c r="P4345">
        <v>1.6924000000000002E-2</v>
      </c>
    </row>
    <row r="4346" spans="1:16" x14ac:dyDescent="0.2">
      <c r="A4346" t="s">
        <v>442</v>
      </c>
      <c r="B4346">
        <v>317</v>
      </c>
      <c r="C4346">
        <v>323</v>
      </c>
      <c r="D4346" t="s">
        <v>939</v>
      </c>
      <c r="G4346">
        <v>6</v>
      </c>
      <c r="H4346">
        <v>810.47199999999998</v>
      </c>
      <c r="I4346" t="s">
        <v>38</v>
      </c>
      <c r="J4346">
        <v>5</v>
      </c>
      <c r="K4346">
        <v>810.86636899999996</v>
      </c>
      <c r="L4346">
        <v>4.0550000000000003E-2</v>
      </c>
      <c r="M4346">
        <v>2.5609E-2</v>
      </c>
      <c r="N4346">
        <v>4.0878999999999999E-2</v>
      </c>
      <c r="O4346">
        <v>13.901816</v>
      </c>
      <c r="P4346">
        <v>1.3908E-2</v>
      </c>
    </row>
    <row r="4347" spans="1:16" x14ac:dyDescent="0.2">
      <c r="A4347" t="s">
        <v>442</v>
      </c>
      <c r="B4347">
        <v>317</v>
      </c>
      <c r="C4347">
        <v>323</v>
      </c>
      <c r="D4347" t="s">
        <v>939</v>
      </c>
      <c r="G4347">
        <v>6</v>
      </c>
      <c r="H4347">
        <v>810.47199999999998</v>
      </c>
      <c r="I4347" t="s">
        <v>38</v>
      </c>
      <c r="J4347">
        <v>50.000003999999997</v>
      </c>
      <c r="K4347">
        <v>810.88110500000005</v>
      </c>
      <c r="L4347">
        <v>2.7100000000000002E-3</v>
      </c>
      <c r="M4347">
        <v>4.0344999999999999E-2</v>
      </c>
      <c r="N4347">
        <v>5.8459999999999996E-3</v>
      </c>
      <c r="O4347">
        <v>13.884459</v>
      </c>
      <c r="P4347">
        <v>1.5640000000000001E-2</v>
      </c>
    </row>
    <row r="4348" spans="1:16" x14ac:dyDescent="0.2">
      <c r="A4348" t="s">
        <v>442</v>
      </c>
      <c r="B4348">
        <v>324</v>
      </c>
      <c r="C4348">
        <v>335</v>
      </c>
      <c r="D4348" t="s">
        <v>940</v>
      </c>
      <c r="G4348">
        <v>10</v>
      </c>
      <c r="H4348">
        <v>1391.7351000000001</v>
      </c>
      <c r="I4348" t="s">
        <v>189</v>
      </c>
      <c r="J4348">
        <v>0</v>
      </c>
      <c r="K4348">
        <v>1392.415199</v>
      </c>
      <c r="L4348">
        <v>7.9114000000000004E-2</v>
      </c>
      <c r="M4348">
        <v>0</v>
      </c>
      <c r="N4348">
        <v>0</v>
      </c>
      <c r="O4348">
        <v>10.253734</v>
      </c>
      <c r="P4348">
        <v>1.4507000000000001E-2</v>
      </c>
    </row>
    <row r="4349" spans="1:16" x14ac:dyDescent="0.2">
      <c r="A4349" t="s">
        <v>442</v>
      </c>
      <c r="B4349">
        <v>324</v>
      </c>
      <c r="C4349">
        <v>335</v>
      </c>
      <c r="D4349" t="s">
        <v>940</v>
      </c>
      <c r="G4349">
        <v>10</v>
      </c>
      <c r="H4349">
        <v>1391.7351000000001</v>
      </c>
      <c r="I4349" t="s">
        <v>189</v>
      </c>
      <c r="J4349">
        <v>0.05</v>
      </c>
      <c r="K4349">
        <v>1395.5419870000001</v>
      </c>
      <c r="L4349">
        <v>6.6253999999999993E-2</v>
      </c>
      <c r="M4349">
        <v>3.1267879999999999</v>
      </c>
      <c r="N4349">
        <v>0.10319300000000001</v>
      </c>
      <c r="O4349">
        <v>10.249057000000001</v>
      </c>
      <c r="P4349">
        <v>2.3151999999999999E-2</v>
      </c>
    </row>
    <row r="4350" spans="1:16" x14ac:dyDescent="0.2">
      <c r="A4350" t="s">
        <v>442</v>
      </c>
      <c r="B4350">
        <v>324</v>
      </c>
      <c r="C4350">
        <v>335</v>
      </c>
      <c r="D4350" t="s">
        <v>940</v>
      </c>
      <c r="G4350">
        <v>10</v>
      </c>
      <c r="H4350">
        <v>1391.7351000000001</v>
      </c>
      <c r="I4350" t="s">
        <v>189</v>
      </c>
      <c r="J4350">
        <v>0.5</v>
      </c>
      <c r="K4350">
        <v>1396.230853</v>
      </c>
      <c r="L4350">
        <v>6.1171000000000003E-2</v>
      </c>
      <c r="M4350">
        <v>3.8156539999999999</v>
      </c>
      <c r="N4350">
        <v>0.100005</v>
      </c>
      <c r="O4350">
        <v>10.227428</v>
      </c>
      <c r="P4350">
        <v>1.0625000000000001E-2</v>
      </c>
    </row>
    <row r="4351" spans="1:16" x14ac:dyDescent="0.2">
      <c r="A4351" t="s">
        <v>442</v>
      </c>
      <c r="B4351">
        <v>324</v>
      </c>
      <c r="C4351">
        <v>335</v>
      </c>
      <c r="D4351" t="s">
        <v>940</v>
      </c>
      <c r="G4351">
        <v>10</v>
      </c>
      <c r="H4351">
        <v>1391.7351000000001</v>
      </c>
      <c r="I4351" t="s">
        <v>189</v>
      </c>
      <c r="J4351">
        <v>5</v>
      </c>
      <c r="K4351">
        <v>1397.079397</v>
      </c>
      <c r="L4351">
        <v>5.0410000000000003E-2</v>
      </c>
      <c r="M4351">
        <v>4.6641979999999998</v>
      </c>
      <c r="N4351">
        <v>9.3810000000000004E-2</v>
      </c>
      <c r="O4351">
        <v>10.264683</v>
      </c>
      <c r="P4351">
        <v>9.2800000000000001E-3</v>
      </c>
    </row>
    <row r="4352" spans="1:16" x14ac:dyDescent="0.2">
      <c r="A4352" t="s">
        <v>442</v>
      </c>
      <c r="B4352">
        <v>324</v>
      </c>
      <c r="C4352">
        <v>335</v>
      </c>
      <c r="D4352" t="s">
        <v>940</v>
      </c>
      <c r="G4352">
        <v>10</v>
      </c>
      <c r="H4352">
        <v>1391.7351000000001</v>
      </c>
      <c r="I4352" t="s">
        <v>189</v>
      </c>
      <c r="J4352">
        <v>50.000003999999997</v>
      </c>
      <c r="K4352">
        <v>1397.34475</v>
      </c>
      <c r="L4352">
        <v>4.5907000000000003E-2</v>
      </c>
      <c r="M4352">
        <v>4.929551</v>
      </c>
      <c r="N4352">
        <v>9.1468999999999995E-2</v>
      </c>
      <c r="O4352">
        <v>10.189361</v>
      </c>
      <c r="P4352">
        <v>1.6367E-2</v>
      </c>
    </row>
    <row r="4353" spans="1:16" x14ac:dyDescent="0.2">
      <c r="A4353" t="s">
        <v>442</v>
      </c>
      <c r="B4353">
        <v>324</v>
      </c>
      <c r="C4353">
        <v>335</v>
      </c>
      <c r="D4353" t="s">
        <v>940</v>
      </c>
      <c r="G4353">
        <v>10</v>
      </c>
      <c r="H4353">
        <v>1391.7351000000001</v>
      </c>
      <c r="I4353" t="s">
        <v>38</v>
      </c>
      <c r="J4353">
        <v>0</v>
      </c>
      <c r="K4353">
        <v>1392.415199</v>
      </c>
      <c r="L4353">
        <v>7.9114000000000004E-2</v>
      </c>
      <c r="M4353">
        <v>0</v>
      </c>
      <c r="N4353">
        <v>0</v>
      </c>
      <c r="O4353">
        <v>10.253734</v>
      </c>
      <c r="P4353">
        <v>1.4507000000000001E-2</v>
      </c>
    </row>
    <row r="4354" spans="1:16" x14ac:dyDescent="0.2">
      <c r="A4354" t="s">
        <v>442</v>
      </c>
      <c r="B4354">
        <v>324</v>
      </c>
      <c r="C4354">
        <v>335</v>
      </c>
      <c r="D4354" t="s">
        <v>940</v>
      </c>
      <c r="G4354">
        <v>10</v>
      </c>
      <c r="H4354">
        <v>1391.7351000000001</v>
      </c>
      <c r="I4354" t="s">
        <v>38</v>
      </c>
      <c r="J4354">
        <v>0.05</v>
      </c>
      <c r="K4354">
        <v>1395.4214629999999</v>
      </c>
      <c r="L4354">
        <v>5.0326999999999997E-2</v>
      </c>
      <c r="M4354">
        <v>3.0062639999999998</v>
      </c>
      <c r="N4354">
        <v>9.3765000000000001E-2</v>
      </c>
      <c r="O4354">
        <v>10.223884999999999</v>
      </c>
      <c r="P4354">
        <v>1.7899999999999999E-2</v>
      </c>
    </row>
    <row r="4355" spans="1:16" x14ac:dyDescent="0.2">
      <c r="A4355" t="s">
        <v>442</v>
      </c>
      <c r="B4355">
        <v>324</v>
      </c>
      <c r="C4355">
        <v>335</v>
      </c>
      <c r="D4355" t="s">
        <v>940</v>
      </c>
      <c r="G4355">
        <v>10</v>
      </c>
      <c r="H4355">
        <v>1391.7351000000001</v>
      </c>
      <c r="I4355" t="s">
        <v>38</v>
      </c>
      <c r="J4355">
        <v>0.5</v>
      </c>
      <c r="K4355">
        <v>1396.0970560000001</v>
      </c>
      <c r="L4355">
        <v>2.9954999999999999E-2</v>
      </c>
      <c r="M4355">
        <v>3.6818569999999999</v>
      </c>
      <c r="N4355">
        <v>8.4595000000000004E-2</v>
      </c>
      <c r="O4355">
        <v>10.214764000000001</v>
      </c>
      <c r="P4355">
        <v>1.4654E-2</v>
      </c>
    </row>
    <row r="4356" spans="1:16" x14ac:dyDescent="0.2">
      <c r="A4356" t="s">
        <v>442</v>
      </c>
      <c r="B4356">
        <v>324</v>
      </c>
      <c r="C4356">
        <v>335</v>
      </c>
      <c r="D4356" t="s">
        <v>940</v>
      </c>
      <c r="G4356">
        <v>10</v>
      </c>
      <c r="H4356">
        <v>1391.7351000000001</v>
      </c>
      <c r="I4356" t="s">
        <v>38</v>
      </c>
      <c r="J4356">
        <v>5</v>
      </c>
      <c r="K4356">
        <v>1396.934246</v>
      </c>
      <c r="L4356">
        <v>5.5814000000000002E-2</v>
      </c>
      <c r="M4356">
        <v>4.5190469999999996</v>
      </c>
      <c r="N4356">
        <v>9.6821000000000004E-2</v>
      </c>
      <c r="O4356">
        <v>10.227475</v>
      </c>
      <c r="P4356">
        <v>1.8436999999999999E-2</v>
      </c>
    </row>
    <row r="4357" spans="1:16" x14ac:dyDescent="0.2">
      <c r="A4357" t="s">
        <v>442</v>
      </c>
      <c r="B4357">
        <v>324</v>
      </c>
      <c r="C4357">
        <v>335</v>
      </c>
      <c r="D4357" t="s">
        <v>940</v>
      </c>
      <c r="G4357">
        <v>10</v>
      </c>
      <c r="H4357">
        <v>1391.7351000000001</v>
      </c>
      <c r="I4357" t="s">
        <v>38</v>
      </c>
      <c r="J4357">
        <v>50.000003999999997</v>
      </c>
      <c r="K4357">
        <v>1397.3749270000001</v>
      </c>
      <c r="L4357">
        <v>5.4012999999999999E-2</v>
      </c>
      <c r="M4357">
        <v>4.9597280000000001</v>
      </c>
      <c r="N4357">
        <v>9.5794000000000004E-2</v>
      </c>
      <c r="O4357">
        <v>10.220421</v>
      </c>
      <c r="P4357">
        <v>1.3176E-2</v>
      </c>
    </row>
    <row r="4358" spans="1:16" x14ac:dyDescent="0.2">
      <c r="A4358" t="s">
        <v>442</v>
      </c>
      <c r="B4358">
        <v>327</v>
      </c>
      <c r="C4358">
        <v>335</v>
      </c>
      <c r="D4358" t="s">
        <v>941</v>
      </c>
      <c r="G4358">
        <v>7</v>
      </c>
      <c r="H4358">
        <v>1065.5397</v>
      </c>
      <c r="I4358" t="s">
        <v>189</v>
      </c>
      <c r="J4358">
        <v>0</v>
      </c>
      <c r="K4358">
        <v>1065.8526879999999</v>
      </c>
      <c r="L4358">
        <v>0.11765100000000001</v>
      </c>
      <c r="M4358">
        <v>0</v>
      </c>
      <c r="N4358">
        <v>0</v>
      </c>
      <c r="O4358">
        <v>7.3042879999999997</v>
      </c>
      <c r="P4358">
        <v>8.3556000000000005E-2</v>
      </c>
    </row>
    <row r="4359" spans="1:16" x14ac:dyDescent="0.2">
      <c r="A4359" t="s">
        <v>442</v>
      </c>
      <c r="B4359">
        <v>327</v>
      </c>
      <c r="C4359">
        <v>335</v>
      </c>
      <c r="D4359" t="s">
        <v>941</v>
      </c>
      <c r="G4359">
        <v>7</v>
      </c>
      <c r="H4359">
        <v>1065.5397</v>
      </c>
      <c r="I4359" t="s">
        <v>189</v>
      </c>
      <c r="J4359">
        <v>0.05</v>
      </c>
      <c r="K4359">
        <v>1065.9918070000001</v>
      </c>
      <c r="L4359">
        <v>5.3240000000000003E-2</v>
      </c>
      <c r="M4359">
        <v>0.13911999999999999</v>
      </c>
      <c r="N4359">
        <v>0.129137</v>
      </c>
      <c r="O4359">
        <v>7.2473619999999999</v>
      </c>
      <c r="P4359">
        <v>8.5869999999999991E-3</v>
      </c>
    </row>
    <row r="4360" spans="1:16" x14ac:dyDescent="0.2">
      <c r="A4360" t="s">
        <v>442</v>
      </c>
      <c r="B4360">
        <v>327</v>
      </c>
      <c r="C4360">
        <v>335</v>
      </c>
      <c r="D4360" t="s">
        <v>941</v>
      </c>
      <c r="G4360">
        <v>7</v>
      </c>
      <c r="H4360">
        <v>1065.5397</v>
      </c>
      <c r="I4360" t="s">
        <v>189</v>
      </c>
      <c r="J4360">
        <v>0.5</v>
      </c>
      <c r="K4360">
        <v>1066.0700629999999</v>
      </c>
      <c r="L4360">
        <v>3.8685999999999998E-2</v>
      </c>
      <c r="M4360">
        <v>0.21737500000000001</v>
      </c>
      <c r="N4360">
        <v>0.123848</v>
      </c>
      <c r="O4360">
        <v>7.2364490000000004</v>
      </c>
      <c r="P4360">
        <v>3.6210000000000001E-3</v>
      </c>
    </row>
    <row r="4361" spans="1:16" x14ac:dyDescent="0.2">
      <c r="A4361" t="s">
        <v>442</v>
      </c>
      <c r="B4361">
        <v>327</v>
      </c>
      <c r="C4361">
        <v>335</v>
      </c>
      <c r="D4361" t="s">
        <v>941</v>
      </c>
      <c r="G4361">
        <v>7</v>
      </c>
      <c r="H4361">
        <v>1065.5397</v>
      </c>
      <c r="I4361" t="s">
        <v>189</v>
      </c>
      <c r="J4361">
        <v>5</v>
      </c>
      <c r="K4361">
        <v>1066.2890090000001</v>
      </c>
      <c r="L4361">
        <v>2.2641000000000001E-2</v>
      </c>
      <c r="M4361">
        <v>0.43632100000000001</v>
      </c>
      <c r="N4361">
        <v>0.11981</v>
      </c>
      <c r="O4361">
        <v>7.2465630000000001</v>
      </c>
      <c r="P4361">
        <v>7.528E-3</v>
      </c>
    </row>
    <row r="4362" spans="1:16" x14ac:dyDescent="0.2">
      <c r="A4362" t="s">
        <v>442</v>
      </c>
      <c r="B4362">
        <v>327</v>
      </c>
      <c r="C4362">
        <v>335</v>
      </c>
      <c r="D4362" t="s">
        <v>941</v>
      </c>
      <c r="G4362">
        <v>7</v>
      </c>
      <c r="H4362">
        <v>1065.5397</v>
      </c>
      <c r="I4362" t="s">
        <v>189</v>
      </c>
      <c r="J4362">
        <v>50.000003999999997</v>
      </c>
      <c r="K4362">
        <v>1066.390472</v>
      </c>
      <c r="L4362">
        <v>6.9797999999999999E-2</v>
      </c>
      <c r="M4362">
        <v>0.53778499999999996</v>
      </c>
      <c r="N4362">
        <v>0.136797</v>
      </c>
      <c r="O4362">
        <v>7.2131030000000003</v>
      </c>
      <c r="P4362">
        <v>1.4265E-2</v>
      </c>
    </row>
    <row r="4363" spans="1:16" x14ac:dyDescent="0.2">
      <c r="A4363" t="s">
        <v>442</v>
      </c>
      <c r="B4363">
        <v>327</v>
      </c>
      <c r="C4363">
        <v>335</v>
      </c>
      <c r="D4363" t="s">
        <v>941</v>
      </c>
      <c r="G4363">
        <v>7</v>
      </c>
      <c r="H4363">
        <v>1065.5397</v>
      </c>
      <c r="I4363" t="s">
        <v>38</v>
      </c>
      <c r="J4363">
        <v>0</v>
      </c>
      <c r="K4363">
        <v>1065.8526879999999</v>
      </c>
      <c r="L4363">
        <v>0.11765100000000001</v>
      </c>
      <c r="M4363">
        <v>0</v>
      </c>
      <c r="N4363">
        <v>0</v>
      </c>
      <c r="O4363">
        <v>7.3042879999999997</v>
      </c>
      <c r="P4363">
        <v>8.3556000000000005E-2</v>
      </c>
    </row>
    <row r="4364" spans="1:16" x14ac:dyDescent="0.2">
      <c r="A4364" t="s">
        <v>442</v>
      </c>
      <c r="B4364">
        <v>327</v>
      </c>
      <c r="C4364">
        <v>335</v>
      </c>
      <c r="D4364" t="s">
        <v>941</v>
      </c>
      <c r="G4364">
        <v>7</v>
      </c>
      <c r="H4364">
        <v>1065.5397</v>
      </c>
      <c r="I4364" t="s">
        <v>38</v>
      </c>
      <c r="J4364">
        <v>0.05</v>
      </c>
      <c r="K4364">
        <v>1066.0002919999999</v>
      </c>
      <c r="L4364">
        <v>6.6350000000000006E-2</v>
      </c>
      <c r="M4364">
        <v>0.14760400000000001</v>
      </c>
      <c r="N4364">
        <v>0.135071</v>
      </c>
      <c r="O4364">
        <v>7.2216050000000003</v>
      </c>
      <c r="P4364">
        <v>8.4119999999999993E-3</v>
      </c>
    </row>
    <row r="4365" spans="1:16" x14ac:dyDescent="0.2">
      <c r="A4365" t="s">
        <v>442</v>
      </c>
      <c r="B4365">
        <v>327</v>
      </c>
      <c r="C4365">
        <v>335</v>
      </c>
      <c r="D4365" t="s">
        <v>941</v>
      </c>
      <c r="G4365">
        <v>7</v>
      </c>
      <c r="H4365">
        <v>1065.5397</v>
      </c>
      <c r="I4365" t="s">
        <v>38</v>
      </c>
      <c r="J4365">
        <v>0.5</v>
      </c>
      <c r="K4365">
        <v>1066.099858</v>
      </c>
      <c r="L4365">
        <v>4.8122999999999999E-2</v>
      </c>
      <c r="M4365">
        <v>0.247171</v>
      </c>
      <c r="N4365">
        <v>0.127113</v>
      </c>
      <c r="O4365">
        <v>7.2150749999999997</v>
      </c>
      <c r="P4365">
        <v>8.6379999999999998E-3</v>
      </c>
    </row>
    <row r="4366" spans="1:16" x14ac:dyDescent="0.2">
      <c r="A4366" t="s">
        <v>442</v>
      </c>
      <c r="B4366">
        <v>327</v>
      </c>
      <c r="C4366">
        <v>335</v>
      </c>
      <c r="D4366" t="s">
        <v>941</v>
      </c>
      <c r="G4366">
        <v>7</v>
      </c>
      <c r="H4366">
        <v>1065.5397</v>
      </c>
      <c r="I4366" t="s">
        <v>38</v>
      </c>
      <c r="J4366">
        <v>5</v>
      </c>
      <c r="K4366">
        <v>1066.215743</v>
      </c>
      <c r="L4366">
        <v>3.5012000000000001E-2</v>
      </c>
      <c r="M4366">
        <v>0.36305500000000002</v>
      </c>
      <c r="N4366">
        <v>0.12275</v>
      </c>
      <c r="O4366">
        <v>7.2159230000000001</v>
      </c>
      <c r="P4366">
        <v>6.868E-3</v>
      </c>
    </row>
    <row r="4367" spans="1:16" x14ac:dyDescent="0.2">
      <c r="A4367" t="s">
        <v>442</v>
      </c>
      <c r="B4367">
        <v>327</v>
      </c>
      <c r="C4367">
        <v>335</v>
      </c>
      <c r="D4367" t="s">
        <v>941</v>
      </c>
      <c r="G4367">
        <v>7</v>
      </c>
      <c r="H4367">
        <v>1065.5397</v>
      </c>
      <c r="I4367" t="s">
        <v>38</v>
      </c>
      <c r="J4367">
        <v>50.000003999999997</v>
      </c>
      <c r="K4367">
        <v>1066.3521109999999</v>
      </c>
      <c r="L4367">
        <v>3.5298000000000003E-2</v>
      </c>
      <c r="M4367">
        <v>0.49942399999999998</v>
      </c>
      <c r="N4367">
        <v>0.122832</v>
      </c>
      <c r="O4367">
        <v>7.2247260000000004</v>
      </c>
      <c r="P4367">
        <v>1.1237E-2</v>
      </c>
    </row>
    <row r="4368" spans="1:16" x14ac:dyDescent="0.2">
      <c r="A4368" t="s">
        <v>442</v>
      </c>
      <c r="B4368">
        <v>361</v>
      </c>
      <c r="C4368">
        <v>367</v>
      </c>
      <c r="D4368" t="s">
        <v>942</v>
      </c>
      <c r="G4368">
        <v>6</v>
      </c>
      <c r="H4368">
        <v>844.43119999999999</v>
      </c>
      <c r="I4368" t="s">
        <v>189</v>
      </c>
      <c r="J4368">
        <v>0</v>
      </c>
      <c r="K4368">
        <v>844.81352100000004</v>
      </c>
      <c r="L4368">
        <v>5.7258999999999997E-2</v>
      </c>
      <c r="M4368">
        <v>0</v>
      </c>
      <c r="N4368">
        <v>0</v>
      </c>
      <c r="O4368">
        <v>8.5311990000000009</v>
      </c>
      <c r="P4368">
        <v>1.6667000000000001E-2</v>
      </c>
    </row>
    <row r="4369" spans="1:16" x14ac:dyDescent="0.2">
      <c r="A4369" t="s">
        <v>442</v>
      </c>
      <c r="B4369">
        <v>361</v>
      </c>
      <c r="C4369">
        <v>367</v>
      </c>
      <c r="D4369" t="s">
        <v>942</v>
      </c>
      <c r="G4369">
        <v>6</v>
      </c>
      <c r="H4369">
        <v>844.43119999999999</v>
      </c>
      <c r="I4369" t="s">
        <v>189</v>
      </c>
      <c r="J4369">
        <v>0.05</v>
      </c>
      <c r="K4369">
        <v>846.18207500000005</v>
      </c>
      <c r="L4369">
        <v>2.3134999999999999E-2</v>
      </c>
      <c r="M4369">
        <v>1.368554</v>
      </c>
      <c r="N4369">
        <v>6.1755999999999998E-2</v>
      </c>
      <c r="O4369">
        <v>8.5512650000000008</v>
      </c>
      <c r="P4369">
        <v>1.6539000000000002E-2</v>
      </c>
    </row>
    <row r="4370" spans="1:16" x14ac:dyDescent="0.2">
      <c r="A4370" t="s">
        <v>442</v>
      </c>
      <c r="B4370">
        <v>361</v>
      </c>
      <c r="C4370">
        <v>367</v>
      </c>
      <c r="D4370" t="s">
        <v>942</v>
      </c>
      <c r="G4370">
        <v>6</v>
      </c>
      <c r="H4370">
        <v>844.43119999999999</v>
      </c>
      <c r="I4370" t="s">
        <v>189</v>
      </c>
      <c r="J4370">
        <v>0.5</v>
      </c>
      <c r="K4370">
        <v>846.32654500000001</v>
      </c>
      <c r="L4370">
        <v>2.742E-2</v>
      </c>
      <c r="M4370">
        <v>1.5130239999999999</v>
      </c>
      <c r="N4370">
        <v>6.3486000000000001E-2</v>
      </c>
      <c r="O4370">
        <v>8.5261189999999996</v>
      </c>
      <c r="P4370">
        <v>5.2789999999999998E-3</v>
      </c>
    </row>
    <row r="4371" spans="1:16" x14ac:dyDescent="0.2">
      <c r="A4371" t="s">
        <v>442</v>
      </c>
      <c r="B4371">
        <v>361</v>
      </c>
      <c r="C4371">
        <v>367</v>
      </c>
      <c r="D4371" t="s">
        <v>942</v>
      </c>
      <c r="G4371">
        <v>6</v>
      </c>
      <c r="H4371">
        <v>844.43119999999999</v>
      </c>
      <c r="I4371" t="s">
        <v>189</v>
      </c>
      <c r="J4371">
        <v>5</v>
      </c>
      <c r="K4371">
        <v>846.61744999999996</v>
      </c>
      <c r="L4371">
        <v>6.5709999999999996E-3</v>
      </c>
      <c r="M4371">
        <v>1.803928</v>
      </c>
      <c r="N4371">
        <v>5.7634999999999999E-2</v>
      </c>
      <c r="O4371">
        <v>8.5507659999999994</v>
      </c>
      <c r="P4371">
        <v>2.8900000000000002E-3</v>
      </c>
    </row>
    <row r="4372" spans="1:16" x14ac:dyDescent="0.2">
      <c r="A4372" t="s">
        <v>442</v>
      </c>
      <c r="B4372">
        <v>361</v>
      </c>
      <c r="C4372">
        <v>367</v>
      </c>
      <c r="D4372" t="s">
        <v>942</v>
      </c>
      <c r="G4372">
        <v>6</v>
      </c>
      <c r="H4372">
        <v>844.43119999999999</v>
      </c>
      <c r="I4372" t="s">
        <v>189</v>
      </c>
      <c r="J4372">
        <v>50.000003999999997</v>
      </c>
      <c r="K4372">
        <v>846.96323900000004</v>
      </c>
      <c r="L4372">
        <v>2.9132999999999999E-2</v>
      </c>
      <c r="M4372">
        <v>2.149718</v>
      </c>
      <c r="N4372">
        <v>6.4243999999999996E-2</v>
      </c>
      <c r="O4372">
        <v>8.4947700000000008</v>
      </c>
      <c r="P4372">
        <v>1.3427E-2</v>
      </c>
    </row>
    <row r="4373" spans="1:16" x14ac:dyDescent="0.2">
      <c r="A4373" t="s">
        <v>442</v>
      </c>
      <c r="B4373">
        <v>361</v>
      </c>
      <c r="C4373">
        <v>367</v>
      </c>
      <c r="D4373" t="s">
        <v>942</v>
      </c>
      <c r="G4373">
        <v>6</v>
      </c>
      <c r="H4373">
        <v>844.43119999999999</v>
      </c>
      <c r="I4373" t="s">
        <v>38</v>
      </c>
      <c r="J4373">
        <v>0</v>
      </c>
      <c r="K4373">
        <v>844.81352100000004</v>
      </c>
      <c r="L4373">
        <v>5.7258999999999997E-2</v>
      </c>
      <c r="M4373">
        <v>0</v>
      </c>
      <c r="N4373">
        <v>0</v>
      </c>
      <c r="O4373">
        <v>8.5311990000000009</v>
      </c>
      <c r="P4373">
        <v>1.6667000000000001E-2</v>
      </c>
    </row>
    <row r="4374" spans="1:16" x14ac:dyDescent="0.2">
      <c r="A4374" t="s">
        <v>442</v>
      </c>
      <c r="B4374">
        <v>361</v>
      </c>
      <c r="C4374">
        <v>367</v>
      </c>
      <c r="D4374" t="s">
        <v>942</v>
      </c>
      <c r="G4374">
        <v>6</v>
      </c>
      <c r="H4374">
        <v>844.43119999999999</v>
      </c>
      <c r="I4374" t="s">
        <v>38</v>
      </c>
      <c r="J4374">
        <v>0.05</v>
      </c>
      <c r="K4374">
        <v>846.17520100000002</v>
      </c>
      <c r="L4374">
        <v>1.882E-2</v>
      </c>
      <c r="M4374">
        <v>1.36168</v>
      </c>
      <c r="N4374">
        <v>6.0271999999999999E-2</v>
      </c>
      <c r="O4374">
        <v>8.5038230000000006</v>
      </c>
      <c r="P4374">
        <v>1.1412E-2</v>
      </c>
    </row>
    <row r="4375" spans="1:16" x14ac:dyDescent="0.2">
      <c r="A4375" t="s">
        <v>442</v>
      </c>
      <c r="B4375">
        <v>361</v>
      </c>
      <c r="C4375">
        <v>367</v>
      </c>
      <c r="D4375" t="s">
        <v>942</v>
      </c>
      <c r="G4375">
        <v>6</v>
      </c>
      <c r="H4375">
        <v>844.43119999999999</v>
      </c>
      <c r="I4375" t="s">
        <v>38</v>
      </c>
      <c r="J4375">
        <v>0.5</v>
      </c>
      <c r="K4375">
        <v>846.29077099999995</v>
      </c>
      <c r="L4375">
        <v>4.2196999999999998E-2</v>
      </c>
      <c r="M4375">
        <v>1.47725</v>
      </c>
      <c r="N4375">
        <v>7.1127999999999997E-2</v>
      </c>
      <c r="O4375">
        <v>8.4974430000000005</v>
      </c>
      <c r="P4375">
        <v>1.0258E-2</v>
      </c>
    </row>
    <row r="4376" spans="1:16" x14ac:dyDescent="0.2">
      <c r="A4376" t="s">
        <v>442</v>
      </c>
      <c r="B4376">
        <v>361</v>
      </c>
      <c r="C4376">
        <v>367</v>
      </c>
      <c r="D4376" t="s">
        <v>942</v>
      </c>
      <c r="G4376">
        <v>6</v>
      </c>
      <c r="H4376">
        <v>844.43119999999999</v>
      </c>
      <c r="I4376" t="s">
        <v>38</v>
      </c>
      <c r="J4376">
        <v>5</v>
      </c>
      <c r="K4376">
        <v>846.69319900000005</v>
      </c>
      <c r="L4376">
        <v>2.2072999999999999E-2</v>
      </c>
      <c r="M4376">
        <v>1.879678</v>
      </c>
      <c r="N4376">
        <v>6.1365999999999997E-2</v>
      </c>
      <c r="O4376">
        <v>8.5014599999999998</v>
      </c>
      <c r="P4376">
        <v>1.1916E-2</v>
      </c>
    </row>
    <row r="4377" spans="1:16" x14ac:dyDescent="0.2">
      <c r="A4377" t="s">
        <v>442</v>
      </c>
      <c r="B4377">
        <v>361</v>
      </c>
      <c r="C4377">
        <v>367</v>
      </c>
      <c r="D4377" t="s">
        <v>942</v>
      </c>
      <c r="G4377">
        <v>6</v>
      </c>
      <c r="H4377">
        <v>844.43119999999999</v>
      </c>
      <c r="I4377" t="s">
        <v>38</v>
      </c>
      <c r="J4377">
        <v>50.000003999999997</v>
      </c>
      <c r="K4377">
        <v>846.94173799999999</v>
      </c>
      <c r="L4377">
        <v>1.5291000000000001E-2</v>
      </c>
      <c r="M4377">
        <v>2.1282169999999998</v>
      </c>
      <c r="N4377">
        <v>5.9264999999999998E-2</v>
      </c>
      <c r="O4377">
        <v>8.5079580000000004</v>
      </c>
      <c r="P4377">
        <v>1.7412E-2</v>
      </c>
    </row>
    <row r="4378" spans="1:16" x14ac:dyDescent="0.2">
      <c r="A4378" t="s">
        <v>442</v>
      </c>
      <c r="B4378">
        <v>368</v>
      </c>
      <c r="C4378">
        <v>375</v>
      </c>
      <c r="D4378" t="s">
        <v>943</v>
      </c>
      <c r="G4378">
        <v>6</v>
      </c>
      <c r="H4378">
        <v>951.48940000000005</v>
      </c>
      <c r="I4378" t="s">
        <v>189</v>
      </c>
      <c r="J4378">
        <v>0</v>
      </c>
      <c r="K4378">
        <v>951.89455199999998</v>
      </c>
      <c r="L4378">
        <v>3.9989999999999998E-2</v>
      </c>
      <c r="M4378">
        <v>0</v>
      </c>
      <c r="N4378">
        <v>0</v>
      </c>
      <c r="O4378">
        <v>7.6000160000000001</v>
      </c>
      <c r="P4378">
        <v>1.8003999999999999E-2</v>
      </c>
    </row>
    <row r="4379" spans="1:16" x14ac:dyDescent="0.2">
      <c r="A4379" t="s">
        <v>442</v>
      </c>
      <c r="B4379">
        <v>368</v>
      </c>
      <c r="C4379">
        <v>375</v>
      </c>
      <c r="D4379" t="s">
        <v>943</v>
      </c>
      <c r="G4379">
        <v>6</v>
      </c>
      <c r="H4379">
        <v>951.48940000000005</v>
      </c>
      <c r="I4379" t="s">
        <v>189</v>
      </c>
      <c r="J4379">
        <v>0.05</v>
      </c>
      <c r="K4379">
        <v>953.67022399999996</v>
      </c>
      <c r="L4379">
        <v>4.4614000000000001E-2</v>
      </c>
      <c r="M4379">
        <v>1.7756730000000001</v>
      </c>
      <c r="N4379">
        <v>5.9913000000000001E-2</v>
      </c>
      <c r="O4379">
        <v>7.6005209999999996</v>
      </c>
      <c r="P4379">
        <v>1.0399E-2</v>
      </c>
    </row>
    <row r="4380" spans="1:16" x14ac:dyDescent="0.2">
      <c r="A4380" t="s">
        <v>442</v>
      </c>
      <c r="B4380">
        <v>368</v>
      </c>
      <c r="C4380">
        <v>375</v>
      </c>
      <c r="D4380" t="s">
        <v>943</v>
      </c>
      <c r="G4380">
        <v>6</v>
      </c>
      <c r="H4380">
        <v>951.48940000000005</v>
      </c>
      <c r="I4380" t="s">
        <v>189</v>
      </c>
      <c r="J4380">
        <v>0.5</v>
      </c>
      <c r="K4380">
        <v>954.62625100000002</v>
      </c>
      <c r="L4380">
        <v>6.2955999999999998E-2</v>
      </c>
      <c r="M4380">
        <v>2.7316989999999999</v>
      </c>
      <c r="N4380">
        <v>7.4582999999999997E-2</v>
      </c>
      <c r="O4380">
        <v>7.5843850000000002</v>
      </c>
      <c r="P4380">
        <v>6.7099999999999998E-3</v>
      </c>
    </row>
    <row r="4381" spans="1:16" x14ac:dyDescent="0.2">
      <c r="A4381" t="s">
        <v>442</v>
      </c>
      <c r="B4381">
        <v>368</v>
      </c>
      <c r="C4381">
        <v>375</v>
      </c>
      <c r="D4381" t="s">
        <v>943</v>
      </c>
      <c r="G4381">
        <v>6</v>
      </c>
      <c r="H4381">
        <v>951.48940000000005</v>
      </c>
      <c r="I4381" t="s">
        <v>189</v>
      </c>
      <c r="J4381">
        <v>5</v>
      </c>
      <c r="K4381">
        <v>955.02562</v>
      </c>
      <c r="L4381">
        <v>1.6351999999999998E-2</v>
      </c>
      <c r="M4381">
        <v>3.131068</v>
      </c>
      <c r="N4381">
        <v>4.3203999999999999E-2</v>
      </c>
      <c r="O4381">
        <v>7.5994039999999998</v>
      </c>
      <c r="P4381">
        <v>2.8319999999999999E-3</v>
      </c>
    </row>
    <row r="4382" spans="1:16" x14ac:dyDescent="0.2">
      <c r="A4382" t="s">
        <v>442</v>
      </c>
      <c r="B4382">
        <v>368</v>
      </c>
      <c r="C4382">
        <v>375</v>
      </c>
      <c r="D4382" t="s">
        <v>943</v>
      </c>
      <c r="G4382">
        <v>6</v>
      </c>
      <c r="H4382">
        <v>951.48940000000005</v>
      </c>
      <c r="I4382" t="s">
        <v>189</v>
      </c>
      <c r="J4382">
        <v>50.000003999999997</v>
      </c>
      <c r="K4382">
        <v>955.04873499999997</v>
      </c>
      <c r="L4382">
        <v>2.7338000000000001E-2</v>
      </c>
      <c r="M4382">
        <v>3.1541839999999999</v>
      </c>
      <c r="N4382">
        <v>4.8440999999999998E-2</v>
      </c>
      <c r="O4382">
        <v>7.565455</v>
      </c>
      <c r="P4382">
        <v>1.3502E-2</v>
      </c>
    </row>
    <row r="4383" spans="1:16" x14ac:dyDescent="0.2">
      <c r="A4383" t="s">
        <v>442</v>
      </c>
      <c r="B4383">
        <v>368</v>
      </c>
      <c r="C4383">
        <v>375</v>
      </c>
      <c r="D4383" t="s">
        <v>943</v>
      </c>
      <c r="G4383">
        <v>6</v>
      </c>
      <c r="H4383">
        <v>951.48940000000005</v>
      </c>
      <c r="I4383" t="s">
        <v>38</v>
      </c>
      <c r="J4383">
        <v>0</v>
      </c>
      <c r="K4383">
        <v>951.89455199999998</v>
      </c>
      <c r="L4383">
        <v>3.9989999999999998E-2</v>
      </c>
      <c r="M4383">
        <v>0</v>
      </c>
      <c r="N4383">
        <v>0</v>
      </c>
      <c r="O4383">
        <v>7.6000160000000001</v>
      </c>
      <c r="P4383">
        <v>1.8003999999999999E-2</v>
      </c>
    </row>
    <row r="4384" spans="1:16" x14ac:dyDescent="0.2">
      <c r="A4384" t="s">
        <v>442</v>
      </c>
      <c r="B4384">
        <v>368</v>
      </c>
      <c r="C4384">
        <v>375</v>
      </c>
      <c r="D4384" t="s">
        <v>943</v>
      </c>
      <c r="G4384">
        <v>6</v>
      </c>
      <c r="H4384">
        <v>951.48940000000005</v>
      </c>
      <c r="I4384" t="s">
        <v>38</v>
      </c>
      <c r="J4384">
        <v>0.05</v>
      </c>
      <c r="K4384">
        <v>953.69571599999995</v>
      </c>
      <c r="L4384">
        <v>2.5229000000000001E-2</v>
      </c>
      <c r="M4384">
        <v>1.801164</v>
      </c>
      <c r="N4384">
        <v>4.7282999999999999E-2</v>
      </c>
      <c r="O4384">
        <v>7.5711589999999998</v>
      </c>
      <c r="P4384">
        <v>1.32E-2</v>
      </c>
    </row>
    <row r="4385" spans="1:16" x14ac:dyDescent="0.2">
      <c r="A4385" t="s">
        <v>442</v>
      </c>
      <c r="B4385">
        <v>368</v>
      </c>
      <c r="C4385">
        <v>375</v>
      </c>
      <c r="D4385" t="s">
        <v>943</v>
      </c>
      <c r="G4385">
        <v>6</v>
      </c>
      <c r="H4385">
        <v>951.48940000000005</v>
      </c>
      <c r="I4385" t="s">
        <v>38</v>
      </c>
      <c r="J4385">
        <v>0.5</v>
      </c>
      <c r="K4385">
        <v>954.50172499999996</v>
      </c>
      <c r="L4385">
        <v>6.7524000000000001E-2</v>
      </c>
      <c r="M4385">
        <v>2.607173</v>
      </c>
      <c r="N4385">
        <v>7.8477000000000005E-2</v>
      </c>
      <c r="O4385">
        <v>7.5646199999999997</v>
      </c>
      <c r="P4385">
        <v>6.9930000000000001E-3</v>
      </c>
    </row>
    <row r="4386" spans="1:16" x14ac:dyDescent="0.2">
      <c r="A4386" t="s">
        <v>442</v>
      </c>
      <c r="B4386">
        <v>368</v>
      </c>
      <c r="C4386">
        <v>375</v>
      </c>
      <c r="D4386" t="s">
        <v>943</v>
      </c>
      <c r="G4386">
        <v>6</v>
      </c>
      <c r="H4386">
        <v>951.48940000000005</v>
      </c>
      <c r="I4386" t="s">
        <v>38</v>
      </c>
      <c r="J4386">
        <v>5</v>
      </c>
      <c r="K4386">
        <v>955.02302899999995</v>
      </c>
      <c r="L4386">
        <v>2.9214E-2</v>
      </c>
      <c r="M4386">
        <v>3.1284770000000002</v>
      </c>
      <c r="N4386">
        <v>4.9523999999999999E-2</v>
      </c>
      <c r="O4386">
        <v>7.5663400000000003</v>
      </c>
      <c r="P4386">
        <v>1.3053E-2</v>
      </c>
    </row>
    <row r="4387" spans="1:16" x14ac:dyDescent="0.2">
      <c r="A4387" t="s">
        <v>442</v>
      </c>
      <c r="B4387">
        <v>368</v>
      </c>
      <c r="C4387">
        <v>375</v>
      </c>
      <c r="D4387" t="s">
        <v>943</v>
      </c>
      <c r="G4387">
        <v>6</v>
      </c>
      <c r="H4387">
        <v>951.48940000000005</v>
      </c>
      <c r="I4387" t="s">
        <v>38</v>
      </c>
      <c r="J4387">
        <v>50.000003999999997</v>
      </c>
      <c r="K4387">
        <v>955.03719799999999</v>
      </c>
      <c r="L4387">
        <v>2.7538E-2</v>
      </c>
      <c r="M4387">
        <v>3.1426460000000001</v>
      </c>
      <c r="N4387">
        <v>4.8554E-2</v>
      </c>
      <c r="O4387">
        <v>7.567984</v>
      </c>
      <c r="P4387">
        <v>9.5350000000000001E-3</v>
      </c>
    </row>
    <row r="4388" spans="1:16" x14ac:dyDescent="0.2">
      <c r="A4388" t="s">
        <v>442</v>
      </c>
      <c r="B4388">
        <v>368</v>
      </c>
      <c r="C4388">
        <v>380</v>
      </c>
      <c r="D4388" t="s">
        <v>944</v>
      </c>
      <c r="G4388">
        <v>11</v>
      </c>
      <c r="H4388">
        <v>1578.8421000000001</v>
      </c>
      <c r="I4388" t="s">
        <v>189</v>
      </c>
      <c r="J4388">
        <v>0</v>
      </c>
      <c r="K4388">
        <v>1579.7821389999999</v>
      </c>
      <c r="L4388">
        <v>7.1363999999999997E-2</v>
      </c>
      <c r="M4388">
        <v>0</v>
      </c>
      <c r="N4388">
        <v>0</v>
      </c>
      <c r="O4388">
        <v>13.506596</v>
      </c>
      <c r="P4388">
        <v>2.0497999999999999E-2</v>
      </c>
    </row>
    <row r="4389" spans="1:16" x14ac:dyDescent="0.2">
      <c r="A4389" t="s">
        <v>442</v>
      </c>
      <c r="B4389">
        <v>368</v>
      </c>
      <c r="C4389">
        <v>380</v>
      </c>
      <c r="D4389" t="s">
        <v>944</v>
      </c>
      <c r="G4389">
        <v>11</v>
      </c>
      <c r="H4389">
        <v>1578.8421000000001</v>
      </c>
      <c r="I4389" t="s">
        <v>189</v>
      </c>
      <c r="J4389">
        <v>0.05</v>
      </c>
      <c r="K4389">
        <v>1581.5822820000001</v>
      </c>
      <c r="L4389">
        <v>5.5941999999999999E-2</v>
      </c>
      <c r="M4389">
        <v>1.800143</v>
      </c>
      <c r="N4389">
        <v>9.0676999999999994E-2</v>
      </c>
      <c r="O4389">
        <v>13.505661</v>
      </c>
      <c r="P4389">
        <v>2.0341999999999999E-2</v>
      </c>
    </row>
    <row r="4390" spans="1:16" x14ac:dyDescent="0.2">
      <c r="A4390" t="s">
        <v>442</v>
      </c>
      <c r="B4390">
        <v>368</v>
      </c>
      <c r="C4390">
        <v>380</v>
      </c>
      <c r="D4390" t="s">
        <v>944</v>
      </c>
      <c r="G4390">
        <v>11</v>
      </c>
      <c r="H4390">
        <v>1578.8421000000001</v>
      </c>
      <c r="I4390" t="s">
        <v>189</v>
      </c>
      <c r="J4390">
        <v>0.5</v>
      </c>
      <c r="K4390">
        <v>1582.4118000000001</v>
      </c>
      <c r="L4390">
        <v>6.0475000000000001E-2</v>
      </c>
      <c r="M4390">
        <v>2.6296599999999999</v>
      </c>
      <c r="N4390">
        <v>9.3542E-2</v>
      </c>
      <c r="O4390">
        <v>13.489958</v>
      </c>
      <c r="P4390">
        <v>1.1609E-2</v>
      </c>
    </row>
    <row r="4391" spans="1:16" x14ac:dyDescent="0.2">
      <c r="A4391" t="s">
        <v>442</v>
      </c>
      <c r="B4391">
        <v>368</v>
      </c>
      <c r="C4391">
        <v>380</v>
      </c>
      <c r="D4391" t="s">
        <v>944</v>
      </c>
      <c r="G4391">
        <v>11</v>
      </c>
      <c r="H4391">
        <v>1578.8421000000001</v>
      </c>
      <c r="I4391" t="s">
        <v>189</v>
      </c>
      <c r="J4391">
        <v>5</v>
      </c>
      <c r="K4391">
        <v>1583.4458990000001</v>
      </c>
      <c r="L4391">
        <v>6.6529000000000005E-2</v>
      </c>
      <c r="M4391">
        <v>3.6637590000000002</v>
      </c>
      <c r="N4391">
        <v>9.7564999999999999E-2</v>
      </c>
      <c r="O4391">
        <v>13.517103000000001</v>
      </c>
      <c r="P4391">
        <v>2.3944E-2</v>
      </c>
    </row>
    <row r="4392" spans="1:16" x14ac:dyDescent="0.2">
      <c r="A4392" t="s">
        <v>442</v>
      </c>
      <c r="B4392">
        <v>368</v>
      </c>
      <c r="C4392">
        <v>380</v>
      </c>
      <c r="D4392" t="s">
        <v>944</v>
      </c>
      <c r="G4392">
        <v>11</v>
      </c>
      <c r="H4392">
        <v>1578.8421000000001</v>
      </c>
      <c r="I4392" t="s">
        <v>189</v>
      </c>
      <c r="J4392">
        <v>50.000003999999997</v>
      </c>
      <c r="K4392">
        <v>1583.971935</v>
      </c>
      <c r="L4392">
        <v>0.100323</v>
      </c>
      <c r="M4392">
        <v>4.1897950000000002</v>
      </c>
      <c r="N4392">
        <v>0.123116</v>
      </c>
      <c r="O4392">
        <v>13.453067000000001</v>
      </c>
      <c r="P4392">
        <v>2.1642000000000002E-2</v>
      </c>
    </row>
    <row r="4393" spans="1:16" x14ac:dyDescent="0.2">
      <c r="A4393" t="s">
        <v>442</v>
      </c>
      <c r="B4393">
        <v>368</v>
      </c>
      <c r="C4393">
        <v>380</v>
      </c>
      <c r="D4393" t="s">
        <v>944</v>
      </c>
      <c r="G4393">
        <v>11</v>
      </c>
      <c r="H4393">
        <v>1578.8421000000001</v>
      </c>
      <c r="I4393" t="s">
        <v>38</v>
      </c>
      <c r="J4393">
        <v>0</v>
      </c>
      <c r="K4393">
        <v>1579.7821389999999</v>
      </c>
      <c r="L4393">
        <v>7.1363999999999997E-2</v>
      </c>
      <c r="M4393">
        <v>0</v>
      </c>
      <c r="N4393">
        <v>0</v>
      </c>
      <c r="O4393">
        <v>13.506596</v>
      </c>
      <c r="P4393">
        <v>2.0497999999999999E-2</v>
      </c>
    </row>
    <row r="4394" spans="1:16" x14ac:dyDescent="0.2">
      <c r="A4394" t="s">
        <v>442</v>
      </c>
      <c r="B4394">
        <v>368</v>
      </c>
      <c r="C4394">
        <v>380</v>
      </c>
      <c r="D4394" t="s">
        <v>944</v>
      </c>
      <c r="G4394">
        <v>11</v>
      </c>
      <c r="H4394">
        <v>1578.8421000000001</v>
      </c>
      <c r="I4394" t="s">
        <v>38</v>
      </c>
      <c r="J4394">
        <v>0.05</v>
      </c>
      <c r="K4394">
        <v>1581.5173669999999</v>
      </c>
      <c r="L4394">
        <v>3.8115000000000003E-2</v>
      </c>
      <c r="M4394">
        <v>1.7352270000000001</v>
      </c>
      <c r="N4394">
        <v>8.0905000000000005E-2</v>
      </c>
      <c r="O4394">
        <v>13.493721000000001</v>
      </c>
      <c r="P4394">
        <v>9.5180000000000004E-3</v>
      </c>
    </row>
    <row r="4395" spans="1:16" x14ac:dyDescent="0.2">
      <c r="A4395" t="s">
        <v>442</v>
      </c>
      <c r="B4395">
        <v>368</v>
      </c>
      <c r="C4395">
        <v>380</v>
      </c>
      <c r="D4395" t="s">
        <v>944</v>
      </c>
      <c r="G4395">
        <v>11</v>
      </c>
      <c r="H4395">
        <v>1578.8421000000001</v>
      </c>
      <c r="I4395" t="s">
        <v>38</v>
      </c>
      <c r="J4395">
        <v>0.5</v>
      </c>
      <c r="K4395">
        <v>1582.3269600000001</v>
      </c>
      <c r="L4395">
        <v>3.8352999999999998E-2</v>
      </c>
      <c r="M4395">
        <v>2.5448210000000002</v>
      </c>
      <c r="N4395">
        <v>8.1017000000000006E-2</v>
      </c>
      <c r="O4395">
        <v>13.469032</v>
      </c>
      <c r="P4395">
        <v>1.4192E-2</v>
      </c>
    </row>
    <row r="4396" spans="1:16" x14ac:dyDescent="0.2">
      <c r="A4396" t="s">
        <v>442</v>
      </c>
      <c r="B4396">
        <v>368</v>
      </c>
      <c r="C4396">
        <v>380</v>
      </c>
      <c r="D4396" t="s">
        <v>944</v>
      </c>
      <c r="G4396">
        <v>11</v>
      </c>
      <c r="H4396">
        <v>1578.8421000000001</v>
      </c>
      <c r="I4396" t="s">
        <v>38</v>
      </c>
      <c r="J4396">
        <v>5</v>
      </c>
      <c r="K4396">
        <v>1583.4192399999999</v>
      </c>
      <c r="L4396">
        <v>9.4256999999999994E-2</v>
      </c>
      <c r="M4396">
        <v>3.6371009999999999</v>
      </c>
      <c r="N4396">
        <v>0.118226</v>
      </c>
      <c r="O4396">
        <v>13.483665999999999</v>
      </c>
      <c r="P4396">
        <v>1.0245000000000001E-2</v>
      </c>
    </row>
    <row r="4397" spans="1:16" x14ac:dyDescent="0.2">
      <c r="A4397" t="s">
        <v>442</v>
      </c>
      <c r="B4397">
        <v>368</v>
      </c>
      <c r="C4397">
        <v>380</v>
      </c>
      <c r="D4397" t="s">
        <v>944</v>
      </c>
      <c r="G4397">
        <v>11</v>
      </c>
      <c r="H4397">
        <v>1578.8421000000001</v>
      </c>
      <c r="I4397" t="s">
        <v>38</v>
      </c>
      <c r="J4397">
        <v>50.000003999999997</v>
      </c>
      <c r="K4397">
        <v>1584.014862</v>
      </c>
      <c r="L4397">
        <v>3.6105999999999999E-2</v>
      </c>
      <c r="M4397">
        <v>4.2327219999999999</v>
      </c>
      <c r="N4397">
        <v>7.9977999999999994E-2</v>
      </c>
      <c r="O4397">
        <v>13.44908</v>
      </c>
      <c r="P4397">
        <v>1.3622E-2</v>
      </c>
    </row>
    <row r="4398" spans="1:16" x14ac:dyDescent="0.2">
      <c r="A4398" t="s">
        <v>442</v>
      </c>
      <c r="B4398">
        <v>368</v>
      </c>
      <c r="C4398">
        <v>381</v>
      </c>
      <c r="D4398" t="s">
        <v>945</v>
      </c>
      <c r="G4398">
        <v>12</v>
      </c>
      <c r="H4398">
        <v>1741.9054000000001</v>
      </c>
      <c r="I4398" t="s">
        <v>189</v>
      </c>
      <c r="J4398">
        <v>0</v>
      </c>
      <c r="K4398">
        <v>1742.908539</v>
      </c>
      <c r="L4398">
        <v>4.7524999999999998E-2</v>
      </c>
      <c r="M4398">
        <v>0</v>
      </c>
      <c r="N4398">
        <v>0</v>
      </c>
      <c r="O4398">
        <v>14.066058999999999</v>
      </c>
      <c r="P4398">
        <v>1.0396000000000001E-2</v>
      </c>
    </row>
    <row r="4399" spans="1:16" x14ac:dyDescent="0.2">
      <c r="A4399" t="s">
        <v>442</v>
      </c>
      <c r="B4399">
        <v>368</v>
      </c>
      <c r="C4399">
        <v>381</v>
      </c>
      <c r="D4399" t="s">
        <v>945</v>
      </c>
      <c r="G4399">
        <v>12</v>
      </c>
      <c r="H4399">
        <v>1741.9054000000001</v>
      </c>
      <c r="I4399" t="s">
        <v>189</v>
      </c>
      <c r="J4399">
        <v>0.05</v>
      </c>
      <c r="K4399">
        <v>1744.7620039999999</v>
      </c>
      <c r="L4399">
        <v>6.1969000000000003E-2</v>
      </c>
      <c r="M4399">
        <v>1.8534660000000001</v>
      </c>
      <c r="N4399">
        <v>7.8094999999999998E-2</v>
      </c>
      <c r="O4399">
        <v>14.087308999999999</v>
      </c>
      <c r="P4399">
        <v>1.8464000000000001E-2</v>
      </c>
    </row>
    <row r="4400" spans="1:16" x14ac:dyDescent="0.2">
      <c r="A4400" t="s">
        <v>442</v>
      </c>
      <c r="B4400">
        <v>368</v>
      </c>
      <c r="C4400">
        <v>381</v>
      </c>
      <c r="D4400" t="s">
        <v>945</v>
      </c>
      <c r="G4400">
        <v>12</v>
      </c>
      <c r="H4400">
        <v>1741.9054000000001</v>
      </c>
      <c r="I4400" t="s">
        <v>189</v>
      </c>
      <c r="J4400">
        <v>0.5</v>
      </c>
      <c r="K4400">
        <v>1745.5234359999999</v>
      </c>
      <c r="L4400">
        <v>9.5436000000000007E-2</v>
      </c>
      <c r="M4400">
        <v>2.614897</v>
      </c>
      <c r="N4400">
        <v>0.106615</v>
      </c>
      <c r="O4400">
        <v>14.047793</v>
      </c>
      <c r="P4400">
        <v>1.6981E-2</v>
      </c>
    </row>
    <row r="4401" spans="1:16" x14ac:dyDescent="0.2">
      <c r="A4401" t="s">
        <v>442</v>
      </c>
      <c r="B4401">
        <v>368</v>
      </c>
      <c r="C4401">
        <v>381</v>
      </c>
      <c r="D4401" t="s">
        <v>945</v>
      </c>
      <c r="G4401">
        <v>12</v>
      </c>
      <c r="H4401">
        <v>1741.9054000000001</v>
      </c>
      <c r="I4401" t="s">
        <v>189</v>
      </c>
      <c r="J4401">
        <v>5</v>
      </c>
      <c r="K4401">
        <v>1746.5307359999999</v>
      </c>
      <c r="L4401">
        <v>7.3478000000000002E-2</v>
      </c>
      <c r="M4401">
        <v>3.6221969999999999</v>
      </c>
      <c r="N4401">
        <v>8.7508000000000002E-2</v>
      </c>
      <c r="O4401">
        <v>14.087769</v>
      </c>
      <c r="P4401">
        <v>2.3178000000000001E-2</v>
      </c>
    </row>
    <row r="4402" spans="1:16" x14ac:dyDescent="0.2">
      <c r="A4402" t="s">
        <v>442</v>
      </c>
      <c r="B4402">
        <v>368</v>
      </c>
      <c r="C4402">
        <v>381</v>
      </c>
      <c r="D4402" t="s">
        <v>945</v>
      </c>
      <c r="G4402">
        <v>12</v>
      </c>
      <c r="H4402">
        <v>1741.9054000000001</v>
      </c>
      <c r="I4402" t="s">
        <v>189</v>
      </c>
      <c r="J4402">
        <v>50.000003999999997</v>
      </c>
      <c r="K4402">
        <v>1747.132034</v>
      </c>
      <c r="L4402">
        <v>3.9696000000000002E-2</v>
      </c>
      <c r="M4402">
        <v>4.2234959999999999</v>
      </c>
      <c r="N4402">
        <v>6.1922999999999999E-2</v>
      </c>
      <c r="O4402">
        <v>14.025221999999999</v>
      </c>
      <c r="P4402">
        <v>1.0446E-2</v>
      </c>
    </row>
    <row r="4403" spans="1:16" x14ac:dyDescent="0.2">
      <c r="A4403" t="s">
        <v>442</v>
      </c>
      <c r="B4403">
        <v>368</v>
      </c>
      <c r="C4403">
        <v>381</v>
      </c>
      <c r="D4403" t="s">
        <v>945</v>
      </c>
      <c r="G4403">
        <v>12</v>
      </c>
      <c r="H4403">
        <v>1741.9054000000001</v>
      </c>
      <c r="I4403" t="s">
        <v>38</v>
      </c>
      <c r="J4403">
        <v>0</v>
      </c>
      <c r="K4403">
        <v>1742.908539</v>
      </c>
      <c r="L4403">
        <v>4.7524999999999998E-2</v>
      </c>
      <c r="M4403">
        <v>0</v>
      </c>
      <c r="N4403">
        <v>0</v>
      </c>
      <c r="O4403">
        <v>14.066058999999999</v>
      </c>
      <c r="P4403">
        <v>1.0396000000000001E-2</v>
      </c>
    </row>
    <row r="4404" spans="1:16" x14ac:dyDescent="0.2">
      <c r="A4404" t="s">
        <v>442</v>
      </c>
      <c r="B4404">
        <v>368</v>
      </c>
      <c r="C4404">
        <v>381</v>
      </c>
      <c r="D4404" t="s">
        <v>945</v>
      </c>
      <c r="G4404">
        <v>12</v>
      </c>
      <c r="H4404">
        <v>1741.9054000000001</v>
      </c>
      <c r="I4404" t="s">
        <v>38</v>
      </c>
      <c r="J4404">
        <v>0.05</v>
      </c>
      <c r="K4404">
        <v>1744.700613</v>
      </c>
      <c r="L4404">
        <v>5.7224999999999998E-2</v>
      </c>
      <c r="M4404">
        <v>1.7920750000000001</v>
      </c>
      <c r="N4404">
        <v>7.4385999999999994E-2</v>
      </c>
      <c r="O4404">
        <v>14.069146</v>
      </c>
      <c r="P4404">
        <v>2.4344999999999999E-2</v>
      </c>
    </row>
    <row r="4405" spans="1:16" x14ac:dyDescent="0.2">
      <c r="A4405" t="s">
        <v>442</v>
      </c>
      <c r="B4405">
        <v>368</v>
      </c>
      <c r="C4405">
        <v>381</v>
      </c>
      <c r="D4405" t="s">
        <v>945</v>
      </c>
      <c r="G4405">
        <v>12</v>
      </c>
      <c r="H4405">
        <v>1741.9054000000001</v>
      </c>
      <c r="I4405" t="s">
        <v>38</v>
      </c>
      <c r="J4405">
        <v>0.5</v>
      </c>
      <c r="K4405">
        <v>1745.493639</v>
      </c>
      <c r="L4405">
        <v>7.6729000000000006E-2</v>
      </c>
      <c r="M4405">
        <v>2.5851009999999999</v>
      </c>
      <c r="N4405">
        <v>9.0255000000000002E-2</v>
      </c>
      <c r="O4405">
        <v>14.042646</v>
      </c>
      <c r="P4405">
        <v>1.5733E-2</v>
      </c>
    </row>
    <row r="4406" spans="1:16" x14ac:dyDescent="0.2">
      <c r="A4406" t="s">
        <v>442</v>
      </c>
      <c r="B4406">
        <v>368</v>
      </c>
      <c r="C4406">
        <v>381</v>
      </c>
      <c r="D4406" t="s">
        <v>945</v>
      </c>
      <c r="G4406">
        <v>12</v>
      </c>
      <c r="H4406">
        <v>1741.9054000000001</v>
      </c>
      <c r="I4406" t="s">
        <v>38</v>
      </c>
      <c r="J4406">
        <v>5</v>
      </c>
      <c r="K4406">
        <v>1746.5521020000001</v>
      </c>
      <c r="L4406">
        <v>8.4402000000000005E-2</v>
      </c>
      <c r="M4406">
        <v>3.6435629999999999</v>
      </c>
      <c r="N4406">
        <v>9.6862000000000004E-2</v>
      </c>
      <c r="O4406">
        <v>14.070893</v>
      </c>
      <c r="P4406">
        <v>1.8915000000000001E-2</v>
      </c>
    </row>
    <row r="4407" spans="1:16" x14ac:dyDescent="0.2">
      <c r="A4407" t="s">
        <v>442</v>
      </c>
      <c r="B4407">
        <v>368</v>
      </c>
      <c r="C4407">
        <v>381</v>
      </c>
      <c r="D4407" t="s">
        <v>945</v>
      </c>
      <c r="G4407">
        <v>12</v>
      </c>
      <c r="H4407">
        <v>1741.9054000000001</v>
      </c>
      <c r="I4407" t="s">
        <v>38</v>
      </c>
      <c r="J4407">
        <v>50.000003999999997</v>
      </c>
      <c r="K4407">
        <v>1747.0293320000001</v>
      </c>
      <c r="L4407">
        <v>8.0327999999999997E-2</v>
      </c>
      <c r="M4407">
        <v>4.1207929999999999</v>
      </c>
      <c r="N4407">
        <v>9.3334E-2</v>
      </c>
      <c r="O4407">
        <v>14.045724999999999</v>
      </c>
      <c r="P4407">
        <v>2.3751000000000001E-2</v>
      </c>
    </row>
    <row r="4408" spans="1:16" x14ac:dyDescent="0.2">
      <c r="A4408" t="s">
        <v>442</v>
      </c>
      <c r="B4408">
        <v>370</v>
      </c>
      <c r="C4408">
        <v>380</v>
      </c>
      <c r="D4408" t="s">
        <v>946</v>
      </c>
      <c r="G4408">
        <v>9</v>
      </c>
      <c r="H4408">
        <v>1335.7565999999999</v>
      </c>
      <c r="I4408" t="s">
        <v>189</v>
      </c>
      <c r="J4408">
        <v>0</v>
      </c>
      <c r="K4408">
        <v>1336.4256929999999</v>
      </c>
      <c r="L4408">
        <v>4.9085999999999998E-2</v>
      </c>
      <c r="M4408">
        <v>0</v>
      </c>
      <c r="N4408">
        <v>0</v>
      </c>
      <c r="O4408">
        <v>13.505544</v>
      </c>
      <c r="P4408">
        <v>4.2927E-2</v>
      </c>
    </row>
    <row r="4409" spans="1:16" x14ac:dyDescent="0.2">
      <c r="A4409" t="s">
        <v>442</v>
      </c>
      <c r="B4409">
        <v>370</v>
      </c>
      <c r="C4409">
        <v>380</v>
      </c>
      <c r="D4409" t="s">
        <v>946</v>
      </c>
      <c r="G4409">
        <v>9</v>
      </c>
      <c r="H4409">
        <v>1335.7565999999999</v>
      </c>
      <c r="I4409" t="s">
        <v>189</v>
      </c>
      <c r="J4409">
        <v>0.05</v>
      </c>
      <c r="K4409">
        <v>1337.853267</v>
      </c>
      <c r="L4409">
        <v>3.3128999999999999E-2</v>
      </c>
      <c r="M4409">
        <v>1.4275739999999999</v>
      </c>
      <c r="N4409">
        <v>5.9220000000000002E-2</v>
      </c>
      <c r="O4409">
        <v>13.523045</v>
      </c>
      <c r="P4409">
        <v>7.9869999999999993E-3</v>
      </c>
    </row>
    <row r="4410" spans="1:16" x14ac:dyDescent="0.2">
      <c r="A4410" t="s">
        <v>442</v>
      </c>
      <c r="B4410">
        <v>370</v>
      </c>
      <c r="C4410">
        <v>380</v>
      </c>
      <c r="D4410" t="s">
        <v>946</v>
      </c>
      <c r="G4410">
        <v>9</v>
      </c>
      <c r="H4410">
        <v>1335.7565999999999</v>
      </c>
      <c r="I4410" t="s">
        <v>189</v>
      </c>
      <c r="J4410">
        <v>0.5</v>
      </c>
      <c r="K4410">
        <v>1338.5766510000001</v>
      </c>
      <c r="L4410">
        <v>3.4674999999999997E-2</v>
      </c>
      <c r="M4410">
        <v>2.1509589999999998</v>
      </c>
      <c r="N4410">
        <v>6.0097999999999999E-2</v>
      </c>
      <c r="O4410">
        <v>13.48606</v>
      </c>
      <c r="P4410">
        <v>1.2886999999999999E-2</v>
      </c>
    </row>
    <row r="4411" spans="1:16" x14ac:dyDescent="0.2">
      <c r="A4411" t="s">
        <v>442</v>
      </c>
      <c r="B4411">
        <v>370</v>
      </c>
      <c r="C4411">
        <v>380</v>
      </c>
      <c r="D4411" t="s">
        <v>946</v>
      </c>
      <c r="G4411">
        <v>9</v>
      </c>
      <c r="H4411">
        <v>1335.7565999999999</v>
      </c>
      <c r="I4411" t="s">
        <v>189</v>
      </c>
      <c r="J4411">
        <v>5</v>
      </c>
      <c r="K4411">
        <v>1339.456242</v>
      </c>
      <c r="L4411">
        <v>1.1722E-2</v>
      </c>
      <c r="M4411">
        <v>3.0305499999999999</v>
      </c>
      <c r="N4411">
        <v>5.0466999999999998E-2</v>
      </c>
      <c r="O4411">
        <v>13.523555</v>
      </c>
      <c r="P4411">
        <v>1.9893000000000001E-2</v>
      </c>
    </row>
    <row r="4412" spans="1:16" x14ac:dyDescent="0.2">
      <c r="A4412" t="s">
        <v>442</v>
      </c>
      <c r="B4412">
        <v>370</v>
      </c>
      <c r="C4412">
        <v>380</v>
      </c>
      <c r="D4412" t="s">
        <v>946</v>
      </c>
      <c r="G4412">
        <v>9</v>
      </c>
      <c r="H4412">
        <v>1335.7565999999999</v>
      </c>
      <c r="I4412" t="s">
        <v>189</v>
      </c>
      <c r="J4412">
        <v>50.000003999999997</v>
      </c>
      <c r="K4412">
        <v>1340.0877270000001</v>
      </c>
      <c r="L4412">
        <v>0.139629</v>
      </c>
      <c r="M4412">
        <v>3.6620349999999999</v>
      </c>
      <c r="N4412">
        <v>0.148006</v>
      </c>
      <c r="O4412">
        <v>13.454999000000001</v>
      </c>
      <c r="P4412">
        <v>5.3610000000000003E-3</v>
      </c>
    </row>
    <row r="4413" spans="1:16" x14ac:dyDescent="0.2">
      <c r="A4413" t="s">
        <v>442</v>
      </c>
      <c r="B4413">
        <v>370</v>
      </c>
      <c r="C4413">
        <v>380</v>
      </c>
      <c r="D4413" t="s">
        <v>946</v>
      </c>
      <c r="G4413">
        <v>9</v>
      </c>
      <c r="H4413">
        <v>1335.7565999999999</v>
      </c>
      <c r="I4413" t="s">
        <v>38</v>
      </c>
      <c r="J4413">
        <v>0</v>
      </c>
      <c r="K4413">
        <v>1336.4256929999999</v>
      </c>
      <c r="L4413">
        <v>4.9085999999999998E-2</v>
      </c>
      <c r="M4413">
        <v>0</v>
      </c>
      <c r="N4413">
        <v>0</v>
      </c>
      <c r="O4413">
        <v>13.505544</v>
      </c>
      <c r="P4413">
        <v>4.2927E-2</v>
      </c>
    </row>
    <row r="4414" spans="1:16" x14ac:dyDescent="0.2">
      <c r="A4414" t="s">
        <v>442</v>
      </c>
      <c r="B4414">
        <v>370</v>
      </c>
      <c r="C4414">
        <v>380</v>
      </c>
      <c r="D4414" t="s">
        <v>946</v>
      </c>
      <c r="G4414">
        <v>9</v>
      </c>
      <c r="H4414">
        <v>1335.7565999999999</v>
      </c>
      <c r="I4414" t="s">
        <v>38</v>
      </c>
      <c r="J4414">
        <v>0.05</v>
      </c>
      <c r="K4414">
        <v>1337.9423360000001</v>
      </c>
      <c r="L4414">
        <v>7.8926999999999997E-2</v>
      </c>
      <c r="M4414">
        <v>1.516643</v>
      </c>
      <c r="N4414">
        <v>9.2946000000000001E-2</v>
      </c>
      <c r="O4414">
        <v>13.493338</v>
      </c>
      <c r="P4414">
        <v>1.3148999999999999E-2</v>
      </c>
    </row>
    <row r="4415" spans="1:16" x14ac:dyDescent="0.2">
      <c r="A4415" t="s">
        <v>442</v>
      </c>
      <c r="B4415">
        <v>370</v>
      </c>
      <c r="C4415">
        <v>380</v>
      </c>
      <c r="D4415" t="s">
        <v>946</v>
      </c>
      <c r="G4415">
        <v>9</v>
      </c>
      <c r="H4415">
        <v>1335.7565999999999</v>
      </c>
      <c r="I4415" t="s">
        <v>38</v>
      </c>
      <c r="J4415">
        <v>0.5</v>
      </c>
      <c r="K4415">
        <v>1338.569446</v>
      </c>
      <c r="L4415">
        <v>1.7711000000000001E-2</v>
      </c>
      <c r="M4415">
        <v>2.1437539999999999</v>
      </c>
      <c r="N4415">
        <v>5.2184000000000001E-2</v>
      </c>
      <c r="O4415">
        <v>13.475258999999999</v>
      </c>
      <c r="P4415">
        <v>1.7198000000000001E-2</v>
      </c>
    </row>
    <row r="4416" spans="1:16" x14ac:dyDescent="0.2">
      <c r="A4416" t="s">
        <v>442</v>
      </c>
      <c r="B4416">
        <v>370</v>
      </c>
      <c r="C4416">
        <v>380</v>
      </c>
      <c r="D4416" t="s">
        <v>946</v>
      </c>
      <c r="G4416">
        <v>9</v>
      </c>
      <c r="H4416">
        <v>1335.7565999999999</v>
      </c>
      <c r="I4416" t="s">
        <v>38</v>
      </c>
      <c r="J4416">
        <v>5</v>
      </c>
      <c r="K4416">
        <v>1339.3576969999999</v>
      </c>
      <c r="L4416">
        <v>1.8199E-2</v>
      </c>
      <c r="M4416">
        <v>2.9320040000000001</v>
      </c>
      <c r="N4416">
        <v>5.2351000000000002E-2</v>
      </c>
      <c r="O4416">
        <v>13.496119</v>
      </c>
      <c r="P4416">
        <v>1.4249E-2</v>
      </c>
    </row>
    <row r="4417" spans="1:16" x14ac:dyDescent="0.2">
      <c r="A4417" t="s">
        <v>442</v>
      </c>
      <c r="B4417">
        <v>370</v>
      </c>
      <c r="C4417">
        <v>380</v>
      </c>
      <c r="D4417" t="s">
        <v>946</v>
      </c>
      <c r="G4417">
        <v>9</v>
      </c>
      <c r="H4417">
        <v>1335.7565999999999</v>
      </c>
      <c r="I4417" t="s">
        <v>38</v>
      </c>
      <c r="J4417">
        <v>50.000003999999997</v>
      </c>
      <c r="K4417">
        <v>1340.1124890000001</v>
      </c>
      <c r="L4417">
        <v>8.8202000000000003E-2</v>
      </c>
      <c r="M4417">
        <v>3.6867969999999999</v>
      </c>
      <c r="N4417">
        <v>0.100941</v>
      </c>
      <c r="O4417">
        <v>13.461217</v>
      </c>
      <c r="P4417">
        <v>1.7905000000000001E-2</v>
      </c>
    </row>
    <row r="4418" spans="1:16" x14ac:dyDescent="0.2">
      <c r="A4418" t="s">
        <v>442</v>
      </c>
      <c r="B4418">
        <v>381</v>
      </c>
      <c r="C4418">
        <v>388</v>
      </c>
      <c r="D4418" t="s">
        <v>947</v>
      </c>
      <c r="G4418">
        <v>6</v>
      </c>
      <c r="H4418">
        <v>881.42510000000004</v>
      </c>
      <c r="I4418" t="s">
        <v>189</v>
      </c>
      <c r="J4418">
        <v>0</v>
      </c>
      <c r="K4418">
        <v>881.85322399999995</v>
      </c>
      <c r="L4418">
        <v>3.6837000000000002E-2</v>
      </c>
      <c r="M4418">
        <v>0</v>
      </c>
      <c r="N4418">
        <v>0</v>
      </c>
      <c r="O4418">
        <v>8.185155</v>
      </c>
      <c r="P4418">
        <v>1.9227000000000001E-2</v>
      </c>
    </row>
    <row r="4419" spans="1:16" x14ac:dyDescent="0.2">
      <c r="A4419" t="s">
        <v>442</v>
      </c>
      <c r="B4419">
        <v>381</v>
      </c>
      <c r="C4419">
        <v>388</v>
      </c>
      <c r="D4419" t="s">
        <v>947</v>
      </c>
      <c r="G4419">
        <v>6</v>
      </c>
      <c r="H4419">
        <v>881.42510000000004</v>
      </c>
      <c r="I4419" t="s">
        <v>189</v>
      </c>
      <c r="J4419">
        <v>0.05</v>
      </c>
      <c r="K4419">
        <v>883.50330499999995</v>
      </c>
      <c r="L4419">
        <v>4.6269999999999999E-2</v>
      </c>
      <c r="M4419">
        <v>1.6500809999999999</v>
      </c>
      <c r="N4419">
        <v>5.9143000000000001E-2</v>
      </c>
      <c r="O4419">
        <v>8.1849000000000007</v>
      </c>
      <c r="P4419">
        <v>1.2716999999999999E-2</v>
      </c>
    </row>
    <row r="4420" spans="1:16" x14ac:dyDescent="0.2">
      <c r="A4420" t="s">
        <v>442</v>
      </c>
      <c r="B4420">
        <v>381</v>
      </c>
      <c r="C4420">
        <v>388</v>
      </c>
      <c r="D4420" t="s">
        <v>947</v>
      </c>
      <c r="G4420">
        <v>6</v>
      </c>
      <c r="H4420">
        <v>881.42510000000004</v>
      </c>
      <c r="I4420" t="s">
        <v>189</v>
      </c>
      <c r="J4420">
        <v>0.5</v>
      </c>
      <c r="K4420">
        <v>883.53682600000002</v>
      </c>
      <c r="L4420">
        <v>3.5486999999999998E-2</v>
      </c>
      <c r="M4420">
        <v>1.683602</v>
      </c>
      <c r="N4420">
        <v>5.1150000000000001E-2</v>
      </c>
      <c r="O4420">
        <v>8.1687399999999997</v>
      </c>
      <c r="P4420">
        <v>9.8740000000000008E-3</v>
      </c>
    </row>
    <row r="4421" spans="1:16" x14ac:dyDescent="0.2">
      <c r="A4421" t="s">
        <v>442</v>
      </c>
      <c r="B4421">
        <v>381</v>
      </c>
      <c r="C4421">
        <v>388</v>
      </c>
      <c r="D4421" t="s">
        <v>947</v>
      </c>
      <c r="G4421">
        <v>6</v>
      </c>
      <c r="H4421">
        <v>881.42510000000004</v>
      </c>
      <c r="I4421" t="s">
        <v>189</v>
      </c>
      <c r="J4421">
        <v>5</v>
      </c>
      <c r="K4421">
        <v>883.51243299999999</v>
      </c>
      <c r="L4421">
        <v>6.5820000000000002E-3</v>
      </c>
      <c r="M4421">
        <v>1.6592089999999999</v>
      </c>
      <c r="N4421">
        <v>3.7421000000000003E-2</v>
      </c>
      <c r="O4421">
        <v>8.1824100000000008</v>
      </c>
      <c r="P4421">
        <v>5.2480000000000001E-3</v>
      </c>
    </row>
    <row r="4422" spans="1:16" x14ac:dyDescent="0.2">
      <c r="A4422" t="s">
        <v>442</v>
      </c>
      <c r="B4422">
        <v>381</v>
      </c>
      <c r="C4422">
        <v>388</v>
      </c>
      <c r="D4422" t="s">
        <v>947</v>
      </c>
      <c r="G4422">
        <v>6</v>
      </c>
      <c r="H4422">
        <v>881.42510000000004</v>
      </c>
      <c r="I4422" t="s">
        <v>189</v>
      </c>
      <c r="J4422">
        <v>50.000003999999997</v>
      </c>
      <c r="K4422">
        <v>883.57848300000001</v>
      </c>
      <c r="L4422">
        <v>3.0148000000000001E-2</v>
      </c>
      <c r="M4422">
        <v>1.7252590000000001</v>
      </c>
      <c r="N4422">
        <v>4.7600999999999997E-2</v>
      </c>
      <c r="O4422">
        <v>8.1619130000000002</v>
      </c>
      <c r="P4422">
        <v>2.3667000000000001E-2</v>
      </c>
    </row>
    <row r="4423" spans="1:16" x14ac:dyDescent="0.2">
      <c r="A4423" t="s">
        <v>442</v>
      </c>
      <c r="B4423">
        <v>381</v>
      </c>
      <c r="C4423">
        <v>388</v>
      </c>
      <c r="D4423" t="s">
        <v>947</v>
      </c>
      <c r="G4423">
        <v>6</v>
      </c>
      <c r="H4423">
        <v>881.42510000000004</v>
      </c>
      <c r="I4423" t="s">
        <v>38</v>
      </c>
      <c r="J4423">
        <v>0</v>
      </c>
      <c r="K4423">
        <v>881.85322399999995</v>
      </c>
      <c r="L4423">
        <v>3.6837000000000002E-2</v>
      </c>
      <c r="M4423">
        <v>0</v>
      </c>
      <c r="N4423">
        <v>0</v>
      </c>
      <c r="O4423">
        <v>8.185155</v>
      </c>
      <c r="P4423">
        <v>1.9227000000000001E-2</v>
      </c>
    </row>
    <row r="4424" spans="1:16" x14ac:dyDescent="0.2">
      <c r="A4424" t="s">
        <v>442</v>
      </c>
      <c r="B4424">
        <v>381</v>
      </c>
      <c r="C4424">
        <v>388</v>
      </c>
      <c r="D4424" t="s">
        <v>947</v>
      </c>
      <c r="G4424">
        <v>6</v>
      </c>
      <c r="H4424">
        <v>881.42510000000004</v>
      </c>
      <c r="I4424" t="s">
        <v>38</v>
      </c>
      <c r="J4424">
        <v>0.05</v>
      </c>
      <c r="K4424">
        <v>883.47317899999996</v>
      </c>
      <c r="L4424">
        <v>2.1231E-2</v>
      </c>
      <c r="M4424">
        <v>1.619955</v>
      </c>
      <c r="N4424">
        <v>4.2518E-2</v>
      </c>
      <c r="O4424">
        <v>8.1500419999999991</v>
      </c>
      <c r="P4424">
        <v>1.1516999999999999E-2</v>
      </c>
    </row>
    <row r="4425" spans="1:16" x14ac:dyDescent="0.2">
      <c r="A4425" t="s">
        <v>442</v>
      </c>
      <c r="B4425">
        <v>381</v>
      </c>
      <c r="C4425">
        <v>388</v>
      </c>
      <c r="D4425" t="s">
        <v>947</v>
      </c>
      <c r="G4425">
        <v>6</v>
      </c>
      <c r="H4425">
        <v>881.42510000000004</v>
      </c>
      <c r="I4425" t="s">
        <v>38</v>
      </c>
      <c r="J4425">
        <v>0.5</v>
      </c>
      <c r="K4425">
        <v>883.49802799999998</v>
      </c>
      <c r="L4425">
        <v>9.7750000000000007E-3</v>
      </c>
      <c r="M4425">
        <v>1.6448039999999999</v>
      </c>
      <c r="N4425">
        <v>3.8112E-2</v>
      </c>
      <c r="O4425">
        <v>8.1505270000000003</v>
      </c>
      <c r="P4425">
        <v>2.264E-3</v>
      </c>
    </row>
    <row r="4426" spans="1:16" x14ac:dyDescent="0.2">
      <c r="A4426" t="s">
        <v>442</v>
      </c>
      <c r="B4426">
        <v>381</v>
      </c>
      <c r="C4426">
        <v>388</v>
      </c>
      <c r="D4426" t="s">
        <v>947</v>
      </c>
      <c r="G4426">
        <v>6</v>
      </c>
      <c r="H4426">
        <v>881.42510000000004</v>
      </c>
      <c r="I4426" t="s">
        <v>38</v>
      </c>
      <c r="J4426">
        <v>5</v>
      </c>
      <c r="K4426">
        <v>883.472756</v>
      </c>
      <c r="L4426">
        <v>3.0799999999999998E-3</v>
      </c>
      <c r="M4426">
        <v>1.619532</v>
      </c>
      <c r="N4426">
        <v>3.6965999999999999E-2</v>
      </c>
      <c r="O4426">
        <v>8.1481080000000006</v>
      </c>
      <c r="P4426">
        <v>1.5467E-2</v>
      </c>
    </row>
    <row r="4427" spans="1:16" x14ac:dyDescent="0.2">
      <c r="A4427" t="s">
        <v>442</v>
      </c>
      <c r="B4427">
        <v>381</v>
      </c>
      <c r="C4427">
        <v>388</v>
      </c>
      <c r="D4427" t="s">
        <v>947</v>
      </c>
      <c r="G4427">
        <v>6</v>
      </c>
      <c r="H4427">
        <v>881.42510000000004</v>
      </c>
      <c r="I4427" t="s">
        <v>38</v>
      </c>
      <c r="J4427">
        <v>50.000003999999997</v>
      </c>
      <c r="K4427">
        <v>883.55400499999996</v>
      </c>
      <c r="L4427">
        <v>3.2399999999999998E-3</v>
      </c>
      <c r="M4427">
        <v>1.7007810000000001</v>
      </c>
      <c r="N4427">
        <v>3.6979999999999999E-2</v>
      </c>
      <c r="O4427">
        <v>8.167192</v>
      </c>
      <c r="P4427">
        <v>1.6882999999999999E-2</v>
      </c>
    </row>
    <row r="4428" spans="1:16" x14ac:dyDescent="0.2">
      <c r="A4428" t="s">
        <v>442</v>
      </c>
      <c r="B4428">
        <v>382</v>
      </c>
      <c r="C4428">
        <v>388</v>
      </c>
      <c r="D4428" t="s">
        <v>948</v>
      </c>
      <c r="G4428">
        <v>5</v>
      </c>
      <c r="H4428">
        <v>718.36180000000002</v>
      </c>
      <c r="I4428" t="s">
        <v>189</v>
      </c>
      <c r="J4428">
        <v>0</v>
      </c>
      <c r="K4428">
        <v>718.69889899999998</v>
      </c>
      <c r="L4428">
        <v>2.3622000000000001E-2</v>
      </c>
      <c r="M4428">
        <v>0</v>
      </c>
      <c r="N4428">
        <v>0</v>
      </c>
      <c r="O4428">
        <v>5.5155139999999996</v>
      </c>
      <c r="P4428">
        <v>5.9389999999999998E-3</v>
      </c>
    </row>
    <row r="4429" spans="1:16" x14ac:dyDescent="0.2">
      <c r="A4429" t="s">
        <v>442</v>
      </c>
      <c r="B4429">
        <v>382</v>
      </c>
      <c r="C4429">
        <v>388</v>
      </c>
      <c r="D4429" t="s">
        <v>948</v>
      </c>
      <c r="G4429">
        <v>5</v>
      </c>
      <c r="H4429">
        <v>718.36180000000002</v>
      </c>
      <c r="I4429" t="s">
        <v>189</v>
      </c>
      <c r="J4429">
        <v>0.05</v>
      </c>
      <c r="K4429">
        <v>720.52252499999997</v>
      </c>
      <c r="L4429">
        <v>4.3718E-2</v>
      </c>
      <c r="M4429">
        <v>1.823626</v>
      </c>
      <c r="N4429">
        <v>4.9690999999999999E-2</v>
      </c>
      <c r="O4429">
        <v>5.5106700000000002</v>
      </c>
      <c r="P4429">
        <v>5.385E-3</v>
      </c>
    </row>
    <row r="4430" spans="1:16" x14ac:dyDescent="0.2">
      <c r="A4430" t="s">
        <v>442</v>
      </c>
      <c r="B4430">
        <v>382</v>
      </c>
      <c r="C4430">
        <v>388</v>
      </c>
      <c r="D4430" t="s">
        <v>948</v>
      </c>
      <c r="G4430">
        <v>5</v>
      </c>
      <c r="H4430">
        <v>718.36180000000002</v>
      </c>
      <c r="I4430" t="s">
        <v>189</v>
      </c>
      <c r="J4430">
        <v>0.5</v>
      </c>
      <c r="K4430">
        <v>720.59924999999998</v>
      </c>
      <c r="L4430">
        <v>3.6721999999999998E-2</v>
      </c>
      <c r="M4430">
        <v>1.9003509999999999</v>
      </c>
      <c r="N4430">
        <v>4.3664000000000001E-2</v>
      </c>
      <c r="O4430">
        <v>5.5034650000000003</v>
      </c>
      <c r="P4430">
        <v>6.4970000000000002E-3</v>
      </c>
    </row>
    <row r="4431" spans="1:16" x14ac:dyDescent="0.2">
      <c r="A4431" t="s">
        <v>442</v>
      </c>
      <c r="B4431">
        <v>382</v>
      </c>
      <c r="C4431">
        <v>388</v>
      </c>
      <c r="D4431" t="s">
        <v>948</v>
      </c>
      <c r="G4431">
        <v>5</v>
      </c>
      <c r="H4431">
        <v>718.36180000000002</v>
      </c>
      <c r="I4431" t="s">
        <v>189</v>
      </c>
      <c r="J4431">
        <v>5</v>
      </c>
      <c r="K4431">
        <v>720.57082800000001</v>
      </c>
      <c r="L4431">
        <v>1.8453000000000001E-2</v>
      </c>
      <c r="M4431">
        <v>1.8719300000000001</v>
      </c>
      <c r="N4431">
        <v>2.9975999999999999E-2</v>
      </c>
      <c r="O4431">
        <v>5.5156640000000001</v>
      </c>
      <c r="P4431">
        <v>5.6400000000000005E-4</v>
      </c>
    </row>
    <row r="4432" spans="1:16" x14ac:dyDescent="0.2">
      <c r="A4432" t="s">
        <v>442</v>
      </c>
      <c r="B4432">
        <v>382</v>
      </c>
      <c r="C4432">
        <v>388</v>
      </c>
      <c r="D4432" t="s">
        <v>948</v>
      </c>
      <c r="G4432">
        <v>5</v>
      </c>
      <c r="H4432">
        <v>718.36180000000002</v>
      </c>
      <c r="I4432" t="s">
        <v>189</v>
      </c>
      <c r="J4432">
        <v>50.000003999999997</v>
      </c>
      <c r="K4432">
        <v>720.78295900000001</v>
      </c>
      <c r="L4432">
        <v>1.6941999999999999E-2</v>
      </c>
      <c r="M4432">
        <v>2.08406</v>
      </c>
      <c r="N4432">
        <v>2.9069000000000001E-2</v>
      </c>
      <c r="O4432">
        <v>5.496893</v>
      </c>
      <c r="P4432">
        <v>1.0538E-2</v>
      </c>
    </row>
    <row r="4433" spans="1:16" x14ac:dyDescent="0.2">
      <c r="A4433" t="s">
        <v>442</v>
      </c>
      <c r="B4433">
        <v>382</v>
      </c>
      <c r="C4433">
        <v>388</v>
      </c>
      <c r="D4433" t="s">
        <v>948</v>
      </c>
      <c r="G4433">
        <v>5</v>
      </c>
      <c r="H4433">
        <v>718.36180000000002</v>
      </c>
      <c r="I4433" t="s">
        <v>38</v>
      </c>
      <c r="J4433">
        <v>0</v>
      </c>
      <c r="K4433">
        <v>718.69889899999998</v>
      </c>
      <c r="L4433">
        <v>2.3622000000000001E-2</v>
      </c>
      <c r="M4433">
        <v>0</v>
      </c>
      <c r="N4433">
        <v>0</v>
      </c>
      <c r="O4433">
        <v>5.5155139999999996</v>
      </c>
      <c r="P4433">
        <v>5.9389999999999998E-3</v>
      </c>
    </row>
    <row r="4434" spans="1:16" x14ac:dyDescent="0.2">
      <c r="A4434" t="s">
        <v>442</v>
      </c>
      <c r="B4434">
        <v>382</v>
      </c>
      <c r="C4434">
        <v>388</v>
      </c>
      <c r="D4434" t="s">
        <v>948</v>
      </c>
      <c r="G4434">
        <v>5</v>
      </c>
      <c r="H4434">
        <v>718.36180000000002</v>
      </c>
      <c r="I4434" t="s">
        <v>38</v>
      </c>
      <c r="J4434">
        <v>0.05</v>
      </c>
      <c r="K4434">
        <v>720.52700500000003</v>
      </c>
      <c r="L4434">
        <v>3.2198999999999998E-2</v>
      </c>
      <c r="M4434">
        <v>1.828106</v>
      </c>
      <c r="N4434">
        <v>3.9934999999999998E-2</v>
      </c>
      <c r="O4434">
        <v>5.502237</v>
      </c>
      <c r="P4434">
        <v>9.4710000000000003E-3</v>
      </c>
    </row>
    <row r="4435" spans="1:16" x14ac:dyDescent="0.2">
      <c r="A4435" t="s">
        <v>442</v>
      </c>
      <c r="B4435">
        <v>382</v>
      </c>
      <c r="C4435">
        <v>388</v>
      </c>
      <c r="D4435" t="s">
        <v>948</v>
      </c>
      <c r="G4435">
        <v>5</v>
      </c>
      <c r="H4435">
        <v>718.36180000000002</v>
      </c>
      <c r="I4435" t="s">
        <v>38</v>
      </c>
      <c r="J4435">
        <v>0.5</v>
      </c>
      <c r="K4435">
        <v>720.57912999999996</v>
      </c>
      <c r="L4435">
        <v>2.01E-2</v>
      </c>
      <c r="M4435">
        <v>1.880231</v>
      </c>
      <c r="N4435">
        <v>3.1016999999999999E-2</v>
      </c>
      <c r="O4435">
        <v>5.4922420000000001</v>
      </c>
      <c r="P4435">
        <v>1.0168E-2</v>
      </c>
    </row>
    <row r="4436" spans="1:16" x14ac:dyDescent="0.2">
      <c r="A4436" t="s">
        <v>442</v>
      </c>
      <c r="B4436">
        <v>382</v>
      </c>
      <c r="C4436">
        <v>388</v>
      </c>
      <c r="D4436" t="s">
        <v>948</v>
      </c>
      <c r="G4436">
        <v>5</v>
      </c>
      <c r="H4436">
        <v>718.36180000000002</v>
      </c>
      <c r="I4436" t="s">
        <v>38</v>
      </c>
      <c r="J4436">
        <v>5</v>
      </c>
      <c r="K4436">
        <v>720.57292600000005</v>
      </c>
      <c r="L4436">
        <v>6.2389999999999998E-3</v>
      </c>
      <c r="M4436">
        <v>1.8740270000000001</v>
      </c>
      <c r="N4436">
        <v>2.4431999999999999E-2</v>
      </c>
      <c r="O4436">
        <v>5.497134</v>
      </c>
      <c r="P4436">
        <v>7.9179999999999997E-3</v>
      </c>
    </row>
    <row r="4437" spans="1:16" x14ac:dyDescent="0.2">
      <c r="A4437" t="s">
        <v>442</v>
      </c>
      <c r="B4437">
        <v>382</v>
      </c>
      <c r="C4437">
        <v>388</v>
      </c>
      <c r="D4437" t="s">
        <v>948</v>
      </c>
      <c r="G4437">
        <v>5</v>
      </c>
      <c r="H4437">
        <v>718.36180000000002</v>
      </c>
      <c r="I4437" t="s">
        <v>38</v>
      </c>
      <c r="J4437">
        <v>50.000003999999997</v>
      </c>
      <c r="K4437">
        <v>720.759274</v>
      </c>
      <c r="L4437">
        <v>2.7917999999999998E-2</v>
      </c>
      <c r="M4437">
        <v>2.0603760000000002</v>
      </c>
      <c r="N4437">
        <v>3.6570999999999999E-2</v>
      </c>
      <c r="O4437">
        <v>5.4990940000000004</v>
      </c>
      <c r="P4437">
        <v>7.4510000000000002E-3</v>
      </c>
    </row>
    <row r="4438" spans="1:16" x14ac:dyDescent="0.2">
      <c r="A4438" t="s">
        <v>442</v>
      </c>
      <c r="B4438">
        <v>389</v>
      </c>
      <c r="C4438">
        <v>402</v>
      </c>
      <c r="D4438" t="s">
        <v>949</v>
      </c>
      <c r="G4438">
        <v>12</v>
      </c>
      <c r="H4438">
        <v>1553.8182999999999</v>
      </c>
      <c r="I4438" t="s">
        <v>189</v>
      </c>
      <c r="J4438">
        <v>0</v>
      </c>
      <c r="K4438">
        <v>1554.5626500000001</v>
      </c>
      <c r="L4438">
        <v>0.112163</v>
      </c>
      <c r="M4438">
        <v>0</v>
      </c>
      <c r="N4438">
        <v>0</v>
      </c>
      <c r="O4438">
        <v>9.8605040000000006</v>
      </c>
      <c r="P4438">
        <v>1.6191000000000001E-2</v>
      </c>
    </row>
    <row r="4439" spans="1:16" x14ac:dyDescent="0.2">
      <c r="A4439" t="s">
        <v>442</v>
      </c>
      <c r="B4439">
        <v>389</v>
      </c>
      <c r="C4439">
        <v>402</v>
      </c>
      <c r="D4439" t="s">
        <v>949</v>
      </c>
      <c r="G4439">
        <v>12</v>
      </c>
      <c r="H4439">
        <v>1553.8182999999999</v>
      </c>
      <c r="I4439" t="s">
        <v>189</v>
      </c>
      <c r="J4439">
        <v>0.05</v>
      </c>
      <c r="K4439">
        <v>1559.175019</v>
      </c>
      <c r="L4439">
        <v>9.6238000000000004E-2</v>
      </c>
      <c r="M4439">
        <v>4.6123690000000002</v>
      </c>
      <c r="N4439">
        <v>0.14779100000000001</v>
      </c>
      <c r="O4439">
        <v>9.8832959999999996</v>
      </c>
      <c r="P4439">
        <v>2.3890000000000002E-2</v>
      </c>
    </row>
    <row r="4440" spans="1:16" x14ac:dyDescent="0.2">
      <c r="A4440" t="s">
        <v>442</v>
      </c>
      <c r="B4440">
        <v>389</v>
      </c>
      <c r="C4440">
        <v>402</v>
      </c>
      <c r="D4440" t="s">
        <v>949</v>
      </c>
      <c r="G4440">
        <v>12</v>
      </c>
      <c r="H4440">
        <v>1553.8182999999999</v>
      </c>
      <c r="I4440" t="s">
        <v>189</v>
      </c>
      <c r="J4440">
        <v>0.5</v>
      </c>
      <c r="K4440">
        <v>1560.032162</v>
      </c>
      <c r="L4440">
        <v>0.11233600000000001</v>
      </c>
      <c r="M4440">
        <v>5.4695119999999999</v>
      </c>
      <c r="N4440">
        <v>0.158745</v>
      </c>
      <c r="O4440">
        <v>9.8488450000000007</v>
      </c>
      <c r="P4440">
        <v>1.2083E-2</v>
      </c>
    </row>
    <row r="4441" spans="1:16" x14ac:dyDescent="0.2">
      <c r="A4441" t="s">
        <v>442</v>
      </c>
      <c r="B4441">
        <v>389</v>
      </c>
      <c r="C4441">
        <v>402</v>
      </c>
      <c r="D4441" t="s">
        <v>949</v>
      </c>
      <c r="G4441">
        <v>12</v>
      </c>
      <c r="H4441">
        <v>1553.8182999999999</v>
      </c>
      <c r="I4441" t="s">
        <v>189</v>
      </c>
      <c r="J4441">
        <v>5</v>
      </c>
      <c r="K4441">
        <v>1560.020064</v>
      </c>
      <c r="L4441">
        <v>6.2502000000000002E-2</v>
      </c>
      <c r="M4441">
        <v>5.457414</v>
      </c>
      <c r="N4441">
        <v>0.12840199999999999</v>
      </c>
      <c r="O4441">
        <v>9.8927499999999995</v>
      </c>
      <c r="P4441">
        <v>1.6369999999999999E-2</v>
      </c>
    </row>
    <row r="4442" spans="1:16" x14ac:dyDescent="0.2">
      <c r="A4442" t="s">
        <v>442</v>
      </c>
      <c r="B4442">
        <v>389</v>
      </c>
      <c r="C4442">
        <v>402</v>
      </c>
      <c r="D4442" t="s">
        <v>949</v>
      </c>
      <c r="G4442">
        <v>12</v>
      </c>
      <c r="H4442">
        <v>1553.8182999999999</v>
      </c>
      <c r="I4442" t="s">
        <v>189</v>
      </c>
      <c r="J4442">
        <v>50.000003999999997</v>
      </c>
      <c r="K4442">
        <v>1560.1105689999999</v>
      </c>
      <c r="L4442">
        <v>2.9323999999999999E-2</v>
      </c>
      <c r="M4442">
        <v>5.5479190000000003</v>
      </c>
      <c r="N4442">
        <v>0.11593299999999999</v>
      </c>
      <c r="O4442">
        <v>9.8083519999999993</v>
      </c>
      <c r="P4442">
        <v>1.8589999999999999E-2</v>
      </c>
    </row>
    <row r="4443" spans="1:16" x14ac:dyDescent="0.2">
      <c r="A4443" t="s">
        <v>442</v>
      </c>
      <c r="B4443">
        <v>389</v>
      </c>
      <c r="C4443">
        <v>402</v>
      </c>
      <c r="D4443" t="s">
        <v>949</v>
      </c>
      <c r="G4443">
        <v>12</v>
      </c>
      <c r="H4443">
        <v>1553.8182999999999</v>
      </c>
      <c r="I4443" t="s">
        <v>38</v>
      </c>
      <c r="J4443">
        <v>0</v>
      </c>
      <c r="K4443">
        <v>1554.5626500000001</v>
      </c>
      <c r="L4443">
        <v>0.112163</v>
      </c>
      <c r="M4443">
        <v>0</v>
      </c>
      <c r="N4443">
        <v>0</v>
      </c>
      <c r="O4443">
        <v>9.8605040000000006</v>
      </c>
      <c r="P4443">
        <v>1.6191000000000001E-2</v>
      </c>
    </row>
    <row r="4444" spans="1:16" x14ac:dyDescent="0.2">
      <c r="A4444" t="s">
        <v>442</v>
      </c>
      <c r="B4444">
        <v>389</v>
      </c>
      <c r="C4444">
        <v>402</v>
      </c>
      <c r="D4444" t="s">
        <v>949</v>
      </c>
      <c r="G4444">
        <v>12</v>
      </c>
      <c r="H4444">
        <v>1553.8182999999999</v>
      </c>
      <c r="I4444" t="s">
        <v>38</v>
      </c>
      <c r="J4444">
        <v>0.05</v>
      </c>
      <c r="K4444">
        <v>1559.071326</v>
      </c>
      <c r="L4444">
        <v>0.128882</v>
      </c>
      <c r="M4444">
        <v>4.5086760000000004</v>
      </c>
      <c r="N4444">
        <v>0.17085400000000001</v>
      </c>
      <c r="O4444">
        <v>9.8417169999999992</v>
      </c>
      <c r="P4444">
        <v>8.7740000000000005E-3</v>
      </c>
    </row>
    <row r="4445" spans="1:16" x14ac:dyDescent="0.2">
      <c r="A4445" t="s">
        <v>442</v>
      </c>
      <c r="B4445">
        <v>389</v>
      </c>
      <c r="C4445">
        <v>402</v>
      </c>
      <c r="D4445" t="s">
        <v>949</v>
      </c>
      <c r="G4445">
        <v>12</v>
      </c>
      <c r="H4445">
        <v>1553.8182999999999</v>
      </c>
      <c r="I4445" t="s">
        <v>38</v>
      </c>
      <c r="J4445">
        <v>0.5</v>
      </c>
      <c r="K4445">
        <v>1559.8167089999999</v>
      </c>
      <c r="L4445">
        <v>6.4835000000000004E-2</v>
      </c>
      <c r="M4445">
        <v>5.2540589999999998</v>
      </c>
      <c r="N4445">
        <v>0.129553</v>
      </c>
      <c r="O4445">
        <v>9.8029580000000003</v>
      </c>
      <c r="P4445">
        <v>2.9801000000000001E-2</v>
      </c>
    </row>
    <row r="4446" spans="1:16" x14ac:dyDescent="0.2">
      <c r="A4446" t="s">
        <v>442</v>
      </c>
      <c r="B4446">
        <v>389</v>
      </c>
      <c r="C4446">
        <v>402</v>
      </c>
      <c r="D4446" t="s">
        <v>949</v>
      </c>
      <c r="G4446">
        <v>12</v>
      </c>
      <c r="H4446">
        <v>1553.8182999999999</v>
      </c>
      <c r="I4446" t="s">
        <v>38</v>
      </c>
      <c r="J4446">
        <v>5</v>
      </c>
      <c r="K4446">
        <v>1559.962452</v>
      </c>
      <c r="L4446">
        <v>9.6612000000000003E-2</v>
      </c>
      <c r="M4446">
        <v>5.3998020000000002</v>
      </c>
      <c r="N4446">
        <v>0.148035</v>
      </c>
      <c r="O4446">
        <v>9.8336009999999998</v>
      </c>
      <c r="P4446">
        <v>4.3239999999999997E-3</v>
      </c>
    </row>
    <row r="4447" spans="1:16" x14ac:dyDescent="0.2">
      <c r="A4447" t="s">
        <v>442</v>
      </c>
      <c r="B4447">
        <v>389</v>
      </c>
      <c r="C4447">
        <v>402</v>
      </c>
      <c r="D4447" t="s">
        <v>949</v>
      </c>
      <c r="G4447">
        <v>12</v>
      </c>
      <c r="H4447">
        <v>1553.8182999999999</v>
      </c>
      <c r="I4447" t="s">
        <v>38</v>
      </c>
      <c r="J4447">
        <v>50.000003999999997</v>
      </c>
      <c r="K4447">
        <v>1560.0482139999999</v>
      </c>
      <c r="L4447">
        <v>2.4317999999999999E-2</v>
      </c>
      <c r="M4447">
        <v>5.4855640000000001</v>
      </c>
      <c r="N4447">
        <v>0.114769</v>
      </c>
      <c r="O4447">
        <v>9.8153480000000002</v>
      </c>
      <c r="P4447">
        <v>2.7917000000000001E-2</v>
      </c>
    </row>
    <row r="4448" spans="1:16" x14ac:dyDescent="0.2">
      <c r="A4448" t="s">
        <v>442</v>
      </c>
      <c r="B4448">
        <v>428</v>
      </c>
      <c r="C4448">
        <v>435</v>
      </c>
      <c r="D4448" t="s">
        <v>950</v>
      </c>
      <c r="G4448">
        <v>7</v>
      </c>
      <c r="H4448">
        <v>879.3578</v>
      </c>
      <c r="I4448" t="s">
        <v>189</v>
      </c>
      <c r="J4448">
        <v>0</v>
      </c>
      <c r="K4448">
        <v>879.71297300000003</v>
      </c>
      <c r="L4448">
        <v>1.7129999999999999E-2</v>
      </c>
      <c r="M4448">
        <v>0</v>
      </c>
      <c r="N4448">
        <v>0</v>
      </c>
      <c r="O4448">
        <v>6.0948089999999997</v>
      </c>
      <c r="P4448">
        <v>9.7540000000000005E-3</v>
      </c>
    </row>
    <row r="4449" spans="1:16" x14ac:dyDescent="0.2">
      <c r="A4449" t="s">
        <v>442</v>
      </c>
      <c r="B4449">
        <v>428</v>
      </c>
      <c r="C4449">
        <v>435</v>
      </c>
      <c r="D4449" t="s">
        <v>950</v>
      </c>
      <c r="G4449">
        <v>7</v>
      </c>
      <c r="H4449">
        <v>879.3578</v>
      </c>
      <c r="I4449" t="s">
        <v>189</v>
      </c>
      <c r="J4449">
        <v>0.05</v>
      </c>
      <c r="K4449">
        <v>882.656068</v>
      </c>
      <c r="L4449">
        <v>9.3272999999999995E-2</v>
      </c>
      <c r="M4449">
        <v>2.943095</v>
      </c>
      <c r="N4449">
        <v>9.4833000000000001E-2</v>
      </c>
      <c r="O4449">
        <v>6.0704330000000004</v>
      </c>
      <c r="P4449">
        <v>1.5357000000000001E-2</v>
      </c>
    </row>
    <row r="4450" spans="1:16" x14ac:dyDescent="0.2">
      <c r="A4450" t="s">
        <v>442</v>
      </c>
      <c r="B4450">
        <v>428</v>
      </c>
      <c r="C4450">
        <v>435</v>
      </c>
      <c r="D4450" t="s">
        <v>950</v>
      </c>
      <c r="G4450">
        <v>7</v>
      </c>
      <c r="H4450">
        <v>879.3578</v>
      </c>
      <c r="I4450" t="s">
        <v>189</v>
      </c>
      <c r="J4450">
        <v>0.5</v>
      </c>
      <c r="K4450">
        <v>882.70748100000003</v>
      </c>
      <c r="L4450">
        <v>7.3532E-2</v>
      </c>
      <c r="M4450">
        <v>2.9945080000000002</v>
      </c>
      <c r="N4450">
        <v>7.5500999999999999E-2</v>
      </c>
      <c r="O4450">
        <v>6.0747439999999999</v>
      </c>
      <c r="P4450">
        <v>1.026E-3</v>
      </c>
    </row>
    <row r="4451" spans="1:16" x14ac:dyDescent="0.2">
      <c r="A4451" t="s">
        <v>442</v>
      </c>
      <c r="B4451">
        <v>428</v>
      </c>
      <c r="C4451">
        <v>435</v>
      </c>
      <c r="D4451" t="s">
        <v>950</v>
      </c>
      <c r="G4451">
        <v>7</v>
      </c>
      <c r="H4451">
        <v>879.3578</v>
      </c>
      <c r="I4451" t="s">
        <v>189</v>
      </c>
      <c r="J4451">
        <v>5</v>
      </c>
      <c r="K4451">
        <v>882.52240900000004</v>
      </c>
      <c r="L4451">
        <v>7.2779999999999997E-2</v>
      </c>
      <c r="M4451">
        <v>2.8094359999999998</v>
      </c>
      <c r="N4451">
        <v>7.4768000000000001E-2</v>
      </c>
      <c r="O4451">
        <v>6.0841560000000001</v>
      </c>
      <c r="P4451">
        <v>1.124E-2</v>
      </c>
    </row>
    <row r="4452" spans="1:16" x14ac:dyDescent="0.2">
      <c r="A4452" t="s">
        <v>442</v>
      </c>
      <c r="B4452">
        <v>428</v>
      </c>
      <c r="C4452">
        <v>435</v>
      </c>
      <c r="D4452" t="s">
        <v>950</v>
      </c>
      <c r="G4452">
        <v>7</v>
      </c>
      <c r="H4452">
        <v>879.3578</v>
      </c>
      <c r="I4452" t="s">
        <v>189</v>
      </c>
      <c r="J4452">
        <v>50.000003999999997</v>
      </c>
      <c r="K4452">
        <v>882.62202000000002</v>
      </c>
      <c r="L4452">
        <v>2.5357999999999999E-2</v>
      </c>
      <c r="M4452">
        <v>2.9090470000000002</v>
      </c>
      <c r="N4452">
        <v>3.0602000000000001E-2</v>
      </c>
      <c r="O4452">
        <v>6.0807469999999997</v>
      </c>
      <c r="P4452">
        <v>3.699E-3</v>
      </c>
    </row>
    <row r="4453" spans="1:16" x14ac:dyDescent="0.2">
      <c r="A4453" t="s">
        <v>442</v>
      </c>
      <c r="B4453">
        <v>428</v>
      </c>
      <c r="C4453">
        <v>435</v>
      </c>
      <c r="D4453" t="s">
        <v>950</v>
      </c>
      <c r="G4453">
        <v>7</v>
      </c>
      <c r="H4453">
        <v>879.3578</v>
      </c>
      <c r="I4453" t="s">
        <v>38</v>
      </c>
      <c r="J4453">
        <v>0</v>
      </c>
      <c r="K4453">
        <v>879.71297300000003</v>
      </c>
      <c r="L4453">
        <v>1.7129999999999999E-2</v>
      </c>
      <c r="M4453">
        <v>0</v>
      </c>
      <c r="N4453">
        <v>0</v>
      </c>
      <c r="O4453">
        <v>6.0948089999999997</v>
      </c>
      <c r="P4453">
        <v>9.7540000000000005E-3</v>
      </c>
    </row>
    <row r="4454" spans="1:16" x14ac:dyDescent="0.2">
      <c r="A4454" t="s">
        <v>442</v>
      </c>
      <c r="B4454">
        <v>428</v>
      </c>
      <c r="C4454">
        <v>435</v>
      </c>
      <c r="D4454" t="s">
        <v>950</v>
      </c>
      <c r="G4454">
        <v>7</v>
      </c>
      <c r="H4454">
        <v>879.3578</v>
      </c>
      <c r="I4454" t="s">
        <v>38</v>
      </c>
      <c r="J4454">
        <v>0.05</v>
      </c>
      <c r="K4454">
        <v>882.69917299999997</v>
      </c>
      <c r="L4454">
        <v>3.8470000000000002E-3</v>
      </c>
      <c r="M4454">
        <v>2.9862000000000002</v>
      </c>
      <c r="N4454">
        <v>1.7557E-2</v>
      </c>
      <c r="O4454">
        <v>6.0733800000000002</v>
      </c>
      <c r="P4454">
        <v>5.8809999999999999E-3</v>
      </c>
    </row>
    <row r="4455" spans="1:16" x14ac:dyDescent="0.2">
      <c r="A4455" t="s">
        <v>442</v>
      </c>
      <c r="B4455">
        <v>428</v>
      </c>
      <c r="C4455">
        <v>435</v>
      </c>
      <c r="D4455" t="s">
        <v>950</v>
      </c>
      <c r="G4455">
        <v>7</v>
      </c>
      <c r="H4455">
        <v>879.3578</v>
      </c>
      <c r="I4455" t="s">
        <v>38</v>
      </c>
      <c r="J4455">
        <v>0.5</v>
      </c>
      <c r="K4455">
        <v>882.65422999999998</v>
      </c>
      <c r="L4455">
        <v>2.1891000000000001E-2</v>
      </c>
      <c r="M4455">
        <v>2.9412569999999998</v>
      </c>
      <c r="N4455">
        <v>2.7796999999999999E-2</v>
      </c>
      <c r="O4455">
        <v>6.0728160000000004</v>
      </c>
      <c r="P4455">
        <v>3.6310000000000001E-3</v>
      </c>
    </row>
    <row r="4456" spans="1:16" x14ac:dyDescent="0.2">
      <c r="A4456" t="s">
        <v>442</v>
      </c>
      <c r="B4456">
        <v>428</v>
      </c>
      <c r="C4456">
        <v>435</v>
      </c>
      <c r="D4456" t="s">
        <v>950</v>
      </c>
      <c r="G4456">
        <v>7</v>
      </c>
      <c r="H4456">
        <v>879.3578</v>
      </c>
      <c r="I4456" t="s">
        <v>38</v>
      </c>
      <c r="J4456">
        <v>5</v>
      </c>
      <c r="K4456">
        <v>882.55573700000002</v>
      </c>
      <c r="L4456">
        <v>4.4165000000000003E-2</v>
      </c>
      <c r="M4456">
        <v>2.8427639999999998</v>
      </c>
      <c r="N4456">
        <v>4.7371000000000003E-2</v>
      </c>
      <c r="O4456">
        <v>6.0742339999999997</v>
      </c>
      <c r="P4456">
        <v>8.3199999999999993E-3</v>
      </c>
    </row>
    <row r="4457" spans="1:16" x14ac:dyDescent="0.2">
      <c r="A4457" t="s">
        <v>442</v>
      </c>
      <c r="B4457">
        <v>428</v>
      </c>
      <c r="C4457">
        <v>435</v>
      </c>
      <c r="D4457" t="s">
        <v>950</v>
      </c>
      <c r="G4457">
        <v>7</v>
      </c>
      <c r="H4457">
        <v>879.3578</v>
      </c>
      <c r="I4457" t="s">
        <v>38</v>
      </c>
      <c r="J4457">
        <v>50.000003999999997</v>
      </c>
      <c r="K4457">
        <v>882.57284600000003</v>
      </c>
      <c r="L4457">
        <v>2.8274000000000001E-2</v>
      </c>
      <c r="M4457">
        <v>2.8598729999999999</v>
      </c>
      <c r="N4457">
        <v>3.3058999999999998E-2</v>
      </c>
      <c r="O4457">
        <v>6.088133</v>
      </c>
      <c r="P4457">
        <v>3.9680000000000002E-3</v>
      </c>
    </row>
    <row r="4458" spans="1:16" x14ac:dyDescent="0.2">
      <c r="A4458" t="s">
        <v>442</v>
      </c>
      <c r="B4458">
        <v>428</v>
      </c>
      <c r="C4458">
        <v>444</v>
      </c>
      <c r="D4458" t="s">
        <v>951</v>
      </c>
      <c r="G4458">
        <v>14</v>
      </c>
      <c r="H4458">
        <v>2005.9138</v>
      </c>
      <c r="I4458" t="s">
        <v>189</v>
      </c>
      <c r="J4458">
        <v>0</v>
      </c>
      <c r="K4458">
        <v>2007.024222</v>
      </c>
      <c r="L4458">
        <v>4.8354000000000001E-2</v>
      </c>
      <c r="M4458">
        <v>0</v>
      </c>
      <c r="N4458">
        <v>0</v>
      </c>
      <c r="O4458">
        <v>14.700006</v>
      </c>
      <c r="P4458">
        <v>1.3901999999999999E-2</v>
      </c>
    </row>
    <row r="4459" spans="1:16" x14ac:dyDescent="0.2">
      <c r="A4459" t="s">
        <v>442</v>
      </c>
      <c r="B4459">
        <v>428</v>
      </c>
      <c r="C4459">
        <v>444</v>
      </c>
      <c r="D4459" t="s">
        <v>951</v>
      </c>
      <c r="G4459">
        <v>14</v>
      </c>
      <c r="H4459">
        <v>2005.9138</v>
      </c>
      <c r="I4459" t="s">
        <v>189</v>
      </c>
      <c r="J4459">
        <v>0.05</v>
      </c>
      <c r="K4459">
        <v>2014.001035</v>
      </c>
      <c r="L4459">
        <v>0.120298</v>
      </c>
      <c r="M4459">
        <v>6.9768119999999998</v>
      </c>
      <c r="N4459">
        <v>0.12965199999999999</v>
      </c>
      <c r="O4459">
        <v>14.709482</v>
      </c>
      <c r="P4459">
        <v>5.9719999999999999E-3</v>
      </c>
    </row>
    <row r="4460" spans="1:16" x14ac:dyDescent="0.2">
      <c r="A4460" t="s">
        <v>442</v>
      </c>
      <c r="B4460">
        <v>428</v>
      </c>
      <c r="C4460">
        <v>444</v>
      </c>
      <c r="D4460" t="s">
        <v>951</v>
      </c>
      <c r="G4460">
        <v>14</v>
      </c>
      <c r="H4460">
        <v>2005.9138</v>
      </c>
      <c r="I4460" t="s">
        <v>189</v>
      </c>
      <c r="J4460">
        <v>0.5</v>
      </c>
      <c r="K4460">
        <v>2013.8118939999999</v>
      </c>
      <c r="L4460">
        <v>4.9577999999999997E-2</v>
      </c>
      <c r="M4460">
        <v>6.7876719999999997</v>
      </c>
      <c r="N4460">
        <v>6.9253999999999996E-2</v>
      </c>
      <c r="O4460">
        <v>14.698461</v>
      </c>
      <c r="P4460">
        <v>1.8991999999999998E-2</v>
      </c>
    </row>
    <row r="4461" spans="1:16" x14ac:dyDescent="0.2">
      <c r="A4461" t="s">
        <v>442</v>
      </c>
      <c r="B4461">
        <v>428</v>
      </c>
      <c r="C4461">
        <v>444</v>
      </c>
      <c r="D4461" t="s">
        <v>951</v>
      </c>
      <c r="G4461">
        <v>14</v>
      </c>
      <c r="H4461">
        <v>2005.9138</v>
      </c>
      <c r="I4461" t="s">
        <v>189</v>
      </c>
      <c r="J4461">
        <v>5</v>
      </c>
      <c r="K4461">
        <v>2013.597248</v>
      </c>
      <c r="L4461">
        <v>9.0055999999999997E-2</v>
      </c>
      <c r="M4461">
        <v>6.5730259999999996</v>
      </c>
      <c r="N4461">
        <v>0.102216</v>
      </c>
      <c r="O4461">
        <v>14.748538</v>
      </c>
      <c r="P4461">
        <v>1.8164E-2</v>
      </c>
    </row>
    <row r="4462" spans="1:16" x14ac:dyDescent="0.2">
      <c r="A4462" t="s">
        <v>442</v>
      </c>
      <c r="B4462">
        <v>428</v>
      </c>
      <c r="C4462">
        <v>444</v>
      </c>
      <c r="D4462" t="s">
        <v>951</v>
      </c>
      <c r="G4462">
        <v>14</v>
      </c>
      <c r="H4462">
        <v>2005.9138</v>
      </c>
      <c r="I4462" t="s">
        <v>189</v>
      </c>
      <c r="J4462">
        <v>50.000003999999997</v>
      </c>
      <c r="K4462">
        <v>2013.6177929999999</v>
      </c>
      <c r="L4462">
        <v>4.8310000000000002E-3</v>
      </c>
      <c r="M4462">
        <v>6.5935709999999998</v>
      </c>
      <c r="N4462">
        <v>4.8594999999999999E-2</v>
      </c>
      <c r="O4462">
        <v>14.708836</v>
      </c>
      <c r="P4462">
        <v>1.0677000000000001E-2</v>
      </c>
    </row>
    <row r="4463" spans="1:16" x14ac:dyDescent="0.2">
      <c r="A4463" t="s">
        <v>442</v>
      </c>
      <c r="B4463">
        <v>428</v>
      </c>
      <c r="C4463">
        <v>444</v>
      </c>
      <c r="D4463" t="s">
        <v>951</v>
      </c>
      <c r="G4463">
        <v>14</v>
      </c>
      <c r="H4463">
        <v>2005.9138</v>
      </c>
      <c r="I4463" t="s">
        <v>38</v>
      </c>
      <c r="J4463">
        <v>0</v>
      </c>
      <c r="K4463">
        <v>2007.024222</v>
      </c>
      <c r="L4463">
        <v>4.8354000000000001E-2</v>
      </c>
      <c r="M4463">
        <v>0</v>
      </c>
      <c r="N4463">
        <v>0</v>
      </c>
      <c r="O4463">
        <v>14.700006</v>
      </c>
      <c r="P4463">
        <v>1.3901999999999999E-2</v>
      </c>
    </row>
    <row r="4464" spans="1:16" x14ac:dyDescent="0.2">
      <c r="A4464" t="s">
        <v>442</v>
      </c>
      <c r="B4464">
        <v>428</v>
      </c>
      <c r="C4464">
        <v>444</v>
      </c>
      <c r="D4464" t="s">
        <v>951</v>
      </c>
      <c r="G4464">
        <v>14</v>
      </c>
      <c r="H4464">
        <v>2005.9138</v>
      </c>
      <c r="I4464" t="s">
        <v>38</v>
      </c>
      <c r="J4464">
        <v>0.05</v>
      </c>
      <c r="K4464">
        <v>2013.854752</v>
      </c>
      <c r="L4464">
        <v>7.2244000000000003E-2</v>
      </c>
      <c r="M4464">
        <v>6.8305300000000004</v>
      </c>
      <c r="N4464">
        <v>8.6932999999999996E-2</v>
      </c>
      <c r="O4464">
        <v>14.694580999999999</v>
      </c>
      <c r="P4464">
        <v>1.7534000000000001E-2</v>
      </c>
    </row>
    <row r="4465" spans="1:16" x14ac:dyDescent="0.2">
      <c r="A4465" t="s">
        <v>442</v>
      </c>
      <c r="B4465">
        <v>428</v>
      </c>
      <c r="C4465">
        <v>444</v>
      </c>
      <c r="D4465" t="s">
        <v>951</v>
      </c>
      <c r="G4465">
        <v>14</v>
      </c>
      <c r="H4465">
        <v>2005.9138</v>
      </c>
      <c r="I4465" t="s">
        <v>38</v>
      </c>
      <c r="J4465">
        <v>0.5</v>
      </c>
      <c r="K4465">
        <v>2013.6187179999999</v>
      </c>
      <c r="L4465">
        <v>8.4792999999999993E-2</v>
      </c>
      <c r="M4465">
        <v>6.5944960000000004</v>
      </c>
      <c r="N4465">
        <v>9.7611000000000003E-2</v>
      </c>
      <c r="O4465">
        <v>14.691981999999999</v>
      </c>
      <c r="P4465">
        <v>5.4710000000000002E-3</v>
      </c>
    </row>
    <row r="4466" spans="1:16" x14ac:dyDescent="0.2">
      <c r="A4466" t="s">
        <v>442</v>
      </c>
      <c r="B4466">
        <v>428</v>
      </c>
      <c r="C4466">
        <v>444</v>
      </c>
      <c r="D4466" t="s">
        <v>951</v>
      </c>
      <c r="G4466">
        <v>14</v>
      </c>
      <c r="H4466">
        <v>2005.9138</v>
      </c>
      <c r="I4466" t="s">
        <v>38</v>
      </c>
      <c r="J4466">
        <v>5</v>
      </c>
      <c r="K4466">
        <v>2013.58357</v>
      </c>
      <c r="L4466">
        <v>5.1340999999999998E-2</v>
      </c>
      <c r="M4466">
        <v>6.559348</v>
      </c>
      <c r="N4466">
        <v>7.0526000000000005E-2</v>
      </c>
      <c r="O4466">
        <v>14.740202</v>
      </c>
      <c r="P4466">
        <v>1.7691999999999999E-2</v>
      </c>
    </row>
    <row r="4467" spans="1:16" x14ac:dyDescent="0.2">
      <c r="A4467" t="s">
        <v>442</v>
      </c>
      <c r="B4467">
        <v>428</v>
      </c>
      <c r="C4467">
        <v>444</v>
      </c>
      <c r="D4467" t="s">
        <v>951</v>
      </c>
      <c r="G4467">
        <v>14</v>
      </c>
      <c r="H4467">
        <v>2005.9138</v>
      </c>
      <c r="I4467" t="s">
        <v>38</v>
      </c>
      <c r="J4467">
        <v>50.000003999999997</v>
      </c>
      <c r="K4467">
        <v>2013.6193900000001</v>
      </c>
      <c r="L4467">
        <v>7.2228000000000001E-2</v>
      </c>
      <c r="M4467">
        <v>6.5951680000000001</v>
      </c>
      <c r="N4467">
        <v>8.6919999999999997E-2</v>
      </c>
      <c r="O4467">
        <v>14.720774</v>
      </c>
      <c r="P4467">
        <v>1.0699E-2</v>
      </c>
    </row>
    <row r="4468" spans="1:16" x14ac:dyDescent="0.2">
      <c r="A4468" t="s">
        <v>442</v>
      </c>
      <c r="B4468">
        <v>433</v>
      </c>
      <c r="C4468">
        <v>444</v>
      </c>
      <c r="D4468" t="s">
        <v>952</v>
      </c>
      <c r="G4468">
        <v>9</v>
      </c>
      <c r="H4468">
        <v>1418.6699000000001</v>
      </c>
      <c r="I4468" t="s">
        <v>189</v>
      </c>
      <c r="J4468">
        <v>0</v>
      </c>
      <c r="K4468">
        <v>1419.4037040000001</v>
      </c>
      <c r="L4468">
        <v>1.3193E-2</v>
      </c>
      <c r="M4468">
        <v>0</v>
      </c>
      <c r="N4468">
        <v>0</v>
      </c>
      <c r="O4468">
        <v>13.464171</v>
      </c>
      <c r="P4468">
        <v>9.8890000000000002E-3</v>
      </c>
    </row>
    <row r="4469" spans="1:16" x14ac:dyDescent="0.2">
      <c r="A4469" t="s">
        <v>442</v>
      </c>
      <c r="B4469">
        <v>433</v>
      </c>
      <c r="C4469">
        <v>444</v>
      </c>
      <c r="D4469" t="s">
        <v>952</v>
      </c>
      <c r="G4469">
        <v>9</v>
      </c>
      <c r="H4469">
        <v>1418.6699000000001</v>
      </c>
      <c r="I4469" t="s">
        <v>189</v>
      </c>
      <c r="J4469">
        <v>0.05</v>
      </c>
      <c r="K4469">
        <v>1424.218586</v>
      </c>
      <c r="L4469">
        <v>9.3663999999999997E-2</v>
      </c>
      <c r="M4469">
        <v>4.8148819999999999</v>
      </c>
      <c r="N4469">
        <v>9.4588000000000005E-2</v>
      </c>
      <c r="O4469">
        <v>13.482120999999999</v>
      </c>
      <c r="P4469">
        <v>1.5410999999999999E-2</v>
      </c>
    </row>
    <row r="4470" spans="1:16" x14ac:dyDescent="0.2">
      <c r="A4470" t="s">
        <v>442</v>
      </c>
      <c r="B4470">
        <v>433</v>
      </c>
      <c r="C4470">
        <v>444</v>
      </c>
      <c r="D4470" t="s">
        <v>952</v>
      </c>
      <c r="G4470">
        <v>9</v>
      </c>
      <c r="H4470">
        <v>1418.6699000000001</v>
      </c>
      <c r="I4470" t="s">
        <v>189</v>
      </c>
      <c r="J4470">
        <v>0.5</v>
      </c>
      <c r="K4470">
        <v>1424.0673300000001</v>
      </c>
      <c r="L4470">
        <v>1.8203E-2</v>
      </c>
      <c r="M4470">
        <v>4.6636259999999998</v>
      </c>
      <c r="N4470">
        <v>2.2481000000000001E-2</v>
      </c>
      <c r="O4470">
        <v>13.471193</v>
      </c>
      <c r="P4470">
        <v>6.5500000000000003E-3</v>
      </c>
    </row>
    <row r="4471" spans="1:16" x14ac:dyDescent="0.2">
      <c r="A4471" t="s">
        <v>442</v>
      </c>
      <c r="B4471">
        <v>433</v>
      </c>
      <c r="C4471">
        <v>444</v>
      </c>
      <c r="D4471" t="s">
        <v>952</v>
      </c>
      <c r="G4471">
        <v>9</v>
      </c>
      <c r="H4471">
        <v>1418.6699000000001</v>
      </c>
      <c r="I4471" t="s">
        <v>189</v>
      </c>
      <c r="J4471">
        <v>5</v>
      </c>
      <c r="K4471">
        <v>1424.0977439999999</v>
      </c>
      <c r="L4471">
        <v>3.4433999999999999E-2</v>
      </c>
      <c r="M4471">
        <v>4.6940400000000002</v>
      </c>
      <c r="N4471">
        <v>3.6874999999999998E-2</v>
      </c>
      <c r="O4471">
        <v>13.517215</v>
      </c>
      <c r="P4471">
        <v>1.6535000000000001E-2</v>
      </c>
    </row>
    <row r="4472" spans="1:16" x14ac:dyDescent="0.2">
      <c r="A4472" t="s">
        <v>442</v>
      </c>
      <c r="B4472">
        <v>433</v>
      </c>
      <c r="C4472">
        <v>444</v>
      </c>
      <c r="D4472" t="s">
        <v>952</v>
      </c>
      <c r="G4472">
        <v>9</v>
      </c>
      <c r="H4472">
        <v>1418.6699000000001</v>
      </c>
      <c r="I4472" t="s">
        <v>189</v>
      </c>
      <c r="J4472">
        <v>50.000003999999997</v>
      </c>
      <c r="K4472">
        <v>1423.9265210000001</v>
      </c>
      <c r="L4472">
        <v>4.2798999999999997E-2</v>
      </c>
      <c r="M4472">
        <v>4.5228169999999999</v>
      </c>
      <c r="N4472">
        <v>4.4785999999999999E-2</v>
      </c>
      <c r="O4472">
        <v>13.467476</v>
      </c>
      <c r="P4472">
        <v>9.3849999999999992E-3</v>
      </c>
    </row>
    <row r="4473" spans="1:16" x14ac:dyDescent="0.2">
      <c r="A4473" t="s">
        <v>442</v>
      </c>
      <c r="B4473">
        <v>433</v>
      </c>
      <c r="C4473">
        <v>444</v>
      </c>
      <c r="D4473" t="s">
        <v>952</v>
      </c>
      <c r="G4473">
        <v>9</v>
      </c>
      <c r="H4473">
        <v>1418.6699000000001</v>
      </c>
      <c r="I4473" t="s">
        <v>38</v>
      </c>
      <c r="J4473">
        <v>0</v>
      </c>
      <c r="K4473">
        <v>1419.4037040000001</v>
      </c>
      <c r="L4473">
        <v>1.3193E-2</v>
      </c>
      <c r="M4473">
        <v>0</v>
      </c>
      <c r="N4473">
        <v>0</v>
      </c>
      <c r="O4473">
        <v>13.464171</v>
      </c>
      <c r="P4473">
        <v>9.8890000000000002E-3</v>
      </c>
    </row>
    <row r="4474" spans="1:16" x14ac:dyDescent="0.2">
      <c r="A4474" t="s">
        <v>442</v>
      </c>
      <c r="B4474">
        <v>433</v>
      </c>
      <c r="C4474">
        <v>444</v>
      </c>
      <c r="D4474" t="s">
        <v>952</v>
      </c>
      <c r="G4474">
        <v>9</v>
      </c>
      <c r="H4474">
        <v>1418.6699000000001</v>
      </c>
      <c r="I4474" t="s">
        <v>38</v>
      </c>
      <c r="J4474">
        <v>0.05</v>
      </c>
      <c r="K4474">
        <v>1424.097837</v>
      </c>
      <c r="L4474">
        <v>5.3802000000000003E-2</v>
      </c>
      <c r="M4474">
        <v>4.6941329999999999</v>
      </c>
      <c r="N4474">
        <v>5.5396000000000001E-2</v>
      </c>
      <c r="O4474">
        <v>13.466215999999999</v>
      </c>
      <c r="P4474">
        <v>1.1804E-2</v>
      </c>
    </row>
    <row r="4475" spans="1:16" x14ac:dyDescent="0.2">
      <c r="A4475" t="s">
        <v>442</v>
      </c>
      <c r="B4475">
        <v>433</v>
      </c>
      <c r="C4475">
        <v>444</v>
      </c>
      <c r="D4475" t="s">
        <v>952</v>
      </c>
      <c r="G4475">
        <v>9</v>
      </c>
      <c r="H4475">
        <v>1418.6699000000001</v>
      </c>
      <c r="I4475" t="s">
        <v>38</v>
      </c>
      <c r="J4475">
        <v>0.5</v>
      </c>
      <c r="K4475">
        <v>1424.074707</v>
      </c>
      <c r="L4475">
        <v>3.0844E-2</v>
      </c>
      <c r="M4475">
        <v>4.6710029999999998</v>
      </c>
      <c r="N4475">
        <v>3.3548000000000001E-2</v>
      </c>
      <c r="O4475">
        <v>13.453760000000001</v>
      </c>
      <c r="P4475">
        <v>6.411E-3</v>
      </c>
    </row>
    <row r="4476" spans="1:16" x14ac:dyDescent="0.2">
      <c r="A4476" t="s">
        <v>442</v>
      </c>
      <c r="B4476">
        <v>433</v>
      </c>
      <c r="C4476">
        <v>444</v>
      </c>
      <c r="D4476" t="s">
        <v>952</v>
      </c>
      <c r="G4476">
        <v>9</v>
      </c>
      <c r="H4476">
        <v>1418.6699000000001</v>
      </c>
      <c r="I4476" t="s">
        <v>38</v>
      </c>
      <c r="J4476">
        <v>5</v>
      </c>
      <c r="K4476">
        <v>1424.0038199999999</v>
      </c>
      <c r="L4476">
        <v>5.4684000000000003E-2</v>
      </c>
      <c r="M4476">
        <v>4.6001159999999999</v>
      </c>
      <c r="N4476">
        <v>5.6252999999999997E-2</v>
      </c>
      <c r="O4476">
        <v>13.493249</v>
      </c>
      <c r="P4476">
        <v>8.3750000000000005E-3</v>
      </c>
    </row>
    <row r="4477" spans="1:16" x14ac:dyDescent="0.2">
      <c r="A4477" t="s">
        <v>442</v>
      </c>
      <c r="B4477">
        <v>433</v>
      </c>
      <c r="C4477">
        <v>444</v>
      </c>
      <c r="D4477" t="s">
        <v>952</v>
      </c>
      <c r="G4477">
        <v>9</v>
      </c>
      <c r="H4477">
        <v>1418.6699000000001</v>
      </c>
      <c r="I4477" t="s">
        <v>38</v>
      </c>
      <c r="J4477">
        <v>50.000003999999997</v>
      </c>
      <c r="K4477">
        <v>1423.922094</v>
      </c>
      <c r="L4477">
        <v>4.2237999999999998E-2</v>
      </c>
      <c r="M4477">
        <v>4.5183900000000001</v>
      </c>
      <c r="N4477">
        <v>4.4249999999999998E-2</v>
      </c>
      <c r="O4477">
        <v>13.474633000000001</v>
      </c>
      <c r="P4477">
        <v>1.6159E-2</v>
      </c>
    </row>
    <row r="4478" spans="1:16" x14ac:dyDescent="0.2">
      <c r="A4478" t="s">
        <v>442</v>
      </c>
      <c r="B4478">
        <v>436</v>
      </c>
      <c r="C4478">
        <v>444</v>
      </c>
      <c r="D4478" t="s">
        <v>953</v>
      </c>
      <c r="G4478">
        <v>6</v>
      </c>
      <c r="H4478">
        <v>1145.5737999999999</v>
      </c>
      <c r="I4478" t="s">
        <v>189</v>
      </c>
      <c r="J4478">
        <v>0</v>
      </c>
      <c r="K4478">
        <v>1146.1927860000001</v>
      </c>
      <c r="L4478">
        <v>2.7470000000000001E-2</v>
      </c>
      <c r="M4478">
        <v>0</v>
      </c>
      <c r="N4478">
        <v>0</v>
      </c>
      <c r="O4478">
        <v>12.995431999999999</v>
      </c>
      <c r="P4478">
        <v>1.2748000000000001E-2</v>
      </c>
    </row>
    <row r="4479" spans="1:16" x14ac:dyDescent="0.2">
      <c r="A4479" t="s">
        <v>442</v>
      </c>
      <c r="B4479">
        <v>436</v>
      </c>
      <c r="C4479">
        <v>444</v>
      </c>
      <c r="D4479" t="s">
        <v>953</v>
      </c>
      <c r="G4479">
        <v>6</v>
      </c>
      <c r="H4479">
        <v>1145.5737999999999</v>
      </c>
      <c r="I4479" t="s">
        <v>189</v>
      </c>
      <c r="J4479">
        <v>0.05</v>
      </c>
      <c r="K4479">
        <v>1149.4566870000001</v>
      </c>
      <c r="L4479">
        <v>8.3461999999999995E-2</v>
      </c>
      <c r="M4479">
        <v>3.2639010000000002</v>
      </c>
      <c r="N4479">
        <v>8.7866E-2</v>
      </c>
      <c r="O4479">
        <v>13.02014</v>
      </c>
      <c r="P4479">
        <v>1.5472E-2</v>
      </c>
    </row>
    <row r="4480" spans="1:16" x14ac:dyDescent="0.2">
      <c r="A4480" t="s">
        <v>442</v>
      </c>
      <c r="B4480">
        <v>436</v>
      </c>
      <c r="C4480">
        <v>444</v>
      </c>
      <c r="D4480" t="s">
        <v>953</v>
      </c>
      <c r="G4480">
        <v>6</v>
      </c>
      <c r="H4480">
        <v>1145.5737999999999</v>
      </c>
      <c r="I4480" t="s">
        <v>189</v>
      </c>
      <c r="J4480">
        <v>0.5</v>
      </c>
      <c r="K4480">
        <v>1149.4116959999999</v>
      </c>
      <c r="L4480">
        <v>6.5554000000000001E-2</v>
      </c>
      <c r="M4480">
        <v>3.218909</v>
      </c>
      <c r="N4480">
        <v>7.1077000000000001E-2</v>
      </c>
      <c r="O4480">
        <v>13.011886000000001</v>
      </c>
      <c r="P4480">
        <v>4.6239999999999996E-3</v>
      </c>
    </row>
    <row r="4481" spans="1:16" x14ac:dyDescent="0.2">
      <c r="A4481" t="s">
        <v>442</v>
      </c>
      <c r="B4481">
        <v>436</v>
      </c>
      <c r="C4481">
        <v>444</v>
      </c>
      <c r="D4481" t="s">
        <v>953</v>
      </c>
      <c r="G4481">
        <v>6</v>
      </c>
      <c r="H4481">
        <v>1145.5737999999999</v>
      </c>
      <c r="I4481" t="s">
        <v>189</v>
      </c>
      <c r="J4481">
        <v>5</v>
      </c>
      <c r="K4481">
        <v>1149.3304700000001</v>
      </c>
      <c r="L4481">
        <v>2.3657999999999998E-2</v>
      </c>
      <c r="M4481">
        <v>3.1376840000000001</v>
      </c>
      <c r="N4481">
        <v>3.6254000000000002E-2</v>
      </c>
      <c r="O4481">
        <v>13.049785</v>
      </c>
      <c r="P4481">
        <v>6.8500000000000002E-3</v>
      </c>
    </row>
    <row r="4482" spans="1:16" x14ac:dyDescent="0.2">
      <c r="A4482" t="s">
        <v>442</v>
      </c>
      <c r="B4482">
        <v>436</v>
      </c>
      <c r="C4482">
        <v>444</v>
      </c>
      <c r="D4482" t="s">
        <v>953</v>
      </c>
      <c r="G4482">
        <v>6</v>
      </c>
      <c r="H4482">
        <v>1145.5737999999999</v>
      </c>
      <c r="I4482" t="s">
        <v>189</v>
      </c>
      <c r="J4482">
        <v>50.000003999999997</v>
      </c>
      <c r="K4482">
        <v>1149.371887</v>
      </c>
      <c r="L4482">
        <v>2.2387000000000001E-2</v>
      </c>
      <c r="M4482">
        <v>3.1791</v>
      </c>
      <c r="N4482">
        <v>3.5437000000000003E-2</v>
      </c>
      <c r="O4482">
        <v>13.002765999999999</v>
      </c>
      <c r="P4482">
        <v>1.1826E-2</v>
      </c>
    </row>
    <row r="4483" spans="1:16" x14ac:dyDescent="0.2">
      <c r="A4483" t="s">
        <v>442</v>
      </c>
      <c r="B4483">
        <v>436</v>
      </c>
      <c r="C4483">
        <v>444</v>
      </c>
      <c r="D4483" t="s">
        <v>953</v>
      </c>
      <c r="G4483">
        <v>6</v>
      </c>
      <c r="H4483">
        <v>1145.5737999999999</v>
      </c>
      <c r="I4483" t="s">
        <v>38</v>
      </c>
      <c r="J4483">
        <v>0</v>
      </c>
      <c r="K4483">
        <v>1146.1927860000001</v>
      </c>
      <c r="L4483">
        <v>2.7470000000000001E-2</v>
      </c>
      <c r="M4483">
        <v>0</v>
      </c>
      <c r="N4483">
        <v>0</v>
      </c>
      <c r="O4483">
        <v>12.995431999999999</v>
      </c>
      <c r="P4483">
        <v>1.2748000000000001E-2</v>
      </c>
    </row>
    <row r="4484" spans="1:16" x14ac:dyDescent="0.2">
      <c r="A4484" t="s">
        <v>442</v>
      </c>
      <c r="B4484">
        <v>436</v>
      </c>
      <c r="C4484">
        <v>444</v>
      </c>
      <c r="D4484" t="s">
        <v>953</v>
      </c>
      <c r="G4484">
        <v>6</v>
      </c>
      <c r="H4484">
        <v>1145.5737999999999</v>
      </c>
      <c r="I4484" t="s">
        <v>38</v>
      </c>
      <c r="J4484">
        <v>0.05</v>
      </c>
      <c r="K4484">
        <v>1149.4781089999999</v>
      </c>
      <c r="L4484">
        <v>4.4270999999999998E-2</v>
      </c>
      <c r="M4484">
        <v>3.285323</v>
      </c>
      <c r="N4484">
        <v>5.2101000000000001E-2</v>
      </c>
      <c r="O4484">
        <v>13.004382</v>
      </c>
      <c r="P4484">
        <v>7.528E-3</v>
      </c>
    </row>
    <row r="4485" spans="1:16" x14ac:dyDescent="0.2">
      <c r="A4485" t="s">
        <v>442</v>
      </c>
      <c r="B4485">
        <v>436</v>
      </c>
      <c r="C4485">
        <v>444</v>
      </c>
      <c r="D4485" t="s">
        <v>953</v>
      </c>
      <c r="G4485">
        <v>6</v>
      </c>
      <c r="H4485">
        <v>1145.5737999999999</v>
      </c>
      <c r="I4485" t="s">
        <v>38</v>
      </c>
      <c r="J4485">
        <v>0.5</v>
      </c>
      <c r="K4485">
        <v>1149.3649210000001</v>
      </c>
      <c r="L4485">
        <v>4.4644999999999997E-2</v>
      </c>
      <c r="M4485">
        <v>3.1721349999999999</v>
      </c>
      <c r="N4485">
        <v>5.2420000000000001E-2</v>
      </c>
      <c r="O4485">
        <v>12.990231</v>
      </c>
      <c r="P4485">
        <v>6.6699999999999997E-3</v>
      </c>
    </row>
    <row r="4486" spans="1:16" x14ac:dyDescent="0.2">
      <c r="A4486" t="s">
        <v>442</v>
      </c>
      <c r="B4486">
        <v>436</v>
      </c>
      <c r="C4486">
        <v>444</v>
      </c>
      <c r="D4486" t="s">
        <v>953</v>
      </c>
      <c r="G4486">
        <v>6</v>
      </c>
      <c r="H4486">
        <v>1145.5737999999999</v>
      </c>
      <c r="I4486" t="s">
        <v>38</v>
      </c>
      <c r="J4486">
        <v>5</v>
      </c>
      <c r="K4486">
        <v>1149.3602109999999</v>
      </c>
      <c r="L4486">
        <v>6.5609000000000001E-2</v>
      </c>
      <c r="M4486">
        <v>3.1674250000000002</v>
      </c>
      <c r="N4486">
        <v>7.1127999999999997E-2</v>
      </c>
      <c r="O4486">
        <v>13.024421</v>
      </c>
      <c r="P4486">
        <v>1.3317000000000001E-2</v>
      </c>
    </row>
    <row r="4487" spans="1:16" x14ac:dyDescent="0.2">
      <c r="A4487" t="s">
        <v>442</v>
      </c>
      <c r="B4487">
        <v>436</v>
      </c>
      <c r="C4487">
        <v>444</v>
      </c>
      <c r="D4487" t="s">
        <v>953</v>
      </c>
      <c r="G4487">
        <v>6</v>
      </c>
      <c r="H4487">
        <v>1145.5737999999999</v>
      </c>
      <c r="I4487" t="s">
        <v>38</v>
      </c>
      <c r="J4487">
        <v>50.000003999999997</v>
      </c>
      <c r="K4487">
        <v>1149.3926530000001</v>
      </c>
      <c r="L4487">
        <v>5.9186999999999997E-2</v>
      </c>
      <c r="M4487">
        <v>3.1998660000000001</v>
      </c>
      <c r="N4487">
        <v>6.5251000000000003E-2</v>
      </c>
      <c r="O4487">
        <v>13.008106</v>
      </c>
      <c r="P4487">
        <v>1.7840000000000002E-2</v>
      </c>
    </row>
    <row r="4488" spans="1:16" x14ac:dyDescent="0.2">
      <c r="A4488" t="s">
        <v>442</v>
      </c>
      <c r="B4488">
        <v>445</v>
      </c>
      <c r="C4488">
        <v>453</v>
      </c>
      <c r="D4488" t="s">
        <v>954</v>
      </c>
      <c r="G4488">
        <v>7</v>
      </c>
      <c r="H4488">
        <v>977.42439999999999</v>
      </c>
      <c r="I4488" t="s">
        <v>189</v>
      </c>
      <c r="J4488">
        <v>0</v>
      </c>
      <c r="K4488">
        <v>977.959068</v>
      </c>
      <c r="L4488">
        <v>1.9618E-2</v>
      </c>
      <c r="M4488">
        <v>0</v>
      </c>
      <c r="N4488">
        <v>0</v>
      </c>
      <c r="O4488">
        <v>7.3590999999999998</v>
      </c>
      <c r="P4488">
        <v>7.7450000000000001E-3</v>
      </c>
    </row>
    <row r="4489" spans="1:16" x14ac:dyDescent="0.2">
      <c r="A4489" t="s">
        <v>442</v>
      </c>
      <c r="B4489">
        <v>445</v>
      </c>
      <c r="C4489">
        <v>453</v>
      </c>
      <c r="D4489" t="s">
        <v>954</v>
      </c>
      <c r="G4489">
        <v>7</v>
      </c>
      <c r="H4489">
        <v>977.42439999999999</v>
      </c>
      <c r="I4489" t="s">
        <v>189</v>
      </c>
      <c r="J4489">
        <v>0.05</v>
      </c>
      <c r="K4489">
        <v>982.059799</v>
      </c>
      <c r="L4489">
        <v>0.107817</v>
      </c>
      <c r="M4489">
        <v>4.1007319999999998</v>
      </c>
      <c r="N4489">
        <v>0.109587</v>
      </c>
      <c r="O4489">
        <v>7.3447139999999997</v>
      </c>
      <c r="P4489">
        <v>3.4229999999999998E-3</v>
      </c>
    </row>
    <row r="4490" spans="1:16" x14ac:dyDescent="0.2">
      <c r="A4490" t="s">
        <v>442</v>
      </c>
      <c r="B4490">
        <v>445</v>
      </c>
      <c r="C4490">
        <v>453</v>
      </c>
      <c r="D4490" t="s">
        <v>954</v>
      </c>
      <c r="G4490">
        <v>7</v>
      </c>
      <c r="H4490">
        <v>977.42439999999999</v>
      </c>
      <c r="I4490" t="s">
        <v>189</v>
      </c>
      <c r="J4490">
        <v>0.5</v>
      </c>
      <c r="K4490">
        <v>981.99208599999997</v>
      </c>
      <c r="L4490">
        <v>3.1572000000000003E-2</v>
      </c>
      <c r="M4490">
        <v>4.0330190000000004</v>
      </c>
      <c r="N4490">
        <v>3.7171000000000003E-2</v>
      </c>
      <c r="O4490">
        <v>7.3430150000000003</v>
      </c>
      <c r="P4490">
        <v>2.2539999999999999E-3</v>
      </c>
    </row>
    <row r="4491" spans="1:16" x14ac:dyDescent="0.2">
      <c r="A4491" t="s">
        <v>442</v>
      </c>
      <c r="B4491">
        <v>445</v>
      </c>
      <c r="C4491">
        <v>453</v>
      </c>
      <c r="D4491" t="s">
        <v>954</v>
      </c>
      <c r="G4491">
        <v>7</v>
      </c>
      <c r="H4491">
        <v>977.42439999999999</v>
      </c>
      <c r="I4491" t="s">
        <v>189</v>
      </c>
      <c r="J4491">
        <v>5</v>
      </c>
      <c r="K4491">
        <v>981.91324899999995</v>
      </c>
      <c r="L4491">
        <v>1.5148E-2</v>
      </c>
      <c r="M4491">
        <v>3.9541819999999999</v>
      </c>
      <c r="N4491">
        <v>2.4785999999999999E-2</v>
      </c>
      <c r="O4491">
        <v>7.3434749999999998</v>
      </c>
      <c r="P4491">
        <v>2.2369999999999998E-3</v>
      </c>
    </row>
    <row r="4492" spans="1:16" x14ac:dyDescent="0.2">
      <c r="A4492" t="s">
        <v>442</v>
      </c>
      <c r="B4492">
        <v>445</v>
      </c>
      <c r="C4492">
        <v>453</v>
      </c>
      <c r="D4492" t="s">
        <v>954</v>
      </c>
      <c r="G4492">
        <v>7</v>
      </c>
      <c r="H4492">
        <v>977.42439999999999</v>
      </c>
      <c r="I4492" t="s">
        <v>189</v>
      </c>
      <c r="J4492">
        <v>50.000003999999997</v>
      </c>
      <c r="K4492">
        <v>981.97710300000006</v>
      </c>
      <c r="L4492">
        <v>2.5260999999999999E-2</v>
      </c>
      <c r="M4492">
        <v>4.0180350000000002</v>
      </c>
      <c r="N4492">
        <v>3.1983999999999999E-2</v>
      </c>
      <c r="O4492">
        <v>7.3232530000000002</v>
      </c>
      <c r="P4492">
        <v>8.4550000000000007E-3</v>
      </c>
    </row>
    <row r="4493" spans="1:16" x14ac:dyDescent="0.2">
      <c r="A4493" t="s">
        <v>442</v>
      </c>
      <c r="B4493">
        <v>445</v>
      </c>
      <c r="C4493">
        <v>453</v>
      </c>
      <c r="D4493" t="s">
        <v>954</v>
      </c>
      <c r="G4493">
        <v>7</v>
      </c>
      <c r="H4493">
        <v>977.42439999999999</v>
      </c>
      <c r="I4493" t="s">
        <v>38</v>
      </c>
      <c r="J4493">
        <v>0</v>
      </c>
      <c r="K4493">
        <v>977.959068</v>
      </c>
      <c r="L4493">
        <v>1.9618E-2</v>
      </c>
      <c r="M4493">
        <v>0</v>
      </c>
      <c r="N4493">
        <v>0</v>
      </c>
      <c r="O4493">
        <v>7.3590999999999998</v>
      </c>
      <c r="P4493">
        <v>7.7450000000000001E-3</v>
      </c>
    </row>
    <row r="4494" spans="1:16" x14ac:dyDescent="0.2">
      <c r="A4494" t="s">
        <v>442</v>
      </c>
      <c r="B4494">
        <v>445</v>
      </c>
      <c r="C4494">
        <v>453</v>
      </c>
      <c r="D4494" t="s">
        <v>954</v>
      </c>
      <c r="G4494">
        <v>7</v>
      </c>
      <c r="H4494">
        <v>977.42439999999999</v>
      </c>
      <c r="I4494" t="s">
        <v>38</v>
      </c>
      <c r="J4494">
        <v>0.05</v>
      </c>
      <c r="K4494">
        <v>982.00795600000004</v>
      </c>
      <c r="L4494">
        <v>3.4018E-2</v>
      </c>
      <c r="M4494">
        <v>4.0488879999999998</v>
      </c>
      <c r="N4494">
        <v>3.9269999999999999E-2</v>
      </c>
      <c r="O4494">
        <v>7.3292580000000003</v>
      </c>
      <c r="P4494">
        <v>5.2050000000000004E-3</v>
      </c>
    </row>
    <row r="4495" spans="1:16" x14ac:dyDescent="0.2">
      <c r="A4495" t="s">
        <v>442</v>
      </c>
      <c r="B4495">
        <v>445</v>
      </c>
      <c r="C4495">
        <v>453</v>
      </c>
      <c r="D4495" t="s">
        <v>954</v>
      </c>
      <c r="G4495">
        <v>7</v>
      </c>
      <c r="H4495">
        <v>977.42439999999999</v>
      </c>
      <c r="I4495" t="s">
        <v>38</v>
      </c>
      <c r="J4495">
        <v>0.5</v>
      </c>
      <c r="K4495">
        <v>981.94893000000002</v>
      </c>
      <c r="L4495">
        <v>1.5796999999999999E-2</v>
      </c>
      <c r="M4495">
        <v>3.989862</v>
      </c>
      <c r="N4495">
        <v>2.5187999999999999E-2</v>
      </c>
      <c r="O4495">
        <v>7.3241880000000004</v>
      </c>
      <c r="P4495">
        <v>1.0699E-2</v>
      </c>
    </row>
    <row r="4496" spans="1:16" x14ac:dyDescent="0.2">
      <c r="A4496" t="s">
        <v>442</v>
      </c>
      <c r="B4496">
        <v>445</v>
      </c>
      <c r="C4496">
        <v>453</v>
      </c>
      <c r="D4496" t="s">
        <v>954</v>
      </c>
      <c r="G4496">
        <v>7</v>
      </c>
      <c r="H4496">
        <v>977.42439999999999</v>
      </c>
      <c r="I4496" t="s">
        <v>38</v>
      </c>
      <c r="J4496">
        <v>5</v>
      </c>
      <c r="K4496">
        <v>981.92040999999995</v>
      </c>
      <c r="L4496">
        <v>2.8400999999999999E-2</v>
      </c>
      <c r="M4496">
        <v>3.9613420000000001</v>
      </c>
      <c r="N4496">
        <v>3.4516999999999999E-2</v>
      </c>
      <c r="O4496">
        <v>7.3246969999999996</v>
      </c>
      <c r="P4496">
        <v>4.9100000000000003E-3</v>
      </c>
    </row>
    <row r="4497" spans="1:16" x14ac:dyDescent="0.2">
      <c r="A4497" t="s">
        <v>442</v>
      </c>
      <c r="B4497">
        <v>445</v>
      </c>
      <c r="C4497">
        <v>453</v>
      </c>
      <c r="D4497" t="s">
        <v>954</v>
      </c>
      <c r="G4497">
        <v>7</v>
      </c>
      <c r="H4497">
        <v>977.42439999999999</v>
      </c>
      <c r="I4497" t="s">
        <v>38</v>
      </c>
      <c r="J4497">
        <v>50.000003999999997</v>
      </c>
      <c r="K4497">
        <v>981.93931299999997</v>
      </c>
      <c r="L4497">
        <v>7.6E-3</v>
      </c>
      <c r="M4497">
        <v>3.9802460000000002</v>
      </c>
      <c r="N4497">
        <v>2.1038999999999999E-2</v>
      </c>
      <c r="O4497">
        <v>7.3269840000000004</v>
      </c>
      <c r="P4497">
        <v>7.8530000000000006E-3</v>
      </c>
    </row>
    <row r="4498" spans="1:16" x14ac:dyDescent="0.2">
      <c r="A4498" t="s">
        <v>442</v>
      </c>
      <c r="B4498">
        <v>454</v>
      </c>
      <c r="C4498">
        <v>461</v>
      </c>
      <c r="D4498" t="s">
        <v>955</v>
      </c>
      <c r="G4498">
        <v>7</v>
      </c>
      <c r="H4498">
        <v>864.40570000000002</v>
      </c>
      <c r="I4498" t="s">
        <v>189</v>
      </c>
      <c r="J4498">
        <v>0</v>
      </c>
      <c r="K4498">
        <v>864.75472600000001</v>
      </c>
      <c r="L4498">
        <v>1.2076E-2</v>
      </c>
      <c r="M4498">
        <v>0</v>
      </c>
      <c r="N4498">
        <v>0</v>
      </c>
      <c r="O4498">
        <v>3.7556389999999999</v>
      </c>
      <c r="P4498">
        <v>6.4859999999999996E-3</v>
      </c>
    </row>
    <row r="4499" spans="1:16" x14ac:dyDescent="0.2">
      <c r="A4499" t="s">
        <v>442</v>
      </c>
      <c r="B4499">
        <v>454</v>
      </c>
      <c r="C4499">
        <v>461</v>
      </c>
      <c r="D4499" t="s">
        <v>955</v>
      </c>
      <c r="G4499">
        <v>7</v>
      </c>
      <c r="H4499">
        <v>864.40570000000002</v>
      </c>
      <c r="I4499" t="s">
        <v>189</v>
      </c>
      <c r="J4499">
        <v>0.05</v>
      </c>
      <c r="K4499">
        <v>868.76381300000003</v>
      </c>
      <c r="L4499">
        <v>7.5592999999999994E-2</v>
      </c>
      <c r="M4499">
        <v>4.0090859999999999</v>
      </c>
      <c r="N4499">
        <v>7.6551999999999995E-2</v>
      </c>
      <c r="O4499">
        <v>3.733565</v>
      </c>
      <c r="P4499">
        <v>1.3051E-2</v>
      </c>
    </row>
    <row r="4500" spans="1:16" x14ac:dyDescent="0.2">
      <c r="A4500" t="s">
        <v>442</v>
      </c>
      <c r="B4500">
        <v>454</v>
      </c>
      <c r="C4500">
        <v>461</v>
      </c>
      <c r="D4500" t="s">
        <v>955</v>
      </c>
      <c r="G4500">
        <v>7</v>
      </c>
      <c r="H4500">
        <v>864.40570000000002</v>
      </c>
      <c r="I4500" t="s">
        <v>189</v>
      </c>
      <c r="J4500">
        <v>0.5</v>
      </c>
      <c r="K4500">
        <v>868.75399100000004</v>
      </c>
      <c r="L4500">
        <v>5.7265000000000003E-2</v>
      </c>
      <c r="M4500">
        <v>3.9992640000000002</v>
      </c>
      <c r="N4500">
        <v>5.8524E-2</v>
      </c>
      <c r="O4500">
        <v>3.7397390000000001</v>
      </c>
      <c r="P4500">
        <v>4.0600000000000002E-3</v>
      </c>
    </row>
    <row r="4501" spans="1:16" x14ac:dyDescent="0.2">
      <c r="A4501" t="s">
        <v>442</v>
      </c>
      <c r="B4501">
        <v>454</v>
      </c>
      <c r="C4501">
        <v>461</v>
      </c>
      <c r="D4501" t="s">
        <v>955</v>
      </c>
      <c r="G4501">
        <v>7</v>
      </c>
      <c r="H4501">
        <v>864.40570000000002</v>
      </c>
      <c r="I4501" t="s">
        <v>189</v>
      </c>
      <c r="J4501">
        <v>5</v>
      </c>
      <c r="K4501">
        <v>868.59765500000003</v>
      </c>
      <c r="L4501">
        <v>4.2452999999999998E-2</v>
      </c>
      <c r="M4501">
        <v>3.8429289999999998</v>
      </c>
      <c r="N4501">
        <v>4.4137000000000003E-2</v>
      </c>
      <c r="O4501">
        <v>3.7346720000000002</v>
      </c>
      <c r="P4501">
        <v>7.8200000000000006E-3</v>
      </c>
    </row>
    <row r="4502" spans="1:16" x14ac:dyDescent="0.2">
      <c r="A4502" t="s">
        <v>442</v>
      </c>
      <c r="B4502">
        <v>454</v>
      </c>
      <c r="C4502">
        <v>461</v>
      </c>
      <c r="D4502" t="s">
        <v>955</v>
      </c>
      <c r="G4502">
        <v>7</v>
      </c>
      <c r="H4502">
        <v>864.40570000000002</v>
      </c>
      <c r="I4502" t="s">
        <v>189</v>
      </c>
      <c r="J4502">
        <v>50.000003999999997</v>
      </c>
      <c r="K4502">
        <v>868.72299899999996</v>
      </c>
      <c r="L4502">
        <v>1.5143999999999999E-2</v>
      </c>
      <c r="M4502">
        <v>3.9682729999999999</v>
      </c>
      <c r="N4502">
        <v>1.9369999999999998E-2</v>
      </c>
      <c r="O4502">
        <v>3.742213</v>
      </c>
      <c r="P4502">
        <v>7.1320000000000003E-3</v>
      </c>
    </row>
    <row r="4503" spans="1:16" x14ac:dyDescent="0.2">
      <c r="A4503" t="s">
        <v>442</v>
      </c>
      <c r="B4503">
        <v>454</v>
      </c>
      <c r="C4503">
        <v>461</v>
      </c>
      <c r="D4503" t="s">
        <v>955</v>
      </c>
      <c r="G4503">
        <v>7</v>
      </c>
      <c r="H4503">
        <v>864.40570000000002</v>
      </c>
      <c r="I4503" t="s">
        <v>38</v>
      </c>
      <c r="J4503">
        <v>0</v>
      </c>
      <c r="K4503">
        <v>864.75472600000001</v>
      </c>
      <c r="L4503">
        <v>1.2076E-2</v>
      </c>
      <c r="M4503">
        <v>0</v>
      </c>
      <c r="N4503">
        <v>0</v>
      </c>
      <c r="O4503">
        <v>3.7556389999999999</v>
      </c>
      <c r="P4503">
        <v>6.4859999999999996E-3</v>
      </c>
    </row>
    <row r="4504" spans="1:16" x14ac:dyDescent="0.2">
      <c r="A4504" t="s">
        <v>442</v>
      </c>
      <c r="B4504">
        <v>454</v>
      </c>
      <c r="C4504">
        <v>461</v>
      </c>
      <c r="D4504" t="s">
        <v>955</v>
      </c>
      <c r="G4504">
        <v>7</v>
      </c>
      <c r="H4504">
        <v>864.40570000000002</v>
      </c>
      <c r="I4504" t="s">
        <v>38</v>
      </c>
      <c r="J4504">
        <v>0.05</v>
      </c>
      <c r="K4504">
        <v>868.72686199999998</v>
      </c>
      <c r="L4504">
        <v>6.6177E-2</v>
      </c>
      <c r="M4504">
        <v>3.9721350000000002</v>
      </c>
      <c r="N4504">
        <v>6.7269999999999996E-2</v>
      </c>
      <c r="O4504">
        <v>3.7476080000000001</v>
      </c>
      <c r="P4504">
        <v>4.1609999999999998E-3</v>
      </c>
    </row>
    <row r="4505" spans="1:16" x14ac:dyDescent="0.2">
      <c r="A4505" t="s">
        <v>442</v>
      </c>
      <c r="B4505">
        <v>454</v>
      </c>
      <c r="C4505">
        <v>461</v>
      </c>
      <c r="D4505" t="s">
        <v>955</v>
      </c>
      <c r="G4505">
        <v>7</v>
      </c>
      <c r="H4505">
        <v>864.40570000000002</v>
      </c>
      <c r="I4505" t="s">
        <v>38</v>
      </c>
      <c r="J4505">
        <v>0.5</v>
      </c>
      <c r="K4505">
        <v>868.72324400000002</v>
      </c>
      <c r="L4505">
        <v>2.1347999999999999E-2</v>
      </c>
      <c r="M4505">
        <v>3.968518</v>
      </c>
      <c r="N4505">
        <v>2.4527E-2</v>
      </c>
      <c r="O4505">
        <v>3.7386780000000002</v>
      </c>
      <c r="P4505">
        <v>7.3400000000000002E-3</v>
      </c>
    </row>
    <row r="4506" spans="1:16" x14ac:dyDescent="0.2">
      <c r="A4506" t="s">
        <v>442</v>
      </c>
      <c r="B4506">
        <v>454</v>
      </c>
      <c r="C4506">
        <v>461</v>
      </c>
      <c r="D4506" t="s">
        <v>955</v>
      </c>
      <c r="G4506">
        <v>7</v>
      </c>
      <c r="H4506">
        <v>864.40570000000002</v>
      </c>
      <c r="I4506" t="s">
        <v>38</v>
      </c>
      <c r="J4506">
        <v>5</v>
      </c>
      <c r="K4506">
        <v>868.61529399999995</v>
      </c>
      <c r="L4506">
        <v>5.7260999999999999E-2</v>
      </c>
      <c r="M4506">
        <v>3.8605680000000002</v>
      </c>
      <c r="N4506">
        <v>5.8520999999999997E-2</v>
      </c>
      <c r="O4506">
        <v>3.7358799999999999</v>
      </c>
      <c r="P4506">
        <v>3.424E-3</v>
      </c>
    </row>
    <row r="4507" spans="1:16" x14ac:dyDescent="0.2">
      <c r="A4507" t="s">
        <v>442</v>
      </c>
      <c r="B4507">
        <v>454</v>
      </c>
      <c r="C4507">
        <v>461</v>
      </c>
      <c r="D4507" t="s">
        <v>955</v>
      </c>
      <c r="G4507">
        <v>7</v>
      </c>
      <c r="H4507">
        <v>864.40570000000002</v>
      </c>
      <c r="I4507" t="s">
        <v>38</v>
      </c>
      <c r="J4507">
        <v>50.000003999999997</v>
      </c>
      <c r="K4507">
        <v>868.777379</v>
      </c>
      <c r="L4507">
        <v>2.2435E-2</v>
      </c>
      <c r="M4507">
        <v>4.022653</v>
      </c>
      <c r="N4507">
        <v>2.5479000000000002E-2</v>
      </c>
      <c r="O4507">
        <v>3.7340749999999998</v>
      </c>
      <c r="P4507">
        <v>4.4359999999999998E-3</v>
      </c>
    </row>
    <row r="4508" spans="1:16" x14ac:dyDescent="0.2">
      <c r="A4508" t="s">
        <v>442</v>
      </c>
      <c r="B4508">
        <v>479</v>
      </c>
      <c r="C4508">
        <v>485</v>
      </c>
      <c r="D4508" t="s">
        <v>956</v>
      </c>
      <c r="G4508">
        <v>6</v>
      </c>
      <c r="H4508">
        <v>721.35149999999999</v>
      </c>
      <c r="I4508" t="s">
        <v>189</v>
      </c>
      <c r="J4508">
        <v>0</v>
      </c>
      <c r="K4508">
        <v>721.69296499999996</v>
      </c>
      <c r="L4508">
        <v>2.9007999999999999E-2</v>
      </c>
      <c r="M4508">
        <v>0</v>
      </c>
      <c r="N4508">
        <v>0</v>
      </c>
      <c r="O4508">
        <v>10.833729999999999</v>
      </c>
      <c r="P4508">
        <v>6.2839999999999997E-3</v>
      </c>
    </row>
    <row r="4509" spans="1:16" x14ac:dyDescent="0.2">
      <c r="A4509" t="s">
        <v>442</v>
      </c>
      <c r="B4509">
        <v>479</v>
      </c>
      <c r="C4509">
        <v>485</v>
      </c>
      <c r="D4509" t="s">
        <v>956</v>
      </c>
      <c r="G4509">
        <v>6</v>
      </c>
      <c r="H4509">
        <v>721.35149999999999</v>
      </c>
      <c r="I4509" t="s">
        <v>189</v>
      </c>
      <c r="J4509">
        <v>0.05</v>
      </c>
      <c r="K4509">
        <v>725.08900000000006</v>
      </c>
      <c r="L4509">
        <v>4.2759999999999999E-2</v>
      </c>
      <c r="M4509">
        <v>3.3960349999999999</v>
      </c>
      <c r="N4509">
        <v>5.1671000000000002E-2</v>
      </c>
      <c r="O4509">
        <v>10.823157999999999</v>
      </c>
      <c r="P4509">
        <v>2.0362000000000002E-2</v>
      </c>
    </row>
    <row r="4510" spans="1:16" x14ac:dyDescent="0.2">
      <c r="A4510" t="s">
        <v>442</v>
      </c>
      <c r="B4510">
        <v>479</v>
      </c>
      <c r="C4510">
        <v>485</v>
      </c>
      <c r="D4510" t="s">
        <v>956</v>
      </c>
      <c r="G4510">
        <v>6</v>
      </c>
      <c r="H4510">
        <v>721.35149999999999</v>
      </c>
      <c r="I4510" t="s">
        <v>189</v>
      </c>
      <c r="J4510">
        <v>0.5</v>
      </c>
      <c r="K4510">
        <v>725.041965</v>
      </c>
      <c r="L4510">
        <v>2.6724000000000001E-2</v>
      </c>
      <c r="M4510">
        <v>3.3490000000000002</v>
      </c>
      <c r="N4510">
        <v>3.9440999999999997E-2</v>
      </c>
      <c r="O4510">
        <v>10.815689000000001</v>
      </c>
      <c r="P4510">
        <v>8.5439999999999995E-3</v>
      </c>
    </row>
    <row r="4511" spans="1:16" x14ac:dyDescent="0.2">
      <c r="A4511" t="s">
        <v>442</v>
      </c>
      <c r="B4511">
        <v>479</v>
      </c>
      <c r="C4511">
        <v>485</v>
      </c>
      <c r="D4511" t="s">
        <v>956</v>
      </c>
      <c r="G4511">
        <v>6</v>
      </c>
      <c r="H4511">
        <v>721.35149999999999</v>
      </c>
      <c r="I4511" t="s">
        <v>189</v>
      </c>
      <c r="J4511">
        <v>5</v>
      </c>
      <c r="K4511">
        <v>725.00661300000002</v>
      </c>
      <c r="L4511">
        <v>3.9081999999999999E-2</v>
      </c>
      <c r="M4511">
        <v>3.3136480000000001</v>
      </c>
      <c r="N4511">
        <v>4.8670999999999999E-2</v>
      </c>
      <c r="O4511">
        <v>10.832108</v>
      </c>
      <c r="P4511">
        <v>9.7870000000000006E-3</v>
      </c>
    </row>
    <row r="4512" spans="1:16" x14ac:dyDescent="0.2">
      <c r="A4512" t="s">
        <v>442</v>
      </c>
      <c r="B4512">
        <v>479</v>
      </c>
      <c r="C4512">
        <v>485</v>
      </c>
      <c r="D4512" t="s">
        <v>956</v>
      </c>
      <c r="G4512">
        <v>6</v>
      </c>
      <c r="H4512">
        <v>721.35149999999999</v>
      </c>
      <c r="I4512" t="s">
        <v>189</v>
      </c>
      <c r="J4512">
        <v>50.000003999999997</v>
      </c>
      <c r="K4512">
        <v>725.04547700000001</v>
      </c>
      <c r="L4512">
        <v>3.5843E-2</v>
      </c>
      <c r="M4512">
        <v>3.3525119999999999</v>
      </c>
      <c r="N4512">
        <v>4.6110999999999999E-2</v>
      </c>
      <c r="O4512">
        <v>10.789039000000001</v>
      </c>
      <c r="P4512">
        <v>1.3675E-2</v>
      </c>
    </row>
    <row r="4513" spans="1:16" x14ac:dyDescent="0.2">
      <c r="A4513" t="s">
        <v>442</v>
      </c>
      <c r="B4513">
        <v>479</v>
      </c>
      <c r="C4513">
        <v>485</v>
      </c>
      <c r="D4513" t="s">
        <v>956</v>
      </c>
      <c r="G4513">
        <v>6</v>
      </c>
      <c r="H4513">
        <v>721.35149999999999</v>
      </c>
      <c r="I4513" t="s">
        <v>38</v>
      </c>
      <c r="J4513">
        <v>0</v>
      </c>
      <c r="K4513">
        <v>721.69296499999996</v>
      </c>
      <c r="L4513">
        <v>2.9007999999999999E-2</v>
      </c>
      <c r="M4513">
        <v>0</v>
      </c>
      <c r="N4513">
        <v>0</v>
      </c>
      <c r="O4513">
        <v>10.833729999999999</v>
      </c>
      <c r="P4513">
        <v>6.2839999999999997E-3</v>
      </c>
    </row>
    <row r="4514" spans="1:16" x14ac:dyDescent="0.2">
      <c r="A4514" t="s">
        <v>442</v>
      </c>
      <c r="B4514">
        <v>479</v>
      </c>
      <c r="C4514">
        <v>485</v>
      </c>
      <c r="D4514" t="s">
        <v>956</v>
      </c>
      <c r="G4514">
        <v>6</v>
      </c>
      <c r="H4514">
        <v>721.35149999999999</v>
      </c>
      <c r="I4514" t="s">
        <v>38</v>
      </c>
      <c r="J4514">
        <v>0.05</v>
      </c>
      <c r="K4514">
        <v>725.05508799999996</v>
      </c>
      <c r="L4514">
        <v>4.1288999999999999E-2</v>
      </c>
      <c r="M4514">
        <v>3.362123</v>
      </c>
      <c r="N4514">
        <v>5.0459999999999998E-2</v>
      </c>
      <c r="O4514">
        <v>10.797352999999999</v>
      </c>
      <c r="P4514">
        <v>1.4368000000000001E-2</v>
      </c>
    </row>
    <row r="4515" spans="1:16" x14ac:dyDescent="0.2">
      <c r="A4515" t="s">
        <v>442</v>
      </c>
      <c r="B4515">
        <v>479</v>
      </c>
      <c r="C4515">
        <v>485</v>
      </c>
      <c r="D4515" t="s">
        <v>956</v>
      </c>
      <c r="G4515">
        <v>6</v>
      </c>
      <c r="H4515">
        <v>721.35149999999999</v>
      </c>
      <c r="I4515" t="s">
        <v>38</v>
      </c>
      <c r="J4515">
        <v>0.5</v>
      </c>
      <c r="K4515">
        <v>724.977261</v>
      </c>
      <c r="L4515">
        <v>3.2666000000000001E-2</v>
      </c>
      <c r="M4515">
        <v>3.2842959999999999</v>
      </c>
      <c r="N4515">
        <v>4.3686000000000003E-2</v>
      </c>
      <c r="O4515">
        <v>10.794306000000001</v>
      </c>
      <c r="P4515">
        <v>1.4396000000000001E-2</v>
      </c>
    </row>
    <row r="4516" spans="1:16" x14ac:dyDescent="0.2">
      <c r="A4516" t="s">
        <v>442</v>
      </c>
      <c r="B4516">
        <v>479</v>
      </c>
      <c r="C4516">
        <v>485</v>
      </c>
      <c r="D4516" t="s">
        <v>956</v>
      </c>
      <c r="G4516">
        <v>6</v>
      </c>
      <c r="H4516">
        <v>721.35149999999999</v>
      </c>
      <c r="I4516" t="s">
        <v>38</v>
      </c>
      <c r="J4516">
        <v>5</v>
      </c>
      <c r="K4516">
        <v>725.01602200000002</v>
      </c>
      <c r="L4516">
        <v>4.8424000000000002E-2</v>
      </c>
      <c r="M4516">
        <v>3.3230569999999999</v>
      </c>
      <c r="N4516">
        <v>5.6447999999999998E-2</v>
      </c>
      <c r="O4516">
        <v>10.797108</v>
      </c>
      <c r="P4516">
        <v>1.0462000000000001E-2</v>
      </c>
    </row>
    <row r="4517" spans="1:16" x14ac:dyDescent="0.2">
      <c r="A4517" t="s">
        <v>442</v>
      </c>
      <c r="B4517">
        <v>479</v>
      </c>
      <c r="C4517">
        <v>485</v>
      </c>
      <c r="D4517" t="s">
        <v>956</v>
      </c>
      <c r="G4517">
        <v>6</v>
      </c>
      <c r="H4517">
        <v>721.35149999999999</v>
      </c>
      <c r="I4517" t="s">
        <v>38</v>
      </c>
      <c r="J4517">
        <v>50.000003999999997</v>
      </c>
      <c r="K4517">
        <v>725.02336700000001</v>
      </c>
      <c r="L4517">
        <v>2.1177000000000001E-2</v>
      </c>
      <c r="M4517">
        <v>3.330403</v>
      </c>
      <c r="N4517">
        <v>3.5915000000000002E-2</v>
      </c>
      <c r="O4517">
        <v>10.808840999999999</v>
      </c>
      <c r="P4517">
        <v>1.2286E-2</v>
      </c>
    </row>
    <row r="4518" spans="1:16" x14ac:dyDescent="0.2">
      <c r="A4518" t="s">
        <v>442</v>
      </c>
      <c r="B4518">
        <v>486</v>
      </c>
      <c r="C4518">
        <v>492</v>
      </c>
      <c r="D4518" t="s">
        <v>957</v>
      </c>
      <c r="G4518">
        <v>6</v>
      </c>
      <c r="H4518">
        <v>823.40970000000004</v>
      </c>
      <c r="I4518" t="s">
        <v>189</v>
      </c>
      <c r="J4518">
        <v>0</v>
      </c>
      <c r="K4518">
        <v>823.80458599999997</v>
      </c>
      <c r="L4518">
        <v>3.2840000000000001E-2</v>
      </c>
      <c r="M4518">
        <v>0</v>
      </c>
      <c r="N4518">
        <v>0</v>
      </c>
      <c r="O4518">
        <v>5.2087729999999999</v>
      </c>
      <c r="P4518">
        <v>1.0806E-2</v>
      </c>
    </row>
    <row r="4519" spans="1:16" x14ac:dyDescent="0.2">
      <c r="A4519" t="s">
        <v>442</v>
      </c>
      <c r="B4519">
        <v>486</v>
      </c>
      <c r="C4519">
        <v>492</v>
      </c>
      <c r="D4519" t="s">
        <v>957</v>
      </c>
      <c r="G4519">
        <v>6</v>
      </c>
      <c r="H4519">
        <v>823.40970000000004</v>
      </c>
      <c r="I4519" t="s">
        <v>189</v>
      </c>
      <c r="J4519">
        <v>0.05</v>
      </c>
      <c r="K4519">
        <v>826.51237900000001</v>
      </c>
      <c r="L4519">
        <v>0.139678</v>
      </c>
      <c r="M4519">
        <v>2.7077930000000001</v>
      </c>
      <c r="N4519">
        <v>0.143487</v>
      </c>
      <c r="O4519">
        <v>5.1933540000000002</v>
      </c>
      <c r="P4519">
        <v>6.5420000000000001E-3</v>
      </c>
    </row>
    <row r="4520" spans="1:16" x14ac:dyDescent="0.2">
      <c r="A4520" t="s">
        <v>442</v>
      </c>
      <c r="B4520">
        <v>486</v>
      </c>
      <c r="C4520">
        <v>492</v>
      </c>
      <c r="D4520" t="s">
        <v>957</v>
      </c>
      <c r="G4520">
        <v>6</v>
      </c>
      <c r="H4520">
        <v>823.40970000000004</v>
      </c>
      <c r="I4520" t="s">
        <v>189</v>
      </c>
      <c r="J4520">
        <v>0.5</v>
      </c>
      <c r="K4520">
        <v>826.555249</v>
      </c>
      <c r="L4520">
        <v>3.0127000000000001E-2</v>
      </c>
      <c r="M4520">
        <v>2.750664</v>
      </c>
      <c r="N4520">
        <v>4.4566000000000001E-2</v>
      </c>
      <c r="O4520">
        <v>5.1878099999999998</v>
      </c>
      <c r="P4520">
        <v>8.822E-3</v>
      </c>
    </row>
    <row r="4521" spans="1:16" x14ac:dyDescent="0.2">
      <c r="A4521" t="s">
        <v>442</v>
      </c>
      <c r="B4521">
        <v>486</v>
      </c>
      <c r="C4521">
        <v>492</v>
      </c>
      <c r="D4521" t="s">
        <v>957</v>
      </c>
      <c r="G4521">
        <v>6</v>
      </c>
      <c r="H4521">
        <v>823.40970000000004</v>
      </c>
      <c r="I4521" t="s">
        <v>189</v>
      </c>
      <c r="J4521">
        <v>5</v>
      </c>
      <c r="K4521">
        <v>826.47668599999997</v>
      </c>
      <c r="L4521">
        <v>1.711E-2</v>
      </c>
      <c r="M4521">
        <v>2.6720999999999999</v>
      </c>
      <c r="N4521">
        <v>3.703E-2</v>
      </c>
      <c r="O4521">
        <v>5.1967939999999997</v>
      </c>
      <c r="P4521">
        <v>6.0369999999999998E-3</v>
      </c>
    </row>
    <row r="4522" spans="1:16" x14ac:dyDescent="0.2">
      <c r="A4522" t="s">
        <v>442</v>
      </c>
      <c r="B4522">
        <v>486</v>
      </c>
      <c r="C4522">
        <v>492</v>
      </c>
      <c r="D4522" t="s">
        <v>957</v>
      </c>
      <c r="G4522">
        <v>6</v>
      </c>
      <c r="H4522">
        <v>823.40970000000004</v>
      </c>
      <c r="I4522" t="s">
        <v>189</v>
      </c>
      <c r="J4522">
        <v>50.000003999999997</v>
      </c>
      <c r="K4522">
        <v>826.56555900000001</v>
      </c>
      <c r="L4522">
        <v>3.4838000000000001E-2</v>
      </c>
      <c r="M4522">
        <v>2.7609729999999999</v>
      </c>
      <c r="N4522">
        <v>4.7876000000000002E-2</v>
      </c>
      <c r="O4522">
        <v>5.1794130000000003</v>
      </c>
      <c r="P4522">
        <v>5.4799999999999996E-3</v>
      </c>
    </row>
    <row r="4523" spans="1:16" x14ac:dyDescent="0.2">
      <c r="A4523" t="s">
        <v>442</v>
      </c>
      <c r="B4523">
        <v>486</v>
      </c>
      <c r="C4523">
        <v>492</v>
      </c>
      <c r="D4523" t="s">
        <v>957</v>
      </c>
      <c r="G4523">
        <v>6</v>
      </c>
      <c r="H4523">
        <v>823.40970000000004</v>
      </c>
      <c r="I4523" t="s">
        <v>38</v>
      </c>
      <c r="J4523">
        <v>0</v>
      </c>
      <c r="K4523">
        <v>823.80458599999997</v>
      </c>
      <c r="L4523">
        <v>3.2840000000000001E-2</v>
      </c>
      <c r="M4523">
        <v>0</v>
      </c>
      <c r="N4523">
        <v>0</v>
      </c>
      <c r="O4523">
        <v>5.2087729999999999</v>
      </c>
      <c r="P4523">
        <v>1.0806E-2</v>
      </c>
    </row>
    <row r="4524" spans="1:16" x14ac:dyDescent="0.2">
      <c r="A4524" t="s">
        <v>442</v>
      </c>
      <c r="B4524">
        <v>486</v>
      </c>
      <c r="C4524">
        <v>492</v>
      </c>
      <c r="D4524" t="s">
        <v>957</v>
      </c>
      <c r="G4524">
        <v>6</v>
      </c>
      <c r="H4524">
        <v>823.40970000000004</v>
      </c>
      <c r="I4524" t="s">
        <v>38</v>
      </c>
      <c r="J4524">
        <v>0.05</v>
      </c>
      <c r="K4524">
        <v>826.55196699999999</v>
      </c>
      <c r="L4524">
        <v>7.3179999999999995E-2</v>
      </c>
      <c r="M4524">
        <v>2.7473809999999999</v>
      </c>
      <c r="N4524">
        <v>8.0211000000000005E-2</v>
      </c>
      <c r="O4524">
        <v>5.1884370000000004</v>
      </c>
      <c r="P4524">
        <v>9.3640000000000008E-3</v>
      </c>
    </row>
    <row r="4525" spans="1:16" x14ac:dyDescent="0.2">
      <c r="A4525" t="s">
        <v>442</v>
      </c>
      <c r="B4525">
        <v>486</v>
      </c>
      <c r="C4525">
        <v>492</v>
      </c>
      <c r="D4525" t="s">
        <v>957</v>
      </c>
      <c r="G4525">
        <v>6</v>
      </c>
      <c r="H4525">
        <v>823.40970000000004</v>
      </c>
      <c r="I4525" t="s">
        <v>38</v>
      </c>
      <c r="J4525">
        <v>0.5</v>
      </c>
      <c r="K4525">
        <v>826.50281299999995</v>
      </c>
      <c r="L4525">
        <v>5.2338999999999997E-2</v>
      </c>
      <c r="M4525">
        <v>2.6982270000000002</v>
      </c>
      <c r="N4525">
        <v>6.1788999999999997E-2</v>
      </c>
      <c r="O4525">
        <v>5.1840039999999998</v>
      </c>
      <c r="P4525">
        <v>7.1000000000000002E-4</v>
      </c>
    </row>
    <row r="4526" spans="1:16" x14ac:dyDescent="0.2">
      <c r="A4526" t="s">
        <v>442</v>
      </c>
      <c r="B4526">
        <v>486</v>
      </c>
      <c r="C4526">
        <v>492</v>
      </c>
      <c r="D4526" t="s">
        <v>957</v>
      </c>
      <c r="G4526">
        <v>6</v>
      </c>
      <c r="H4526">
        <v>823.40970000000004</v>
      </c>
      <c r="I4526" t="s">
        <v>38</v>
      </c>
      <c r="J4526">
        <v>5</v>
      </c>
      <c r="K4526">
        <v>826.50918999999999</v>
      </c>
      <c r="L4526">
        <v>3.3730999999999997E-2</v>
      </c>
      <c r="M4526">
        <v>2.7046039999999998</v>
      </c>
      <c r="N4526">
        <v>4.7077000000000001E-2</v>
      </c>
      <c r="O4526">
        <v>5.1740560000000002</v>
      </c>
      <c r="P4526">
        <v>1.0175999999999999E-2</v>
      </c>
    </row>
    <row r="4527" spans="1:16" x14ac:dyDescent="0.2">
      <c r="A4527" t="s">
        <v>442</v>
      </c>
      <c r="B4527">
        <v>486</v>
      </c>
      <c r="C4527">
        <v>492</v>
      </c>
      <c r="D4527" t="s">
        <v>957</v>
      </c>
      <c r="G4527">
        <v>6</v>
      </c>
      <c r="H4527">
        <v>823.40970000000004</v>
      </c>
      <c r="I4527" t="s">
        <v>38</v>
      </c>
      <c r="J4527">
        <v>50.000003999999997</v>
      </c>
      <c r="K4527">
        <v>826.60479599999996</v>
      </c>
      <c r="L4527">
        <v>0.121493</v>
      </c>
      <c r="M4527">
        <v>2.800211</v>
      </c>
      <c r="N4527">
        <v>0.12585299999999999</v>
      </c>
      <c r="O4527">
        <v>5.1767139999999996</v>
      </c>
      <c r="P4527">
        <v>1.1350000000000001E-2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 Data</vt:lpstr>
      <vt:lpstr>VPS34 Summary</vt:lpstr>
      <vt:lpstr>VPS15 Summary</vt:lpstr>
      <vt:lpstr>Beclin1 Summary</vt:lpstr>
      <vt:lpstr>ATG14L Summary</vt:lpstr>
      <vt:lpstr>Dynamx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yo@mrc-lmb.cam.ac.uk</dc:creator>
  <cp:lastModifiedBy>yo@mrc-lmb.cam.ac.uk</cp:lastModifiedBy>
  <dcterms:created xsi:type="dcterms:W3CDTF">2020-07-15T14:13:46Z</dcterms:created>
  <dcterms:modified xsi:type="dcterms:W3CDTF">2020-07-22T21:34:23Z</dcterms:modified>
</cp:coreProperties>
</file>