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BK Word Excel Documents\Cancer epigenetics paper\Figures\3rd revision Figures\"/>
    </mc:Choice>
  </mc:AlternateContent>
  <xr:revisionPtr revIDLastSave="0" documentId="13_ncr:1_{0C10C336-EBA7-40AA-9FD5-112B2BBE6F7E}" xr6:coauthVersionLast="45" xr6:coauthVersionMax="45" xr10:uidLastSave="{00000000-0000-0000-0000-000000000000}"/>
  <bookViews>
    <workbookView xWindow="-120" yWindow="-120" windowWidth="29040" windowHeight="15840" xr2:uid="{4926A23F-40C4-46FA-995F-13B7D6A99928}"/>
  </bookViews>
  <sheets>
    <sheet name="BR_GREAT" sheetId="2" r:id="rId1"/>
    <sheet name="CNS_GREAT" sheetId="3" r:id="rId2"/>
    <sheet name="CO_GREAT" sheetId="4" r:id="rId3"/>
    <sheet name="LC_GREAT" sheetId="5" r:id="rId4"/>
    <sheet name="LE_GREAT" sheetId="6" r:id="rId5"/>
    <sheet name="ME_GREAT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2" l="1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5" i="6" l="1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5" i="5" l="1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5" i="4" l="1"/>
  <c r="E6" i="4"/>
  <c r="E7" i="4"/>
  <c r="E8" i="4"/>
  <c r="E9" i="4"/>
  <c r="E10" i="4"/>
  <c r="E11" i="4"/>
  <c r="E12" i="4"/>
  <c r="E13" i="4"/>
  <c r="E14" i="4"/>
  <c r="E15" i="4"/>
  <c r="E16" i="4"/>
  <c r="E5" i="3" l="1"/>
  <c r="E6" i="3"/>
  <c r="E7" i="3"/>
  <c r="E8" i="3"/>
  <c r="E9" i="3"/>
  <c r="E10" i="3"/>
  <c r="E11" i="3"/>
  <c r="E12" i="3"/>
  <c r="E13" i="3"/>
  <c r="E14" i="3"/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</calcChain>
</file>

<file path=xl/sharedStrings.xml><?xml version="1.0" encoding="utf-8"?>
<sst xmlns="http://schemas.openxmlformats.org/spreadsheetml/2006/main" count="311" uniqueCount="112">
  <si>
    <t>Mouse Phenotype</t>
  </si>
  <si>
    <t>Mouse Phenotype Single KO</t>
  </si>
  <si>
    <t>cell-matrix adhesion</t>
  </si>
  <si>
    <t>GO Biological Process</t>
  </si>
  <si>
    <t>estrous cycle</t>
  </si>
  <si>
    <t>positive regulation of chemotaxis</t>
  </si>
  <si>
    <t>regulation of endothelial cell proliferation</t>
  </si>
  <si>
    <t>cardiac neural crest cell development involved in heart development</t>
  </si>
  <si>
    <t>bone development</t>
  </si>
  <si>
    <t>negative regulation of apoptotic signaling pathway</t>
  </si>
  <si>
    <t>regulation of Notch signaling pathway</t>
  </si>
  <si>
    <t>positive regulation of cell-matrix adhesion</t>
  </si>
  <si>
    <t>cell-substrate adhesion</t>
  </si>
  <si>
    <t>cardiac neural crest cell development involved in outflow tract morphogenesis</t>
  </si>
  <si>
    <t>cellular response to vascular endothelial growth factor stimulus</t>
  </si>
  <si>
    <t>columnar/cuboidal epithelial cell development</t>
  </si>
  <si>
    <t>regulation of cell-substrate adhesion</t>
  </si>
  <si>
    <t>positive regulation of epithelial cell migration</t>
  </si>
  <si>
    <t>positive regulation of epithelial cell proliferation</t>
  </si>
  <si>
    <t>positive regulation of blood vessel endothelial cell migration</t>
  </si>
  <si>
    <t>positive regulation of cell-substrate adhesion</t>
  </si>
  <si>
    <t>extracellular structure organization</t>
  </si>
  <si>
    <t>extracellular matrix organization</t>
  </si>
  <si>
    <t xml:space="preserve"> Hyper Gene Set Coverage</t>
  </si>
  <si>
    <t xml:space="preserve"> Hyper Total Genes </t>
  </si>
  <si>
    <t xml:space="preserve"> Hyper Observed Gene Hits </t>
  </si>
  <si>
    <t xml:space="preserve"> Hyper Fold Enrichment </t>
  </si>
  <si>
    <t xml:space="preserve">  Hyper FDR Q-Val  </t>
  </si>
  <si>
    <t xml:space="preserve"> Hyper Rank </t>
  </si>
  <si>
    <t xml:space="preserve"> Binom Region Set Coverage </t>
  </si>
  <si>
    <t xml:space="preserve"> Binom Observed Region Hits </t>
  </si>
  <si>
    <t xml:space="preserve"> Binom Fold Enrichment </t>
  </si>
  <si>
    <t xml:space="preserve">  Binom FDR Q-Val  </t>
  </si>
  <si>
    <t xml:space="preserve"> Binom Raw P-Value </t>
  </si>
  <si>
    <t>Pvalue (-log10)</t>
  </si>
  <si>
    <t xml:space="preserve"> Binom Rank </t>
  </si>
  <si>
    <t xml:space="preserve"> Term Name </t>
  </si>
  <si>
    <t># Ontology</t>
  </si>
  <si>
    <t>Association rule: Basal+extension: 5000 bp upstream, 1000 bp downstream, 1000000 bp max extension, curated regulatory domains included</t>
  </si>
  <si>
    <t>Species assembly: hg19</t>
  </si>
  <si>
    <t># GREAT version 4.0.4</t>
  </si>
  <si>
    <t>primary neural tube formation</t>
  </si>
  <si>
    <t>skeletal system morphogenesis</t>
  </si>
  <si>
    <t>trabecula morphogenesis</t>
  </si>
  <si>
    <t>odontogenesis of dentin-containing tooth</t>
  </si>
  <si>
    <t>odontogenesis</t>
  </si>
  <si>
    <t>positive regulation of cell migration</t>
  </si>
  <si>
    <t>abnormal amnion morphology</t>
  </si>
  <si>
    <t>abnormal prostate gland morphology</t>
  </si>
  <si>
    <t>abnormal digestive secretion</t>
  </si>
  <si>
    <t>abnormal auchene hair morphology</t>
  </si>
  <si>
    <t>abnormal urethra morphology</t>
  </si>
  <si>
    <t>abnormal susceptibility to colitis induced morbidity/mortality</t>
  </si>
  <si>
    <t>thick heart valve cusps</t>
  </si>
  <si>
    <t>disorganized secondary lens fibers</t>
  </si>
  <si>
    <t>thick epidermis</t>
  </si>
  <si>
    <t>lethality throughout fetal growth and development, incomplete penetrance</t>
  </si>
  <si>
    <t>myeloid cell differentiation</t>
  </si>
  <si>
    <t>cellular response to corticosteroid stimulus</t>
  </si>
  <si>
    <t>regulation of lymphocyte apoptotic process</t>
  </si>
  <si>
    <t>response to glucocorticoid</t>
  </si>
  <si>
    <t>convergent extension involved in gastrulation</t>
  </si>
  <si>
    <t>icosanoid metabolic process</t>
  </si>
  <si>
    <t>cranial nerve morphogenesis</t>
  </si>
  <si>
    <t>response to corticosteroid</t>
  </si>
  <si>
    <t>vesicle docking</t>
  </si>
  <si>
    <t>aging</t>
  </si>
  <si>
    <t>neural crest cell migration involved in autonomic nervous system development</t>
  </si>
  <si>
    <t>negative regulation of growth</t>
  </si>
  <si>
    <t>cellular aldehyde metabolic process</t>
  </si>
  <si>
    <t>regulation of interferon-gamma production</t>
  </si>
  <si>
    <t>positive regulation of interferon-gamma production</t>
  </si>
  <si>
    <t>regulation of leukocyte cell-cell adhesion</t>
  </si>
  <si>
    <t>regulation of alpha-beta T cell activation</t>
  </si>
  <si>
    <t>regulation of T cell activation</t>
  </si>
  <si>
    <t>positive regulation of leukocyte activation</t>
  </si>
  <si>
    <t>regulation of immune effector process</t>
  </si>
  <si>
    <t>positive regulation of lymphocyte activation</t>
  </si>
  <si>
    <t>regulation of leukocyte activation</t>
  </si>
  <si>
    <t>positive regulation of cell activation</t>
  </si>
  <si>
    <t>regulation of cell activation</t>
  </si>
  <si>
    <t>regulation of lymphocyte activation</t>
  </si>
  <si>
    <t>antigen receptor-mediated signaling pathway</t>
  </si>
  <si>
    <t>immune effector process</t>
  </si>
  <si>
    <t>activation of immune response</t>
  </si>
  <si>
    <t>immune response-activating signal transduction</t>
  </si>
  <si>
    <t>immune response-activating cell surface receptor signaling pathway</t>
  </si>
  <si>
    <t>immune response-regulating signaling pathway</t>
  </si>
  <si>
    <t>immune response-regulating cell surface receptor signaling pathway</t>
  </si>
  <si>
    <t>positive regulation of immune response</t>
  </si>
  <si>
    <t>positive regulation of immune system process</t>
  </si>
  <si>
    <t>regulation of immune response</t>
  </si>
  <si>
    <t>negative regulation of NF-kappaB import into nucleus</t>
  </si>
  <si>
    <t>retinol metabolic process</t>
  </si>
  <si>
    <t>artery morphogenesis</t>
  </si>
  <si>
    <t>aorta development</t>
  </si>
  <si>
    <t>pigment cell differentiation</t>
  </si>
  <si>
    <t>melanocyte differentiation</t>
  </si>
  <si>
    <t>negative regulation of cellular protein localization</t>
  </si>
  <si>
    <t>somatic stem cell division</t>
  </si>
  <si>
    <t>stem cell division</t>
  </si>
  <si>
    <t>developmental pigmentation</t>
  </si>
  <si>
    <t>actin filament bundle organization</t>
  </si>
  <si>
    <t>heart trabecula morphogenesis</t>
  </si>
  <si>
    <t>monovalent inorganic cation homeostasis</t>
  </si>
  <si>
    <t>Notch signaling involved in heart development</t>
  </si>
  <si>
    <t>negative regulation of transcription from RNA polymerase II promoter involved in smooth muscle cell differentiation</t>
  </si>
  <si>
    <t>aorta morphogenesis</t>
  </si>
  <si>
    <t>epithelial to mesenchymal transition</t>
  </si>
  <si>
    <t>pigmentation</t>
  </si>
  <si>
    <t>cardiac epithelial to mesenchymal transition</t>
  </si>
  <si>
    <t>Supplementary Data 5. GREAT GO analysis of super-enhancers.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</si>
</sst>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Font="1"/>
    <xf numFmtId="0" fontId="0" fillId="0" borderId="0" xfId="0" applyFont="1" applyFill="1" applyBorder="1"/>
    <xf numFmtId="2" fontId="0" fillId="0" borderId="0" xfId="0" applyNumberFormat="1" applyFont="1" applyFill="1" applyBorder="1"/>
    <xf numFmtId="11" fontId="0" fillId="0" borderId="0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1E0C-94BC-462D-A5CE-B9072D72CA25}">
  <dimension ref="A1:P27"/>
  <sheetViews>
    <sheetView tabSelected="1" workbookViewId="0">
      <selection activeCell="A2" sqref="A2"/>
    </sheetView>
  </sheetViews>
  <sheetFormatPr defaultRowHeight="15" x14ac:dyDescent="0.25"/>
  <cols>
    <col min="1" max="1" width="23.85546875" bestFit="1" customWidth="1"/>
    <col min="2" max="2" width="42.28515625" customWidth="1"/>
  </cols>
  <sheetData>
    <row r="1" spans="1:16" x14ac:dyDescent="0.25">
      <c r="A1" s="6" t="s">
        <v>111</v>
      </c>
    </row>
    <row r="3" spans="1:16" s="3" customFormat="1" x14ac:dyDescent="0.25">
      <c r="A3" s="3" t="s">
        <v>40</v>
      </c>
      <c r="B3" s="3" t="s">
        <v>39</v>
      </c>
      <c r="D3" s="3" t="s">
        <v>38</v>
      </c>
    </row>
    <row r="4" spans="1:16" s="3" customFormat="1" x14ac:dyDescent="0.25">
      <c r="A4" s="3" t="s">
        <v>37</v>
      </c>
      <c r="B4" s="3" t="s">
        <v>36</v>
      </c>
      <c r="D4" s="3" t="s">
        <v>35</v>
      </c>
      <c r="E4" s="4" t="s">
        <v>34</v>
      </c>
      <c r="F4" s="3" t="s">
        <v>33</v>
      </c>
      <c r="G4" s="3" t="s">
        <v>32</v>
      </c>
      <c r="H4" s="3" t="s">
        <v>31</v>
      </c>
      <c r="I4" s="3" t="s">
        <v>30</v>
      </c>
      <c r="J4" s="3" t="s">
        <v>29</v>
      </c>
      <c r="K4" s="3" t="s">
        <v>28</v>
      </c>
      <c r="L4" s="3" t="s">
        <v>27</v>
      </c>
      <c r="M4" s="3" t="s">
        <v>26</v>
      </c>
      <c r="N4" s="3" t="s">
        <v>25</v>
      </c>
      <c r="O4" s="3" t="s">
        <v>24</v>
      </c>
      <c r="P4" s="3" t="s">
        <v>23</v>
      </c>
    </row>
    <row r="5" spans="1:16" s="3" customFormat="1" x14ac:dyDescent="0.25">
      <c r="A5" s="3" t="s">
        <v>3</v>
      </c>
      <c r="B5" s="3" t="s">
        <v>22</v>
      </c>
      <c r="C5" s="4">
        <v>6.4063637580816692</v>
      </c>
      <c r="D5" s="3">
        <v>3</v>
      </c>
      <c r="E5" s="4">
        <f t="shared" ref="E5:E24" si="0">-LOG(F5)</f>
        <v>6.4063637580816692</v>
      </c>
      <c r="F5" s="5">
        <v>3.9231619999999999E-7</v>
      </c>
      <c r="G5" s="3">
        <v>1.7189988163333299E-3</v>
      </c>
      <c r="H5" s="3">
        <v>2.2430850000000002</v>
      </c>
      <c r="I5" s="3">
        <v>47</v>
      </c>
      <c r="J5" s="3">
        <v>7.2981370000000004E-2</v>
      </c>
      <c r="K5" s="3">
        <v>48</v>
      </c>
      <c r="L5" s="3">
        <v>3.4450114760416601E-5</v>
      </c>
      <c r="M5" s="3">
        <v>2.4311699999999998</v>
      </c>
      <c r="N5" s="3">
        <v>41</v>
      </c>
      <c r="O5" s="3">
        <v>304</v>
      </c>
      <c r="P5" s="3">
        <v>3.984451E-2</v>
      </c>
    </row>
    <row r="6" spans="1:16" s="3" customFormat="1" x14ac:dyDescent="0.25">
      <c r="A6" s="3" t="s">
        <v>3</v>
      </c>
      <c r="B6" s="3" t="s">
        <v>21</v>
      </c>
      <c r="C6" s="4">
        <v>6.3869013409393984</v>
      </c>
      <c r="D6" s="3">
        <v>4</v>
      </c>
      <c r="E6" s="4">
        <f t="shared" si="0"/>
        <v>6.3869013409393984</v>
      </c>
      <c r="F6" s="5">
        <v>4.1029730000000001E-7</v>
      </c>
      <c r="G6" s="3">
        <v>1.348339502125E-3</v>
      </c>
      <c r="H6" s="3">
        <v>2.2394470000000002</v>
      </c>
      <c r="I6" s="3">
        <v>47</v>
      </c>
      <c r="J6" s="3">
        <v>7.2981370000000004E-2</v>
      </c>
      <c r="K6" s="3">
        <v>50</v>
      </c>
      <c r="L6" s="3">
        <v>3.6214133229999999E-5</v>
      </c>
      <c r="M6" s="3">
        <v>2.4231989999999999</v>
      </c>
      <c r="N6" s="3">
        <v>41</v>
      </c>
      <c r="O6" s="3">
        <v>305</v>
      </c>
      <c r="P6" s="3">
        <v>3.984451E-2</v>
      </c>
    </row>
    <row r="7" spans="1:16" s="3" customFormat="1" x14ac:dyDescent="0.25">
      <c r="A7" s="3" t="s">
        <v>3</v>
      </c>
      <c r="B7" s="3" t="s">
        <v>20</v>
      </c>
      <c r="C7" s="4">
        <v>4.8903651030774675</v>
      </c>
      <c r="D7" s="3">
        <v>13</v>
      </c>
      <c r="E7" s="4">
        <f t="shared" si="0"/>
        <v>4.8903651030774675</v>
      </c>
      <c r="F7" s="3">
        <v>1.287167E-5</v>
      </c>
      <c r="G7" s="3">
        <v>1.3015238626923E-2</v>
      </c>
      <c r="H7" s="3">
        <v>2.6800290000000002</v>
      </c>
      <c r="I7" s="3">
        <v>25</v>
      </c>
      <c r="J7" s="3">
        <v>3.8819880000000001E-2</v>
      </c>
      <c r="K7" s="3">
        <v>149</v>
      </c>
      <c r="L7" s="3">
        <v>1.7612076818791899E-3</v>
      </c>
      <c r="M7" s="3">
        <v>3.0610590000000002</v>
      </c>
      <c r="N7" s="3">
        <v>18</v>
      </c>
      <c r="O7" s="3">
        <v>106</v>
      </c>
      <c r="P7" s="3">
        <v>1.7492710000000002E-2</v>
      </c>
    </row>
    <row r="8" spans="1:16" s="3" customFormat="1" x14ac:dyDescent="0.25">
      <c r="A8" s="3" t="s">
        <v>3</v>
      </c>
      <c r="B8" s="3" t="s">
        <v>19</v>
      </c>
      <c r="C8" s="4">
        <v>4.6891293957847227</v>
      </c>
      <c r="D8" s="3">
        <v>17</v>
      </c>
      <c r="E8" s="4">
        <f t="shared" si="0"/>
        <v>4.6891293957847227</v>
      </c>
      <c r="F8" s="3">
        <v>2.045835E-5</v>
      </c>
      <c r="G8" s="3">
        <v>1.5819118279411699E-2</v>
      </c>
      <c r="H8" s="3">
        <v>4.2048560000000004</v>
      </c>
      <c r="I8" s="3">
        <v>13</v>
      </c>
      <c r="J8" s="3">
        <v>2.0186340000000001E-2</v>
      </c>
      <c r="K8" s="3">
        <v>115</v>
      </c>
      <c r="L8" s="3">
        <v>8.66573380391304E-4</v>
      </c>
      <c r="M8" s="3">
        <v>5.4624969999999999</v>
      </c>
      <c r="N8" s="3">
        <v>10</v>
      </c>
      <c r="O8" s="3">
        <v>33</v>
      </c>
      <c r="P8" s="3">
        <v>9.7181730000000001E-3</v>
      </c>
    </row>
    <row r="9" spans="1:16" s="3" customFormat="1" x14ac:dyDescent="0.25">
      <c r="A9" s="3" t="s">
        <v>3</v>
      </c>
      <c r="B9" s="3" t="s">
        <v>18</v>
      </c>
      <c r="C9" s="4">
        <v>4.4970397626315801</v>
      </c>
      <c r="D9" s="3">
        <v>22</v>
      </c>
      <c r="E9" s="4">
        <f t="shared" si="0"/>
        <v>4.4970397626315801</v>
      </c>
      <c r="F9" s="3">
        <v>3.1839060000000002E-5</v>
      </c>
      <c r="G9" s="3">
        <v>1.9023838349999999E-2</v>
      </c>
      <c r="H9" s="3">
        <v>2.1670090000000002</v>
      </c>
      <c r="I9" s="3">
        <v>34</v>
      </c>
      <c r="J9" s="3">
        <v>5.279503E-2</v>
      </c>
      <c r="K9" s="3">
        <v>106</v>
      </c>
      <c r="L9" s="3">
        <v>5.5807705146226395E-4</v>
      </c>
      <c r="M9" s="3">
        <v>2.7312479999999999</v>
      </c>
      <c r="N9" s="3">
        <v>25</v>
      </c>
      <c r="O9" s="3">
        <v>165</v>
      </c>
      <c r="P9" s="3">
        <v>2.429543E-2</v>
      </c>
    </row>
    <row r="10" spans="1:16" s="3" customFormat="1" x14ac:dyDescent="0.25">
      <c r="A10" s="3" t="s">
        <v>3</v>
      </c>
      <c r="B10" s="3" t="s">
        <v>17</v>
      </c>
      <c r="C10" s="4">
        <v>4.4033594770966769</v>
      </c>
      <c r="D10" s="3">
        <v>26</v>
      </c>
      <c r="E10" s="4">
        <f t="shared" si="0"/>
        <v>4.4033594770966769</v>
      </c>
      <c r="F10" s="3">
        <v>3.9503950000000003E-5</v>
      </c>
      <c r="G10" s="3">
        <v>1.99722854903846E-2</v>
      </c>
      <c r="H10" s="3">
        <v>2.3120599999999998</v>
      </c>
      <c r="I10" s="3">
        <v>29</v>
      </c>
      <c r="J10" s="3">
        <v>4.5031059999999998E-2</v>
      </c>
      <c r="K10" s="3">
        <v>57</v>
      </c>
      <c r="L10" s="3">
        <v>6.96461535E-5</v>
      </c>
      <c r="M10" s="3">
        <v>3.4484979999999998</v>
      </c>
      <c r="N10" s="3">
        <v>22</v>
      </c>
      <c r="O10" s="3">
        <v>115</v>
      </c>
      <c r="P10" s="3">
        <v>2.137998E-2</v>
      </c>
    </row>
    <row r="11" spans="1:16" s="3" customFormat="1" x14ac:dyDescent="0.25">
      <c r="A11" s="3" t="s">
        <v>3</v>
      </c>
      <c r="B11" s="3" t="s">
        <v>16</v>
      </c>
      <c r="C11" s="4">
        <v>4.1697677016036945</v>
      </c>
      <c r="D11" s="3">
        <v>33</v>
      </c>
      <c r="E11" s="4">
        <f t="shared" si="0"/>
        <v>4.1697677016036945</v>
      </c>
      <c r="F11" s="3">
        <v>6.7644469999999997E-5</v>
      </c>
      <c r="G11" s="3">
        <v>2.6945047216666601E-2</v>
      </c>
      <c r="H11" s="3">
        <v>2.083685</v>
      </c>
      <c r="I11" s="3">
        <v>34</v>
      </c>
      <c r="J11" s="3">
        <v>5.279503E-2</v>
      </c>
      <c r="K11" s="3">
        <v>98</v>
      </c>
      <c r="L11" s="3">
        <v>4.74158928571428E-4</v>
      </c>
      <c r="M11" s="3">
        <v>2.6451549999999999</v>
      </c>
      <c r="N11" s="3">
        <v>27</v>
      </c>
      <c r="O11" s="3">
        <v>184</v>
      </c>
      <c r="P11" s="3">
        <v>2.623907E-2</v>
      </c>
    </row>
    <row r="12" spans="1:16" s="3" customFormat="1" x14ac:dyDescent="0.25">
      <c r="A12" s="3" t="s">
        <v>3</v>
      </c>
      <c r="B12" s="3" t="s">
        <v>15</v>
      </c>
      <c r="C12" s="4">
        <v>4.0978212495519788</v>
      </c>
      <c r="D12" s="3">
        <v>39</v>
      </c>
      <c r="E12" s="4">
        <f t="shared" si="0"/>
        <v>4.0978212495519788</v>
      </c>
      <c r="F12" s="3">
        <v>7.9832319999999999E-5</v>
      </c>
      <c r="G12" s="3">
        <v>2.6907585805128201E-2</v>
      </c>
      <c r="H12" s="3">
        <v>3.2843149999999999</v>
      </c>
      <c r="I12" s="3">
        <v>15</v>
      </c>
      <c r="J12" s="3">
        <v>2.3291929999999999E-2</v>
      </c>
      <c r="K12" s="3">
        <v>69</v>
      </c>
      <c r="L12" s="3">
        <v>1.52708570268115E-4</v>
      </c>
      <c r="M12" s="3">
        <v>5.0943719999999999</v>
      </c>
      <c r="N12" s="3">
        <v>13</v>
      </c>
      <c r="O12" s="3">
        <v>46</v>
      </c>
      <c r="P12" s="3">
        <v>1.263362E-2</v>
      </c>
    </row>
    <row r="13" spans="1:16" s="3" customFormat="1" x14ac:dyDescent="0.25">
      <c r="A13" s="3" t="s">
        <v>3</v>
      </c>
      <c r="B13" s="3" t="s">
        <v>14</v>
      </c>
      <c r="C13" s="4">
        <v>3.932698102702433</v>
      </c>
      <c r="D13" s="3">
        <v>44</v>
      </c>
      <c r="E13" s="4">
        <f t="shared" si="0"/>
        <v>3.932698102702433</v>
      </c>
      <c r="F13" s="3">
        <v>1.167621E-4</v>
      </c>
      <c r="G13" s="3">
        <v>3.4882677374999997E-2</v>
      </c>
      <c r="H13" s="3">
        <v>4.0640450000000001</v>
      </c>
      <c r="I13" s="3">
        <v>11</v>
      </c>
      <c r="J13" s="3">
        <v>1.7080749999999999E-2</v>
      </c>
      <c r="K13" s="3">
        <v>142</v>
      </c>
      <c r="L13" s="3">
        <v>1.6242674792253499E-3</v>
      </c>
      <c r="M13" s="3">
        <v>5.5943500000000004</v>
      </c>
      <c r="N13" s="3">
        <v>9</v>
      </c>
      <c r="O13" s="3">
        <v>29</v>
      </c>
      <c r="P13" s="3">
        <v>8.7463560000000003E-3</v>
      </c>
    </row>
    <row r="14" spans="1:16" s="3" customFormat="1" x14ac:dyDescent="0.25">
      <c r="A14" s="3" t="s">
        <v>3</v>
      </c>
      <c r="B14" s="3" t="s">
        <v>13</v>
      </c>
      <c r="C14" s="4">
        <v>3.9230778841304668</v>
      </c>
      <c r="D14" s="3">
        <v>45</v>
      </c>
      <c r="E14" s="4">
        <f t="shared" si="0"/>
        <v>3.9230778841304668</v>
      </c>
      <c r="F14" s="3">
        <v>1.1937740000000001E-4</v>
      </c>
      <c r="G14" s="3">
        <v>3.4871464955555501E-2</v>
      </c>
      <c r="H14" s="3">
        <v>6.5737110000000003</v>
      </c>
      <c r="I14" s="3">
        <v>7</v>
      </c>
      <c r="J14" s="3">
        <v>1.086957E-2</v>
      </c>
      <c r="K14" s="3">
        <v>215</v>
      </c>
      <c r="L14" s="3">
        <v>7.8914142744186001E-3</v>
      </c>
      <c r="M14" s="3">
        <v>12.01749</v>
      </c>
      <c r="N14" s="3">
        <v>4</v>
      </c>
      <c r="O14" s="3">
        <v>6</v>
      </c>
      <c r="P14" s="3">
        <v>3.8872690000000001E-3</v>
      </c>
    </row>
    <row r="15" spans="1:16" s="3" customFormat="1" x14ac:dyDescent="0.25">
      <c r="A15" s="3" t="s">
        <v>3</v>
      </c>
      <c r="B15" s="3" t="s">
        <v>12</v>
      </c>
      <c r="C15" s="4">
        <v>3.8915313841067043</v>
      </c>
      <c r="D15" s="3">
        <v>48</v>
      </c>
      <c r="E15" s="4">
        <f t="shared" si="0"/>
        <v>3.8915313841067043</v>
      </c>
      <c r="F15" s="3">
        <v>1.2837149999999999E-4</v>
      </c>
      <c r="G15" s="3">
        <v>3.5155070156249899E-2</v>
      </c>
      <c r="H15" s="3">
        <v>2.316357</v>
      </c>
      <c r="I15" s="3">
        <v>25</v>
      </c>
      <c r="J15" s="3">
        <v>3.8819880000000001E-2</v>
      </c>
      <c r="K15" s="3">
        <v>119</v>
      </c>
      <c r="L15" s="3">
        <v>1.0191882961764699E-3</v>
      </c>
      <c r="M15" s="3">
        <v>2.687141</v>
      </c>
      <c r="N15" s="3">
        <v>24</v>
      </c>
      <c r="O15" s="3">
        <v>161</v>
      </c>
      <c r="P15" s="3">
        <v>2.332362E-2</v>
      </c>
    </row>
    <row r="16" spans="1:16" s="3" customFormat="1" x14ac:dyDescent="0.25">
      <c r="A16" s="3" t="s">
        <v>3</v>
      </c>
      <c r="B16" s="3" t="s">
        <v>11</v>
      </c>
      <c r="C16" s="4">
        <v>3.845560505776179</v>
      </c>
      <c r="D16" s="3">
        <v>50</v>
      </c>
      <c r="E16" s="4">
        <f t="shared" si="0"/>
        <v>3.845560505776179</v>
      </c>
      <c r="F16" s="3">
        <v>1.427051E-4</v>
      </c>
      <c r="G16" s="3">
        <v>3.7517170789999998E-2</v>
      </c>
      <c r="H16" s="3">
        <v>3.4584109999999999</v>
      </c>
      <c r="I16" s="3">
        <v>13</v>
      </c>
      <c r="J16" s="3">
        <v>2.0186340000000001E-2</v>
      </c>
      <c r="K16" s="3">
        <v>335</v>
      </c>
      <c r="L16" s="3">
        <v>3.2375248202984999E-2</v>
      </c>
      <c r="M16" s="3">
        <v>3.5268730000000001</v>
      </c>
      <c r="N16" s="3">
        <v>9</v>
      </c>
      <c r="O16" s="3">
        <v>46</v>
      </c>
      <c r="P16" s="3">
        <v>8.7463560000000003E-3</v>
      </c>
    </row>
    <row r="17" spans="1:16" s="3" customFormat="1" x14ac:dyDescent="0.25">
      <c r="A17" s="3" t="s">
        <v>3</v>
      </c>
      <c r="B17" s="3" t="s">
        <v>10</v>
      </c>
      <c r="C17" s="4">
        <v>3.8297511962545436</v>
      </c>
      <c r="D17" s="3">
        <v>53</v>
      </c>
      <c r="E17" s="4">
        <f t="shared" si="0"/>
        <v>3.8297511962545436</v>
      </c>
      <c r="F17" s="3">
        <v>1.4799560000000001E-4</v>
      </c>
      <c r="G17" s="3">
        <v>3.6705701169811297E-2</v>
      </c>
      <c r="H17" s="3">
        <v>2.8521299999999998</v>
      </c>
      <c r="I17" s="3">
        <v>17</v>
      </c>
      <c r="J17" s="3">
        <v>2.6397520000000001E-2</v>
      </c>
      <c r="K17" s="3">
        <v>218</v>
      </c>
      <c r="L17" s="3">
        <v>8.8094413302752302E-3</v>
      </c>
      <c r="M17" s="3">
        <v>3.2547380000000001</v>
      </c>
      <c r="N17" s="3">
        <v>13</v>
      </c>
      <c r="O17" s="3">
        <v>72</v>
      </c>
      <c r="P17" s="3">
        <v>1.263362E-2</v>
      </c>
    </row>
    <row r="18" spans="1:16" s="3" customFormat="1" x14ac:dyDescent="0.25">
      <c r="A18" s="3" t="s">
        <v>3</v>
      </c>
      <c r="B18" s="3" t="s">
        <v>9</v>
      </c>
      <c r="C18" s="4">
        <v>3.8155132751456362</v>
      </c>
      <c r="D18" s="3">
        <v>55</v>
      </c>
      <c r="E18" s="4">
        <f t="shared" si="0"/>
        <v>3.8155132751456362</v>
      </c>
      <c r="F18" s="3">
        <v>1.529279E-4</v>
      </c>
      <c r="G18" s="3">
        <v>3.6549768099999998E-2</v>
      </c>
      <c r="H18" s="3">
        <v>2.1691590000000001</v>
      </c>
      <c r="I18" s="3">
        <v>28</v>
      </c>
      <c r="J18" s="3">
        <v>4.3478259999999998E-2</v>
      </c>
      <c r="K18" s="3">
        <v>299</v>
      </c>
      <c r="L18" s="3">
        <v>2.4225017219063501E-2</v>
      </c>
      <c r="M18" s="3">
        <v>2.0799509999999999</v>
      </c>
      <c r="N18" s="3">
        <v>24</v>
      </c>
      <c r="O18" s="3">
        <v>208</v>
      </c>
      <c r="P18" s="3">
        <v>2.332362E-2</v>
      </c>
    </row>
    <row r="19" spans="1:16" s="3" customFormat="1" x14ac:dyDescent="0.25">
      <c r="A19" s="3" t="s">
        <v>3</v>
      </c>
      <c r="B19" s="3" t="s">
        <v>8</v>
      </c>
      <c r="C19" s="4">
        <v>3.7826734831641593</v>
      </c>
      <c r="D19" s="3">
        <v>58</v>
      </c>
      <c r="E19" s="4">
        <f t="shared" si="0"/>
        <v>3.7826734831641593</v>
      </c>
      <c r="F19" s="3">
        <v>1.6494019999999999E-4</v>
      </c>
      <c r="G19" s="3">
        <v>3.7381705672413702E-2</v>
      </c>
      <c r="H19" s="3">
        <v>2.0103939999999998</v>
      </c>
      <c r="I19" s="3">
        <v>33</v>
      </c>
      <c r="J19" s="3">
        <v>5.1242240000000001E-2</v>
      </c>
      <c r="K19" s="3">
        <v>182</v>
      </c>
      <c r="L19" s="3">
        <v>3.6815822637362599E-3</v>
      </c>
      <c r="M19" s="3">
        <v>2.482656</v>
      </c>
      <c r="N19" s="3">
        <v>23</v>
      </c>
      <c r="O19" s="3">
        <v>167</v>
      </c>
      <c r="P19" s="3">
        <v>2.2351800000000002E-2</v>
      </c>
    </row>
    <row r="20" spans="1:16" s="3" customFormat="1" x14ac:dyDescent="0.25">
      <c r="A20" s="3" t="s">
        <v>3</v>
      </c>
      <c r="B20" s="3" t="s">
        <v>7</v>
      </c>
      <c r="C20" s="4">
        <v>3.7765175579401951</v>
      </c>
      <c r="D20" s="3">
        <v>60</v>
      </c>
      <c r="E20" s="4">
        <f t="shared" si="0"/>
        <v>3.7765175579401951</v>
      </c>
      <c r="F20" s="3">
        <v>1.6729479999999999E-4</v>
      </c>
      <c r="G20" s="3">
        <v>3.6651502433333302E-2</v>
      </c>
      <c r="H20" s="3">
        <v>6.2180070000000001</v>
      </c>
      <c r="I20" s="3">
        <v>7</v>
      </c>
      <c r="J20" s="3">
        <v>1.086957E-2</v>
      </c>
      <c r="K20" s="3">
        <v>295</v>
      </c>
      <c r="L20" s="3">
        <v>2.45294344508474E-2</v>
      </c>
      <c r="M20" s="3">
        <v>9.0131200000000007</v>
      </c>
      <c r="N20" s="3">
        <v>4</v>
      </c>
      <c r="O20" s="3">
        <v>8</v>
      </c>
      <c r="P20" s="3">
        <v>3.8872690000000001E-3</v>
      </c>
    </row>
    <row r="21" spans="1:16" s="3" customFormat="1" x14ac:dyDescent="0.25">
      <c r="A21" s="3" t="s">
        <v>3</v>
      </c>
      <c r="B21" s="3" t="s">
        <v>6</v>
      </c>
      <c r="C21" s="4">
        <v>3.7205475189866872</v>
      </c>
      <c r="D21" s="3">
        <v>64</v>
      </c>
      <c r="E21" s="4">
        <f t="shared" si="0"/>
        <v>3.7205475189866872</v>
      </c>
      <c r="F21" s="3">
        <v>1.90306E-4</v>
      </c>
      <c r="G21" s="3">
        <v>3.9087068281249998E-2</v>
      </c>
      <c r="H21" s="3">
        <v>2.4066839999999998</v>
      </c>
      <c r="I21" s="3">
        <v>22</v>
      </c>
      <c r="J21" s="3">
        <v>3.4161490000000003E-2</v>
      </c>
      <c r="K21" s="3">
        <v>268</v>
      </c>
      <c r="L21" s="3">
        <v>1.9360019763059701E-2</v>
      </c>
      <c r="M21" s="3">
        <v>2.7039360000000001</v>
      </c>
      <c r="N21" s="3">
        <v>15</v>
      </c>
      <c r="O21" s="3">
        <v>100</v>
      </c>
      <c r="P21" s="3">
        <v>1.457726E-2</v>
      </c>
    </row>
    <row r="22" spans="1:16" s="3" customFormat="1" x14ac:dyDescent="0.25">
      <c r="A22" s="3" t="s">
        <v>3</v>
      </c>
      <c r="B22" s="3" t="s">
        <v>5</v>
      </c>
      <c r="C22" s="4">
        <v>3.7057677385971624</v>
      </c>
      <c r="D22" s="3">
        <v>66</v>
      </c>
      <c r="E22" s="4">
        <f t="shared" si="0"/>
        <v>3.7057677385971624</v>
      </c>
      <c r="F22" s="3">
        <v>1.968939E-4</v>
      </c>
      <c r="G22" s="3">
        <v>3.9214701749999997E-2</v>
      </c>
      <c r="H22" s="3">
        <v>2.3461259999999999</v>
      </c>
      <c r="I22" s="3">
        <v>23</v>
      </c>
      <c r="J22" s="3">
        <v>3.5714290000000003E-2</v>
      </c>
      <c r="K22" s="3">
        <v>266</v>
      </c>
      <c r="L22" s="3">
        <v>1.8040894783834499E-2</v>
      </c>
      <c r="M22" s="3">
        <v>2.4581240000000002</v>
      </c>
      <c r="N22" s="3">
        <v>18</v>
      </c>
      <c r="O22" s="3">
        <v>132</v>
      </c>
      <c r="P22" s="3">
        <v>1.7492710000000002E-2</v>
      </c>
    </row>
    <row r="23" spans="1:16" s="3" customFormat="1" x14ac:dyDescent="0.25">
      <c r="A23" s="3" t="s">
        <v>3</v>
      </c>
      <c r="B23" s="3" t="s">
        <v>4</v>
      </c>
      <c r="C23" s="4">
        <v>3.6819796790246353</v>
      </c>
      <c r="D23" s="3">
        <v>70</v>
      </c>
      <c r="E23" s="4">
        <f t="shared" si="0"/>
        <v>3.6819796790246353</v>
      </c>
      <c r="F23" s="3">
        <v>2.0797940000000001E-4</v>
      </c>
      <c r="G23" s="3">
        <v>3.9055560185714197E-2</v>
      </c>
      <c r="H23" s="3">
        <v>4.5614460000000001</v>
      </c>
      <c r="I23" s="3">
        <v>9</v>
      </c>
      <c r="J23" s="3">
        <v>1.397516E-2</v>
      </c>
      <c r="K23" s="3">
        <v>205</v>
      </c>
      <c r="L23" s="3">
        <v>5.9762472885365797E-3</v>
      </c>
      <c r="M23" s="3">
        <v>7.210496</v>
      </c>
      <c r="N23" s="3">
        <v>6</v>
      </c>
      <c r="O23" s="3">
        <v>15</v>
      </c>
      <c r="P23" s="3">
        <v>5.8309039999999996E-3</v>
      </c>
    </row>
    <row r="24" spans="1:16" s="3" customFormat="1" x14ac:dyDescent="0.25">
      <c r="A24" s="3" t="s">
        <v>3</v>
      </c>
      <c r="B24" s="3" t="s">
        <v>2</v>
      </c>
      <c r="C24" s="4">
        <v>3.6495697713175721</v>
      </c>
      <c r="D24" s="3">
        <v>72</v>
      </c>
      <c r="E24" s="4">
        <f t="shared" si="0"/>
        <v>3.6495697713175721</v>
      </c>
      <c r="F24" s="3">
        <v>2.2409400000000001E-4</v>
      </c>
      <c r="G24" s="3">
        <v>4.09127170833333E-2</v>
      </c>
      <c r="H24" s="3">
        <v>2.5754380000000001</v>
      </c>
      <c r="I24" s="3">
        <v>19</v>
      </c>
      <c r="J24" s="3">
        <v>2.9503109999999999E-2</v>
      </c>
      <c r="K24" s="3">
        <v>200</v>
      </c>
      <c r="L24" s="3">
        <v>5.0786187292499998E-3</v>
      </c>
      <c r="M24" s="3">
        <v>2.7732679999999998</v>
      </c>
      <c r="N24" s="3">
        <v>18</v>
      </c>
      <c r="O24" s="3">
        <v>117</v>
      </c>
      <c r="P24" s="3">
        <v>1.7492710000000002E-2</v>
      </c>
    </row>
    <row r="25" spans="1:16" s="2" customFormat="1" x14ac:dyDescent="0.25"/>
    <row r="26" spans="1:16" s="2" customFormat="1" x14ac:dyDescent="0.25"/>
    <row r="27" spans="1:16" s="2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01565-92C9-4D90-8148-25E526E6ADA3}">
  <dimension ref="A1:P14"/>
  <sheetViews>
    <sheetView workbookViewId="0">
      <selection activeCell="A2" sqref="A2"/>
    </sheetView>
  </sheetViews>
  <sheetFormatPr defaultRowHeight="15" x14ac:dyDescent="0.25"/>
  <cols>
    <col min="1" max="1" width="23.85546875" bestFit="1" customWidth="1"/>
    <col min="2" max="2" width="37.28515625" customWidth="1"/>
    <col min="3" max="3" width="13.140625" bestFit="1" customWidth="1"/>
  </cols>
  <sheetData>
    <row r="1" spans="1:16" x14ac:dyDescent="0.25">
      <c r="A1" s="6" t="s">
        <v>111</v>
      </c>
    </row>
    <row r="3" spans="1:16" x14ac:dyDescent="0.25">
      <c r="A3" t="s">
        <v>40</v>
      </c>
      <c r="B3" t="s">
        <v>39</v>
      </c>
      <c r="D3" t="s">
        <v>38</v>
      </c>
    </row>
    <row r="4" spans="1:16" x14ac:dyDescent="0.25">
      <c r="A4" t="s">
        <v>37</v>
      </c>
      <c r="B4" t="s">
        <v>36</v>
      </c>
      <c r="C4" t="s">
        <v>34</v>
      </c>
      <c r="D4" t="s">
        <v>35</v>
      </c>
      <c r="E4" s="1" t="s">
        <v>34</v>
      </c>
      <c r="F4" t="s">
        <v>33</v>
      </c>
      <c r="G4" t="s">
        <v>32</v>
      </c>
      <c r="H4" t="s">
        <v>31</v>
      </c>
      <c r="I4" t="s">
        <v>30</v>
      </c>
      <c r="J4" t="s">
        <v>29</v>
      </c>
      <c r="K4" t="s">
        <v>28</v>
      </c>
      <c r="L4" t="s">
        <v>27</v>
      </c>
      <c r="M4" t="s">
        <v>26</v>
      </c>
      <c r="N4" t="s">
        <v>25</v>
      </c>
      <c r="O4" t="s">
        <v>24</v>
      </c>
      <c r="P4" t="s">
        <v>23</v>
      </c>
    </row>
    <row r="5" spans="1:16" s="3" customFormat="1" x14ac:dyDescent="0.25">
      <c r="A5" s="3" t="s">
        <v>3</v>
      </c>
      <c r="B5" s="3" t="s">
        <v>46</v>
      </c>
      <c r="C5" s="3">
        <v>5.5485847916611686</v>
      </c>
      <c r="D5" s="3">
        <v>4</v>
      </c>
      <c r="E5" s="4">
        <f t="shared" ref="E5:E14" si="0">-LOG(F5)</f>
        <v>5.5485847916611686</v>
      </c>
      <c r="F5" s="3">
        <v>2.8275820000000002E-6</v>
      </c>
      <c r="G5" s="3">
        <v>9.2921413474999996E-3</v>
      </c>
      <c r="H5" s="3">
        <v>2.0457559999999999</v>
      </c>
      <c r="I5" s="3">
        <v>48</v>
      </c>
      <c r="J5" s="3">
        <v>0.1098398</v>
      </c>
      <c r="K5" s="3">
        <v>33</v>
      </c>
      <c r="L5" s="3">
        <v>1.6338665383333299E-5</v>
      </c>
      <c r="M5" s="3">
        <v>2.5514610000000002</v>
      </c>
      <c r="N5" s="3">
        <v>41</v>
      </c>
      <c r="O5" s="3">
        <v>421</v>
      </c>
      <c r="P5" s="3">
        <v>5.7909599999999999E-2</v>
      </c>
    </row>
    <row r="6" spans="1:16" s="3" customFormat="1" x14ac:dyDescent="0.25">
      <c r="A6" s="3" t="s">
        <v>3</v>
      </c>
      <c r="B6" s="3" t="s">
        <v>45</v>
      </c>
      <c r="C6" s="3">
        <v>5.1993616790919193</v>
      </c>
      <c r="D6" s="3">
        <v>6</v>
      </c>
      <c r="E6" s="4">
        <f t="shared" si="0"/>
        <v>5.1993616790919193</v>
      </c>
      <c r="F6" s="3">
        <v>6.3188539999999998E-6</v>
      </c>
      <c r="G6" s="3">
        <v>1.38435559716666E-2</v>
      </c>
      <c r="H6" s="3">
        <v>3.026186</v>
      </c>
      <c r="I6" s="3">
        <v>22</v>
      </c>
      <c r="J6" s="3">
        <v>5.0343249999999999E-2</v>
      </c>
      <c r="K6" s="3">
        <v>48</v>
      </c>
      <c r="L6" s="3">
        <v>1.87878171364583E-4</v>
      </c>
      <c r="M6" s="3">
        <v>4.1239410000000003</v>
      </c>
      <c r="N6" s="3">
        <v>17</v>
      </c>
      <c r="O6" s="3">
        <v>108</v>
      </c>
      <c r="P6" s="3">
        <v>2.4011299999999999E-2</v>
      </c>
    </row>
    <row r="7" spans="1:16" s="3" customFormat="1" x14ac:dyDescent="0.25">
      <c r="A7" s="3" t="s">
        <v>3</v>
      </c>
      <c r="B7" s="3" t="s">
        <v>44</v>
      </c>
      <c r="C7" s="3">
        <v>5.0819170580237696</v>
      </c>
      <c r="D7" s="3">
        <v>7</v>
      </c>
      <c r="E7" s="4">
        <f t="shared" si="0"/>
        <v>5.0819170580237696</v>
      </c>
      <c r="F7" s="3">
        <v>8.2810030000000007E-6</v>
      </c>
      <c r="G7" s="3">
        <v>1.55505406335714E-2</v>
      </c>
      <c r="H7" s="3">
        <v>3.439133</v>
      </c>
      <c r="I7" s="3">
        <v>18</v>
      </c>
      <c r="J7" s="3">
        <v>4.118993E-2</v>
      </c>
      <c r="K7" s="3">
        <v>79</v>
      </c>
      <c r="L7" s="3">
        <v>9.0386700563291095E-4</v>
      </c>
      <c r="M7" s="3">
        <v>4.4814340000000001</v>
      </c>
      <c r="N7" s="3">
        <v>13</v>
      </c>
      <c r="O7" s="3">
        <v>76</v>
      </c>
      <c r="P7" s="3">
        <v>1.8361579999999999E-2</v>
      </c>
    </row>
    <row r="8" spans="1:16" s="3" customFormat="1" x14ac:dyDescent="0.25">
      <c r="A8" s="3" t="s">
        <v>3</v>
      </c>
      <c r="B8" s="3" t="s">
        <v>16</v>
      </c>
      <c r="C8" s="3">
        <v>4.5656388725431531</v>
      </c>
      <c r="D8" s="3">
        <v>14</v>
      </c>
      <c r="E8" s="4">
        <f t="shared" si="0"/>
        <v>4.5656388725431531</v>
      </c>
      <c r="F8" s="3">
        <v>2.7186989999999998E-5</v>
      </c>
      <c r="G8" s="3">
        <v>2.55266416821428E-2</v>
      </c>
      <c r="H8" s="3">
        <v>2.4384929999999998</v>
      </c>
      <c r="I8" s="3">
        <v>27</v>
      </c>
      <c r="J8" s="3">
        <v>6.1784899999999997E-2</v>
      </c>
      <c r="K8" s="3">
        <v>32</v>
      </c>
      <c r="L8" s="3">
        <v>1.4963635396875E-5</v>
      </c>
      <c r="M8" s="3">
        <v>3.5596670000000001</v>
      </c>
      <c r="N8" s="3">
        <v>25</v>
      </c>
      <c r="O8" s="3">
        <v>184</v>
      </c>
      <c r="P8" s="3">
        <v>3.5310729999999999E-2</v>
      </c>
    </row>
    <row r="9" spans="1:16" s="3" customFormat="1" x14ac:dyDescent="0.25">
      <c r="A9" s="3" t="s">
        <v>3</v>
      </c>
      <c r="B9" s="3" t="s">
        <v>43</v>
      </c>
      <c r="C9" s="3">
        <v>4.5609786884707404</v>
      </c>
      <c r="D9" s="3">
        <v>16</v>
      </c>
      <c r="E9" s="4">
        <f t="shared" si="0"/>
        <v>4.5609786884707404</v>
      </c>
      <c r="F9" s="3">
        <v>2.7480290000000001E-5</v>
      </c>
      <c r="G9" s="3">
        <v>2.2576775753125E-2</v>
      </c>
      <c r="H9" s="3">
        <v>4.3846939999999996</v>
      </c>
      <c r="I9" s="3">
        <v>12</v>
      </c>
      <c r="J9" s="3">
        <v>2.745995E-2</v>
      </c>
      <c r="K9" s="3">
        <v>207</v>
      </c>
      <c r="L9" s="3">
        <v>2.3119654608695601E-2</v>
      </c>
      <c r="M9" s="3">
        <v>4.4594300000000002</v>
      </c>
      <c r="N9" s="3">
        <v>8</v>
      </c>
      <c r="O9" s="3">
        <v>47</v>
      </c>
      <c r="P9" s="3">
        <v>1.1299439999999999E-2</v>
      </c>
    </row>
    <row r="10" spans="1:16" s="3" customFormat="1" x14ac:dyDescent="0.25">
      <c r="A10" s="3" t="s">
        <v>3</v>
      </c>
      <c r="B10" s="3" t="s">
        <v>42</v>
      </c>
      <c r="C10" s="3">
        <v>4.2885697165827867</v>
      </c>
      <c r="D10" s="3">
        <v>25</v>
      </c>
      <c r="E10" s="4">
        <f t="shared" si="0"/>
        <v>4.2885697165827867</v>
      </c>
      <c r="F10" s="3">
        <v>5.1455320000000003E-5</v>
      </c>
      <c r="G10" s="3">
        <v>2.7055207256E-2</v>
      </c>
      <c r="H10" s="3">
        <v>2.2637900000000002</v>
      </c>
      <c r="I10" s="3">
        <v>29</v>
      </c>
      <c r="J10" s="3">
        <v>6.636156E-2</v>
      </c>
      <c r="K10" s="3">
        <v>78</v>
      </c>
      <c r="L10" s="3">
        <v>8.9781411711538405E-4</v>
      </c>
      <c r="M10" s="3">
        <v>2.8831600000000002</v>
      </c>
      <c r="N10" s="3">
        <v>23</v>
      </c>
      <c r="O10" s="3">
        <v>209</v>
      </c>
      <c r="P10" s="3">
        <v>3.2485880000000002E-2</v>
      </c>
    </row>
    <row r="11" spans="1:16" s="3" customFormat="1" x14ac:dyDescent="0.25">
      <c r="A11" s="3" t="s">
        <v>3</v>
      </c>
      <c r="B11" s="3" t="s">
        <v>20</v>
      </c>
      <c r="C11" s="3">
        <v>4.024968478313558</v>
      </c>
      <c r="D11" s="3">
        <v>37</v>
      </c>
      <c r="E11" s="4">
        <f t="shared" si="0"/>
        <v>4.024968478313558</v>
      </c>
      <c r="F11" s="3">
        <v>9.4412940000000001E-5</v>
      </c>
      <c r="G11" s="3">
        <v>3.3542110710810799E-2</v>
      </c>
      <c r="H11" s="3">
        <v>2.8436520000000001</v>
      </c>
      <c r="I11" s="3">
        <v>18</v>
      </c>
      <c r="J11" s="3">
        <v>4.118993E-2</v>
      </c>
      <c r="K11" s="3">
        <v>46</v>
      </c>
      <c r="L11" s="3">
        <v>1.4918977759782601E-4</v>
      </c>
      <c r="M11" s="3">
        <v>4.2017509999999998</v>
      </c>
      <c r="N11" s="3">
        <v>17</v>
      </c>
      <c r="O11" s="3">
        <v>106</v>
      </c>
      <c r="P11" s="3">
        <v>2.4011299999999999E-2</v>
      </c>
    </row>
    <row r="12" spans="1:16" s="3" customFormat="1" x14ac:dyDescent="0.25">
      <c r="A12" s="3" t="s">
        <v>3</v>
      </c>
      <c r="B12" s="3" t="s">
        <v>22</v>
      </c>
      <c r="C12" s="3">
        <v>3.8822846912391511</v>
      </c>
      <c r="D12" s="3">
        <v>42</v>
      </c>
      <c r="E12" s="4">
        <f t="shared" si="0"/>
        <v>3.8822846912391511</v>
      </c>
      <c r="F12" s="3">
        <v>1.3113400000000001E-4</v>
      </c>
      <c r="G12" s="3">
        <v>4.1041819761904699E-2</v>
      </c>
      <c r="H12" s="3">
        <v>2.1099559999999999</v>
      </c>
      <c r="I12" s="3">
        <v>30</v>
      </c>
      <c r="J12" s="3">
        <v>6.8649890000000005E-2</v>
      </c>
      <c r="K12" s="3">
        <v>95</v>
      </c>
      <c r="L12" s="3">
        <v>2.2838441247368399E-3</v>
      </c>
      <c r="M12" s="3">
        <v>2.4130799999999999</v>
      </c>
      <c r="N12" s="3">
        <v>28</v>
      </c>
      <c r="O12" s="3">
        <v>304</v>
      </c>
      <c r="P12" s="3">
        <v>3.9548020000000003E-2</v>
      </c>
    </row>
    <row r="13" spans="1:16" s="3" customFormat="1" x14ac:dyDescent="0.25">
      <c r="A13" s="3" t="s">
        <v>3</v>
      </c>
      <c r="B13" s="3" t="s">
        <v>21</v>
      </c>
      <c r="C13" s="3">
        <v>3.8702640389453227</v>
      </c>
      <c r="D13" s="3">
        <v>43</v>
      </c>
      <c r="E13" s="4">
        <f t="shared" si="0"/>
        <v>3.8702640389453227</v>
      </c>
      <c r="F13" s="3">
        <v>1.3481429999999999E-4</v>
      </c>
      <c r="G13" s="3">
        <v>4.1212417988371997E-2</v>
      </c>
      <c r="H13" s="3">
        <v>2.106535</v>
      </c>
      <c r="I13" s="3">
        <v>30</v>
      </c>
      <c r="J13" s="3">
        <v>6.8649890000000005E-2</v>
      </c>
      <c r="K13" s="3">
        <v>97</v>
      </c>
      <c r="L13" s="3">
        <v>2.3758625340206101E-3</v>
      </c>
      <c r="M13" s="3">
        <v>2.4051680000000002</v>
      </c>
      <c r="N13" s="3">
        <v>28</v>
      </c>
      <c r="O13" s="3">
        <v>305</v>
      </c>
      <c r="P13" s="3">
        <v>3.9548020000000003E-2</v>
      </c>
    </row>
    <row r="14" spans="1:16" s="3" customFormat="1" x14ac:dyDescent="0.25">
      <c r="A14" s="3" t="s">
        <v>3</v>
      </c>
      <c r="B14" s="3" t="s">
        <v>41</v>
      </c>
      <c r="C14" s="3">
        <v>3.8060337976925123</v>
      </c>
      <c r="D14" s="3">
        <v>47</v>
      </c>
      <c r="E14" s="4">
        <f t="shared" si="0"/>
        <v>3.8060337976925123</v>
      </c>
      <c r="F14" s="3">
        <v>1.563026E-4</v>
      </c>
      <c r="G14" s="3">
        <v>4.3714844191489299E-2</v>
      </c>
      <c r="H14" s="3">
        <v>3.0747520000000002</v>
      </c>
      <c r="I14" s="3">
        <v>15</v>
      </c>
      <c r="J14" s="3">
        <v>3.4324939999999998E-2</v>
      </c>
      <c r="K14" s="3">
        <v>166</v>
      </c>
      <c r="L14" s="3">
        <v>1.6930031481927701E-2</v>
      </c>
      <c r="M14" s="3">
        <v>3.3805360000000002</v>
      </c>
      <c r="N14" s="3">
        <v>12</v>
      </c>
      <c r="O14" s="3">
        <v>93</v>
      </c>
      <c r="P14" s="3">
        <v>1.694915E-2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D95D-EFE8-48A2-AF5E-CC4CD4A272EF}">
  <dimension ref="A1:P17"/>
  <sheetViews>
    <sheetView workbookViewId="0">
      <selection activeCell="A2" sqref="A2"/>
    </sheetView>
  </sheetViews>
  <sheetFormatPr defaultRowHeight="15" x14ac:dyDescent="0.25"/>
  <cols>
    <col min="1" max="1" width="23.85546875" bestFit="1" customWidth="1"/>
    <col min="2" max="2" width="31.140625" customWidth="1"/>
  </cols>
  <sheetData>
    <row r="1" spans="1:16" x14ac:dyDescent="0.25">
      <c r="A1" s="6" t="s">
        <v>111</v>
      </c>
    </row>
    <row r="3" spans="1:16" s="3" customFormat="1" x14ac:dyDescent="0.25">
      <c r="A3" s="3" t="s">
        <v>40</v>
      </c>
      <c r="B3" s="3" t="s">
        <v>39</v>
      </c>
      <c r="D3" s="3" t="s">
        <v>38</v>
      </c>
    </row>
    <row r="4" spans="1:16" s="3" customFormat="1" x14ac:dyDescent="0.25">
      <c r="A4" s="3" t="s">
        <v>37</v>
      </c>
      <c r="B4" s="3" t="s">
        <v>36</v>
      </c>
      <c r="C4" s="4" t="s">
        <v>34</v>
      </c>
      <c r="D4" s="3" t="s">
        <v>35</v>
      </c>
      <c r="E4" s="4" t="s">
        <v>34</v>
      </c>
      <c r="F4" s="3" t="s">
        <v>33</v>
      </c>
      <c r="G4" s="3" t="s">
        <v>32</v>
      </c>
      <c r="H4" s="3" t="s">
        <v>31</v>
      </c>
      <c r="I4" s="3" t="s">
        <v>30</v>
      </c>
      <c r="J4" s="3" t="s">
        <v>29</v>
      </c>
      <c r="K4" s="3" t="s">
        <v>28</v>
      </c>
      <c r="L4" s="3" t="s">
        <v>27</v>
      </c>
      <c r="M4" s="3" t="s">
        <v>26</v>
      </c>
      <c r="N4" s="3" t="s">
        <v>25</v>
      </c>
      <c r="O4" s="3" t="s">
        <v>24</v>
      </c>
      <c r="P4" s="3" t="s">
        <v>23</v>
      </c>
    </row>
    <row r="5" spans="1:16" s="3" customFormat="1" x14ac:dyDescent="0.25">
      <c r="A5" s="3" t="s">
        <v>3</v>
      </c>
      <c r="B5" s="3" t="s">
        <v>57</v>
      </c>
      <c r="C5" s="4">
        <v>4.3762425722317655</v>
      </c>
      <c r="D5" s="3">
        <v>20</v>
      </c>
      <c r="E5" s="4">
        <f t="shared" ref="E5:E16" si="0">-LOG(F5)</f>
        <v>4.3762425722317655</v>
      </c>
      <c r="F5" s="3">
        <v>4.2049170000000002E-5</v>
      </c>
      <c r="G5" s="3">
        <v>2.76368169825E-2</v>
      </c>
      <c r="H5" s="3">
        <v>2.4336929999999999</v>
      </c>
      <c r="I5" s="3">
        <v>26</v>
      </c>
      <c r="J5" s="3">
        <v>4.6017700000000002E-2</v>
      </c>
      <c r="K5" s="3">
        <v>54</v>
      </c>
      <c r="L5" s="3">
        <v>4.6108400046296301E-2</v>
      </c>
      <c r="M5" s="3">
        <v>2.3375650000000001</v>
      </c>
      <c r="N5" s="3">
        <v>22</v>
      </c>
      <c r="O5" s="3">
        <v>191</v>
      </c>
      <c r="P5" s="3">
        <v>2.4070020000000001E-2</v>
      </c>
    </row>
    <row r="6" spans="1:16" s="3" customFormat="1" x14ac:dyDescent="0.25">
      <c r="A6" s="3" t="s">
        <v>1</v>
      </c>
      <c r="B6" s="3" t="s">
        <v>52</v>
      </c>
      <c r="C6" s="4">
        <v>4.3149895660436464</v>
      </c>
      <c r="D6" s="3">
        <v>10</v>
      </c>
      <c r="E6" s="4">
        <f t="shared" si="0"/>
        <v>4.3149895660436464</v>
      </c>
      <c r="F6" s="3">
        <v>4.8418399999999997E-5</v>
      </c>
      <c r="G6" s="3">
        <v>4.429799416E-2</v>
      </c>
      <c r="H6" s="3">
        <v>20.800080000000001</v>
      </c>
      <c r="I6" s="3">
        <v>4</v>
      </c>
      <c r="J6" s="3">
        <v>7.0796460000000002E-3</v>
      </c>
      <c r="K6" s="3">
        <v>46</v>
      </c>
      <c r="L6" s="3">
        <v>1.6133947251739101E-2</v>
      </c>
      <c r="M6" s="3">
        <v>13.529540000000001</v>
      </c>
      <c r="N6" s="3">
        <v>4</v>
      </c>
      <c r="O6" s="3">
        <v>6</v>
      </c>
      <c r="P6" s="3">
        <v>4.3763680000000003E-3</v>
      </c>
    </row>
    <row r="7" spans="1:16" s="3" customFormat="1" x14ac:dyDescent="0.25">
      <c r="A7" s="3" t="s">
        <v>1</v>
      </c>
      <c r="B7" s="3" t="s">
        <v>56</v>
      </c>
      <c r="C7" s="4">
        <v>4.2758409959199746</v>
      </c>
      <c r="D7" s="3">
        <v>11</v>
      </c>
      <c r="E7" s="4">
        <f t="shared" si="0"/>
        <v>4.2758409959199746</v>
      </c>
      <c r="F7" s="3">
        <v>5.2985739999999999E-5</v>
      </c>
      <c r="G7" s="3">
        <v>4.4069685023636299E-2</v>
      </c>
      <c r="H7" s="3">
        <v>2.232218</v>
      </c>
      <c r="I7" s="3">
        <v>30</v>
      </c>
      <c r="J7" s="3">
        <v>5.3097350000000001E-2</v>
      </c>
      <c r="K7" s="3">
        <v>44</v>
      </c>
      <c r="L7" s="3">
        <v>1.3895856763409001E-2</v>
      </c>
      <c r="M7" s="3">
        <v>2.508286</v>
      </c>
      <c r="N7" s="3">
        <v>22</v>
      </c>
      <c r="O7" s="3">
        <v>178</v>
      </c>
      <c r="P7" s="3">
        <v>2.4070020000000001E-2</v>
      </c>
    </row>
    <row r="8" spans="1:16" s="3" customFormat="1" x14ac:dyDescent="0.25">
      <c r="A8" s="3" t="s">
        <v>0</v>
      </c>
      <c r="B8" s="3" t="s">
        <v>55</v>
      </c>
      <c r="C8" s="4">
        <v>6.0237589980990727</v>
      </c>
      <c r="D8" s="3">
        <v>3</v>
      </c>
      <c r="E8" s="4">
        <f t="shared" si="0"/>
        <v>6.0237589980990727</v>
      </c>
      <c r="F8" s="5">
        <v>9.4676239999999996E-7</v>
      </c>
      <c r="G8" s="3">
        <v>3.0151226565333302E-3</v>
      </c>
      <c r="H8" s="3">
        <v>3.426301</v>
      </c>
      <c r="I8" s="3">
        <v>22</v>
      </c>
      <c r="J8" s="3">
        <v>3.8938050000000002E-2</v>
      </c>
      <c r="K8" s="3">
        <v>143</v>
      </c>
      <c r="L8" s="3">
        <v>4.1962684613986001E-2</v>
      </c>
      <c r="M8" s="3">
        <v>2.6018349999999999</v>
      </c>
      <c r="N8" s="3">
        <v>15</v>
      </c>
      <c r="O8" s="3">
        <v>117</v>
      </c>
      <c r="P8" s="3">
        <v>1.641138E-2</v>
      </c>
    </row>
    <row r="9" spans="1:16" s="3" customFormat="1" x14ac:dyDescent="0.25">
      <c r="A9" s="3" t="s">
        <v>0</v>
      </c>
      <c r="B9" s="3" t="s">
        <v>54</v>
      </c>
      <c r="C9" s="4">
        <v>5.9414593430038485</v>
      </c>
      <c r="D9" s="3">
        <v>5</v>
      </c>
      <c r="E9" s="4">
        <f t="shared" si="0"/>
        <v>5.9414593430038485</v>
      </c>
      <c r="F9" s="3">
        <v>1.1443020000000001E-6</v>
      </c>
      <c r="G9" s="3">
        <v>2.1865322616000001E-3</v>
      </c>
      <c r="H9" s="3">
        <v>7.6607890000000003</v>
      </c>
      <c r="I9" s="3">
        <v>10</v>
      </c>
      <c r="J9" s="3">
        <v>1.7699119999999999E-2</v>
      </c>
      <c r="K9" s="3">
        <v>59</v>
      </c>
      <c r="L9" s="3">
        <v>2.90277076881355E-3</v>
      </c>
      <c r="M9" s="3">
        <v>9.3666049999999998</v>
      </c>
      <c r="N9" s="3">
        <v>6</v>
      </c>
      <c r="O9" s="3">
        <v>13</v>
      </c>
      <c r="P9" s="3">
        <v>6.5645510000000001E-3</v>
      </c>
    </row>
    <row r="10" spans="1:16" s="3" customFormat="1" x14ac:dyDescent="0.25">
      <c r="A10" s="3" t="s">
        <v>0</v>
      </c>
      <c r="B10" s="3" t="s">
        <v>53</v>
      </c>
      <c r="C10" s="4">
        <v>4.6121686281535004</v>
      </c>
      <c r="D10" s="3">
        <v>22</v>
      </c>
      <c r="E10" s="4">
        <f t="shared" si="0"/>
        <v>4.6121686281535004</v>
      </c>
      <c r="F10" s="3">
        <v>2.4424819999999998E-5</v>
      </c>
      <c r="G10" s="3">
        <v>1.0607033194545401E-2</v>
      </c>
      <c r="H10" s="3">
        <v>4.8507680000000004</v>
      </c>
      <c r="I10" s="3">
        <v>11</v>
      </c>
      <c r="J10" s="3">
        <v>1.9469029999999998E-2</v>
      </c>
      <c r="K10" s="3">
        <v>147</v>
      </c>
      <c r="L10" s="3">
        <v>4.4843089854421703E-2</v>
      </c>
      <c r="M10" s="3">
        <v>5.294168</v>
      </c>
      <c r="N10" s="3">
        <v>6</v>
      </c>
      <c r="O10" s="3">
        <v>23</v>
      </c>
      <c r="P10" s="3">
        <v>6.5645510000000001E-3</v>
      </c>
    </row>
    <row r="11" spans="1:16" s="3" customFormat="1" x14ac:dyDescent="0.25">
      <c r="A11" s="3" t="s">
        <v>0</v>
      </c>
      <c r="B11" s="3" t="s">
        <v>52</v>
      </c>
      <c r="C11" s="4">
        <v>4.3149895660436464</v>
      </c>
      <c r="D11" s="3">
        <v>28</v>
      </c>
      <c r="E11" s="4">
        <f t="shared" si="0"/>
        <v>4.3149895660436464</v>
      </c>
      <c r="F11" s="3">
        <v>4.8418399999999997E-5</v>
      </c>
      <c r="G11" s="3">
        <v>1.65210497714285E-2</v>
      </c>
      <c r="H11" s="3">
        <v>20.800080000000001</v>
      </c>
      <c r="I11" s="3">
        <v>4</v>
      </c>
      <c r="J11" s="3">
        <v>7.0796460000000002E-3</v>
      </c>
      <c r="K11" s="3">
        <v>88</v>
      </c>
      <c r="L11" s="3">
        <v>8.8069879395454506E-3</v>
      </c>
      <c r="M11" s="3">
        <v>13.529540000000001</v>
      </c>
      <c r="N11" s="3">
        <v>4</v>
      </c>
      <c r="O11" s="3">
        <v>6</v>
      </c>
      <c r="P11" s="3">
        <v>4.3763680000000003E-3</v>
      </c>
    </row>
    <row r="12" spans="1:16" s="3" customFormat="1" x14ac:dyDescent="0.25">
      <c r="A12" s="3" t="s">
        <v>0</v>
      </c>
      <c r="B12" s="3" t="s">
        <v>51</v>
      </c>
      <c r="C12" s="4">
        <v>4.1373821612725195</v>
      </c>
      <c r="D12" s="3">
        <v>33</v>
      </c>
      <c r="E12" s="4">
        <f t="shared" si="0"/>
        <v>4.1373821612725195</v>
      </c>
      <c r="F12" s="3">
        <v>7.2881589999999996E-5</v>
      </c>
      <c r="G12" s="3">
        <v>2.1100324571515099E-2</v>
      </c>
      <c r="H12" s="3">
        <v>3.962764</v>
      </c>
      <c r="I12" s="3">
        <v>12</v>
      </c>
      <c r="J12" s="3">
        <v>2.1238940000000001E-2</v>
      </c>
      <c r="K12" s="3">
        <v>92</v>
      </c>
      <c r="L12" s="3">
        <v>1.1839462186956499E-2</v>
      </c>
      <c r="M12" s="3">
        <v>5.9191739999999999</v>
      </c>
      <c r="N12" s="3">
        <v>7</v>
      </c>
      <c r="O12" s="3">
        <v>24</v>
      </c>
      <c r="P12" s="3">
        <v>7.6586429999999997E-3</v>
      </c>
    </row>
    <row r="13" spans="1:16" s="3" customFormat="1" x14ac:dyDescent="0.25">
      <c r="A13" s="3" t="s">
        <v>0</v>
      </c>
      <c r="B13" s="3" t="s">
        <v>50</v>
      </c>
      <c r="C13" s="4">
        <v>4.0567262488485838</v>
      </c>
      <c r="D13" s="3">
        <v>35</v>
      </c>
      <c r="E13" s="4">
        <f t="shared" si="0"/>
        <v>4.0567262488485838</v>
      </c>
      <c r="F13" s="3">
        <v>8.7755380000000002E-5</v>
      </c>
      <c r="G13" s="3">
        <v>2.3954711443428499E-2</v>
      </c>
      <c r="H13" s="3">
        <v>4.5967859999999998</v>
      </c>
      <c r="I13" s="3">
        <v>10</v>
      </c>
      <c r="J13" s="3">
        <v>1.7699119999999999E-2</v>
      </c>
      <c r="K13" s="3">
        <v>100</v>
      </c>
      <c r="L13" s="3">
        <v>1.4978856739999999E-2</v>
      </c>
      <c r="M13" s="3">
        <v>6.7647700000000004</v>
      </c>
      <c r="N13" s="3">
        <v>6</v>
      </c>
      <c r="O13" s="3">
        <v>18</v>
      </c>
      <c r="P13" s="3">
        <v>6.5645510000000001E-3</v>
      </c>
    </row>
    <row r="14" spans="1:16" s="3" customFormat="1" x14ac:dyDescent="0.25">
      <c r="A14" s="3" t="s">
        <v>0</v>
      </c>
      <c r="B14" s="3" t="s">
        <v>49</v>
      </c>
      <c r="C14" s="4">
        <v>4.0064854712817661</v>
      </c>
      <c r="D14" s="3">
        <v>38</v>
      </c>
      <c r="E14" s="4">
        <f t="shared" si="0"/>
        <v>4.0064854712817661</v>
      </c>
      <c r="F14" s="3">
        <v>9.8517760000000005E-5</v>
      </c>
      <c r="G14" s="3">
        <v>2.4769438922105199E-2</v>
      </c>
      <c r="H14" s="3">
        <v>4.5313889999999999</v>
      </c>
      <c r="I14" s="3">
        <v>10</v>
      </c>
      <c r="J14" s="3">
        <v>1.7699119999999999E-2</v>
      </c>
      <c r="K14" s="3">
        <v>127</v>
      </c>
      <c r="L14" s="3">
        <v>2.7325839247244001E-2</v>
      </c>
      <c r="M14" s="3">
        <v>4.3879590000000004</v>
      </c>
      <c r="N14" s="3">
        <v>8</v>
      </c>
      <c r="O14" s="3">
        <v>37</v>
      </c>
      <c r="P14" s="3">
        <v>8.7527349999999993E-3</v>
      </c>
    </row>
    <row r="15" spans="1:16" s="3" customFormat="1" x14ac:dyDescent="0.25">
      <c r="A15" s="3" t="s">
        <v>0</v>
      </c>
      <c r="B15" s="3" t="s">
        <v>48</v>
      </c>
      <c r="C15" s="4">
        <v>3.813758098697543</v>
      </c>
      <c r="D15" s="3">
        <v>50</v>
      </c>
      <c r="E15" s="4">
        <f t="shared" si="0"/>
        <v>3.813758098697543</v>
      </c>
      <c r="F15" s="3">
        <v>1.5354720000000001E-4</v>
      </c>
      <c r="G15" s="3">
        <v>2.9339798976E-2</v>
      </c>
      <c r="H15" s="3">
        <v>2.7399939999999998</v>
      </c>
      <c r="I15" s="3">
        <v>18</v>
      </c>
      <c r="J15" s="3">
        <v>3.1858409999999997E-2</v>
      </c>
      <c r="K15" s="3">
        <v>112</v>
      </c>
      <c r="L15" s="3">
        <v>2.12198519875E-2</v>
      </c>
      <c r="M15" s="3">
        <v>3.290969</v>
      </c>
      <c r="N15" s="3">
        <v>12</v>
      </c>
      <c r="O15" s="3">
        <v>74</v>
      </c>
      <c r="P15" s="3">
        <v>1.3129099999999999E-2</v>
      </c>
    </row>
    <row r="16" spans="1:16" s="3" customFormat="1" x14ac:dyDescent="0.25">
      <c r="A16" s="3" t="s">
        <v>0</v>
      </c>
      <c r="B16" s="3" t="s">
        <v>47</v>
      </c>
      <c r="C16" s="4">
        <v>3.7128510976617153</v>
      </c>
      <c r="D16" s="3">
        <v>53</v>
      </c>
      <c r="E16" s="4">
        <f t="shared" si="0"/>
        <v>3.7128510976617153</v>
      </c>
      <c r="F16" s="3">
        <v>1.937086E-4</v>
      </c>
      <c r="G16" s="3">
        <v>3.4918716309433898E-2</v>
      </c>
      <c r="H16" s="3">
        <v>3.561588</v>
      </c>
      <c r="I16" s="3">
        <v>12</v>
      </c>
      <c r="J16" s="3">
        <v>2.1238940000000001E-2</v>
      </c>
      <c r="K16" s="3">
        <v>124</v>
      </c>
      <c r="L16" s="3">
        <v>2.6933581237096701E-2</v>
      </c>
      <c r="M16" s="3">
        <v>3.9706260000000002</v>
      </c>
      <c r="N16" s="3">
        <v>9</v>
      </c>
      <c r="O16" s="3">
        <v>46</v>
      </c>
      <c r="P16" s="3">
        <v>9.8468270000000007E-3</v>
      </c>
    </row>
    <row r="17" s="3" customForma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A7E3-8354-4F9F-8742-DFA74F8A9CD4}">
  <dimension ref="A1:P18"/>
  <sheetViews>
    <sheetView workbookViewId="0">
      <selection activeCell="A2" sqref="A2"/>
    </sheetView>
  </sheetViews>
  <sheetFormatPr defaultRowHeight="15" x14ac:dyDescent="0.25"/>
  <cols>
    <col min="1" max="1" width="23.85546875" style="3" bestFit="1" customWidth="1"/>
    <col min="2" max="2" width="36.140625" style="3" customWidth="1"/>
    <col min="3" max="3" width="13.140625" style="3" bestFit="1" customWidth="1"/>
    <col min="4" max="16384" width="9.140625" style="3"/>
  </cols>
  <sheetData>
    <row r="1" spans="1:16" x14ac:dyDescent="0.25">
      <c r="A1" s="6" t="s">
        <v>111</v>
      </c>
    </row>
    <row r="3" spans="1:16" x14ac:dyDescent="0.25">
      <c r="A3" s="3" t="s">
        <v>40</v>
      </c>
      <c r="B3" s="3" t="s">
        <v>39</v>
      </c>
      <c r="D3" s="3" t="s">
        <v>38</v>
      </c>
    </row>
    <row r="4" spans="1:16" x14ac:dyDescent="0.25">
      <c r="A4" s="3" t="s">
        <v>37</v>
      </c>
      <c r="B4" s="3" t="s">
        <v>36</v>
      </c>
      <c r="C4" s="3" t="s">
        <v>34</v>
      </c>
      <c r="D4" s="3" t="s">
        <v>35</v>
      </c>
      <c r="E4" s="4" t="s">
        <v>34</v>
      </c>
      <c r="F4" s="3" t="s">
        <v>33</v>
      </c>
      <c r="G4" s="3" t="s">
        <v>32</v>
      </c>
      <c r="H4" s="3" t="s">
        <v>31</v>
      </c>
      <c r="I4" s="3" t="s">
        <v>30</v>
      </c>
      <c r="J4" s="3" t="s">
        <v>29</v>
      </c>
      <c r="K4" s="3" t="s">
        <v>28</v>
      </c>
      <c r="L4" s="3" t="s">
        <v>27</v>
      </c>
      <c r="M4" s="3" t="s">
        <v>26</v>
      </c>
      <c r="N4" s="3" t="s">
        <v>25</v>
      </c>
      <c r="O4" s="3" t="s">
        <v>24</v>
      </c>
      <c r="P4" s="3" t="s">
        <v>23</v>
      </c>
    </row>
    <row r="5" spans="1:16" x14ac:dyDescent="0.25">
      <c r="A5" s="3" t="s">
        <v>3</v>
      </c>
      <c r="B5" s="3" t="s">
        <v>71</v>
      </c>
      <c r="C5" s="3">
        <v>5.4632331713294429</v>
      </c>
      <c r="D5" s="3">
        <v>9</v>
      </c>
      <c r="E5" s="4">
        <f t="shared" ref="E5:E18" si="0">-LOG(F5)</f>
        <v>5.4632331713294429</v>
      </c>
      <c r="F5" s="3">
        <v>3.4416510000000001E-6</v>
      </c>
      <c r="G5" s="3">
        <v>5.0267224883333303E-3</v>
      </c>
      <c r="H5" s="3">
        <v>3.8695520000000001</v>
      </c>
      <c r="I5" s="3">
        <v>17</v>
      </c>
      <c r="J5" s="3">
        <v>2.6234569999999999E-2</v>
      </c>
      <c r="K5" s="3">
        <v>123</v>
      </c>
      <c r="L5" s="3">
        <v>2.9079347626016199E-3</v>
      </c>
      <c r="M5" s="3">
        <v>3.7981509999999998</v>
      </c>
      <c r="N5" s="3">
        <v>13</v>
      </c>
      <c r="O5" s="3">
        <v>62</v>
      </c>
      <c r="P5" s="3">
        <v>1.269531E-2</v>
      </c>
    </row>
    <row r="6" spans="1:16" x14ac:dyDescent="0.25">
      <c r="A6" s="3" t="s">
        <v>3</v>
      </c>
      <c r="B6" s="3" t="s">
        <v>70</v>
      </c>
      <c r="C6" s="3">
        <v>5.1950946489166139</v>
      </c>
      <c r="D6" s="3">
        <v>12</v>
      </c>
      <c r="E6" s="4">
        <f t="shared" si="0"/>
        <v>5.1950946489166139</v>
      </c>
      <c r="F6" s="3">
        <v>6.3812440000000004E-6</v>
      </c>
      <c r="G6" s="3">
        <v>6.9901210316666599E-3</v>
      </c>
      <c r="H6" s="3">
        <v>3.2523420000000001</v>
      </c>
      <c r="I6" s="3">
        <v>20</v>
      </c>
      <c r="J6" s="3">
        <v>3.0864200000000001E-2</v>
      </c>
      <c r="K6" s="3">
        <v>178</v>
      </c>
      <c r="L6" s="3">
        <v>9.5215438258426897E-3</v>
      </c>
      <c r="M6" s="3">
        <v>2.9858669999999998</v>
      </c>
      <c r="N6" s="3">
        <v>15</v>
      </c>
      <c r="O6" s="3">
        <v>91</v>
      </c>
      <c r="P6" s="3">
        <v>1.464844E-2</v>
      </c>
    </row>
    <row r="7" spans="1:16" x14ac:dyDescent="0.25">
      <c r="A7" s="3" t="s">
        <v>3</v>
      </c>
      <c r="B7" s="3" t="s">
        <v>69</v>
      </c>
      <c r="C7" s="3">
        <v>5.0980092995426709</v>
      </c>
      <c r="D7" s="3">
        <v>16</v>
      </c>
      <c r="E7" s="4">
        <f t="shared" si="0"/>
        <v>5.0980092995426709</v>
      </c>
      <c r="F7" s="3">
        <v>7.9797760000000004E-6</v>
      </c>
      <c r="G7" s="3">
        <v>6.5558847200000003E-3</v>
      </c>
      <c r="H7" s="3">
        <v>4.6057319999999997</v>
      </c>
      <c r="I7" s="3">
        <v>13</v>
      </c>
      <c r="J7" s="3">
        <v>2.006173E-2</v>
      </c>
      <c r="K7" s="3">
        <v>299</v>
      </c>
      <c r="L7" s="3">
        <v>3.4797628645484899E-2</v>
      </c>
      <c r="M7" s="3">
        <v>3.06549</v>
      </c>
      <c r="N7" s="3">
        <v>11</v>
      </c>
      <c r="O7" s="3">
        <v>65</v>
      </c>
      <c r="P7" s="3">
        <v>1.074219E-2</v>
      </c>
    </row>
    <row r="8" spans="1:16" x14ac:dyDescent="0.25">
      <c r="A8" s="3" t="s">
        <v>3</v>
      </c>
      <c r="B8" s="3" t="s">
        <v>68</v>
      </c>
      <c r="C8" s="3">
        <v>4.7497283663156153</v>
      </c>
      <c r="D8" s="3">
        <v>20</v>
      </c>
      <c r="E8" s="4">
        <f t="shared" si="0"/>
        <v>4.7497283663156153</v>
      </c>
      <c r="F8" s="3">
        <v>1.7793920000000001E-5</v>
      </c>
      <c r="G8" s="3">
        <v>1.169505392E-2</v>
      </c>
      <c r="H8" s="3">
        <v>2.1455660000000001</v>
      </c>
      <c r="I8" s="3">
        <v>37</v>
      </c>
      <c r="J8" s="3">
        <v>5.709877E-2</v>
      </c>
      <c r="K8" s="3">
        <v>116</v>
      </c>
      <c r="L8" s="3">
        <v>2.31374210517241E-3</v>
      </c>
      <c r="M8" s="3">
        <v>2.3243960000000001</v>
      </c>
      <c r="N8" s="3">
        <v>29</v>
      </c>
      <c r="O8" s="3">
        <v>226</v>
      </c>
      <c r="P8" s="3">
        <v>2.8320310000000001E-2</v>
      </c>
    </row>
    <row r="9" spans="1:16" x14ac:dyDescent="0.25">
      <c r="A9" s="3" t="s">
        <v>3</v>
      </c>
      <c r="B9" s="3" t="s">
        <v>67</v>
      </c>
      <c r="C9" s="3">
        <v>4.7152934357664211</v>
      </c>
      <c r="D9" s="3">
        <v>21</v>
      </c>
      <c r="E9" s="4">
        <f t="shared" si="0"/>
        <v>4.7152934357664211</v>
      </c>
      <c r="F9" s="3">
        <v>1.9262229999999999E-5</v>
      </c>
      <c r="G9" s="3">
        <v>1.20572387309523E-2</v>
      </c>
      <c r="H9" s="3">
        <v>8.8178959999999993</v>
      </c>
      <c r="I9" s="3">
        <v>7</v>
      </c>
      <c r="J9" s="3">
        <v>1.080247E-2</v>
      </c>
      <c r="K9" s="3">
        <v>283</v>
      </c>
      <c r="L9" s="3">
        <v>2.9885255042402799E-2</v>
      </c>
      <c r="M9" s="3">
        <v>13.58569</v>
      </c>
      <c r="N9" s="3">
        <v>3</v>
      </c>
      <c r="O9" s="3">
        <v>4</v>
      </c>
      <c r="P9" s="3">
        <v>2.9296880000000002E-3</v>
      </c>
    </row>
    <row r="10" spans="1:16" x14ac:dyDescent="0.25">
      <c r="A10" s="3" t="s">
        <v>3</v>
      </c>
      <c r="B10" s="3" t="s">
        <v>66</v>
      </c>
      <c r="C10" s="3">
        <v>4.3819058600487013</v>
      </c>
      <c r="D10" s="3">
        <v>28</v>
      </c>
      <c r="E10" s="4">
        <f t="shared" si="0"/>
        <v>4.3819058600487013</v>
      </c>
      <c r="F10" s="3">
        <v>4.1504400000000002E-5</v>
      </c>
      <c r="G10" s="3">
        <v>1.94848335E-2</v>
      </c>
      <c r="H10" s="3">
        <v>2.0596359999999998</v>
      </c>
      <c r="I10" s="3">
        <v>37</v>
      </c>
      <c r="J10" s="3">
        <v>5.709877E-2</v>
      </c>
      <c r="K10" s="3">
        <v>230</v>
      </c>
      <c r="L10" s="3">
        <v>1.88214167804347E-2</v>
      </c>
      <c r="M10" s="3">
        <v>1.989824</v>
      </c>
      <c r="N10" s="3">
        <v>29</v>
      </c>
      <c r="O10" s="3">
        <v>264</v>
      </c>
      <c r="P10" s="3">
        <v>2.8320310000000001E-2</v>
      </c>
    </row>
    <row r="11" spans="1:16" x14ac:dyDescent="0.25">
      <c r="A11" s="3" t="s">
        <v>3</v>
      </c>
      <c r="B11" s="3" t="s">
        <v>65</v>
      </c>
      <c r="C11" s="3">
        <v>4.1577595056118133</v>
      </c>
      <c r="D11" s="3">
        <v>33</v>
      </c>
      <c r="E11" s="4">
        <f t="shared" si="0"/>
        <v>4.1577595056118133</v>
      </c>
      <c r="F11" s="3">
        <v>6.9540929999999999E-5</v>
      </c>
      <c r="G11" s="3">
        <v>2.770047045E-2</v>
      </c>
      <c r="H11" s="3">
        <v>3.7230470000000002</v>
      </c>
      <c r="I11" s="3">
        <v>13</v>
      </c>
      <c r="J11" s="3">
        <v>2.006173E-2</v>
      </c>
      <c r="K11" s="3">
        <v>233</v>
      </c>
      <c r="L11" s="3">
        <v>1.88861661952789E-2</v>
      </c>
      <c r="M11" s="3">
        <v>3.3772350000000002</v>
      </c>
      <c r="N11" s="3">
        <v>11</v>
      </c>
      <c r="O11" s="3">
        <v>59</v>
      </c>
      <c r="P11" s="3">
        <v>1.074219E-2</v>
      </c>
    </row>
    <row r="12" spans="1:16" x14ac:dyDescent="0.25">
      <c r="A12" s="3" t="s">
        <v>3</v>
      </c>
      <c r="B12" s="3" t="s">
        <v>64</v>
      </c>
      <c r="C12" s="3">
        <v>3.9740795923653613</v>
      </c>
      <c r="D12" s="3">
        <v>43</v>
      </c>
      <c r="E12" s="4">
        <f t="shared" si="0"/>
        <v>3.9740795923653613</v>
      </c>
      <c r="F12" s="3">
        <v>1.061501E-4</v>
      </c>
      <c r="G12" s="3">
        <v>3.2449838709302299E-2</v>
      </c>
      <c r="H12" s="3">
        <v>2.2576399999999999</v>
      </c>
      <c r="I12" s="3">
        <v>27</v>
      </c>
      <c r="J12" s="3">
        <v>4.1666670000000003E-2</v>
      </c>
      <c r="K12" s="3">
        <v>46</v>
      </c>
      <c r="L12" s="3">
        <v>2.5036809994565201E-4</v>
      </c>
      <c r="M12" s="3">
        <v>2.9072269999999998</v>
      </c>
      <c r="N12" s="3">
        <v>26</v>
      </c>
      <c r="O12" s="3">
        <v>162</v>
      </c>
      <c r="P12" s="3">
        <v>2.5390619999999999E-2</v>
      </c>
    </row>
    <row r="13" spans="1:16" x14ac:dyDescent="0.25">
      <c r="A13" s="3" t="s">
        <v>3</v>
      </c>
      <c r="B13" s="3" t="s">
        <v>63</v>
      </c>
      <c r="C13" s="3">
        <v>3.9564758251663159</v>
      </c>
      <c r="D13" s="3">
        <v>45</v>
      </c>
      <c r="E13" s="4">
        <f t="shared" si="0"/>
        <v>3.9564758251663159</v>
      </c>
      <c r="F13" s="3">
        <v>1.105412E-4</v>
      </c>
      <c r="G13" s="3">
        <v>3.2290312755555502E-2</v>
      </c>
      <c r="H13" s="3">
        <v>4.0901189999999996</v>
      </c>
      <c r="I13" s="3">
        <v>11</v>
      </c>
      <c r="J13" s="3">
        <v>1.697531E-2</v>
      </c>
      <c r="K13" s="3">
        <v>163</v>
      </c>
      <c r="L13" s="3">
        <v>7.8084574153374203E-3</v>
      </c>
      <c r="M13" s="3">
        <v>5.1755019999999998</v>
      </c>
      <c r="N13" s="3">
        <v>8</v>
      </c>
      <c r="O13" s="3">
        <v>28</v>
      </c>
      <c r="P13" s="3">
        <v>7.8125E-3</v>
      </c>
    </row>
    <row r="14" spans="1:16" x14ac:dyDescent="0.25">
      <c r="A14" s="3" t="s">
        <v>3</v>
      </c>
      <c r="B14" s="3" t="s">
        <v>62</v>
      </c>
      <c r="C14" s="3">
        <v>3.950005594795694</v>
      </c>
      <c r="D14" s="3">
        <v>46</v>
      </c>
      <c r="E14" s="4">
        <f t="shared" si="0"/>
        <v>3.950005594795694</v>
      </c>
      <c r="F14" s="3">
        <v>1.122004E-4</v>
      </c>
      <c r="G14" s="3">
        <v>3.20624838695652E-2</v>
      </c>
      <c r="H14" s="3">
        <v>3.3481380000000001</v>
      </c>
      <c r="I14" s="3">
        <v>14</v>
      </c>
      <c r="J14" s="3">
        <v>2.160494E-2</v>
      </c>
      <c r="K14" s="3">
        <v>317</v>
      </c>
      <c r="L14" s="3">
        <v>4.3786202334384801E-2</v>
      </c>
      <c r="M14" s="3">
        <v>2.5616120000000002</v>
      </c>
      <c r="N14" s="3">
        <v>14</v>
      </c>
      <c r="O14" s="3">
        <v>99</v>
      </c>
      <c r="P14" s="3">
        <v>1.3671880000000001E-2</v>
      </c>
    </row>
    <row r="15" spans="1:16" x14ac:dyDescent="0.25">
      <c r="A15" s="3" t="s">
        <v>3</v>
      </c>
      <c r="B15" s="3" t="s">
        <v>61</v>
      </c>
      <c r="C15" s="3">
        <v>3.788501952260404</v>
      </c>
      <c r="D15" s="3">
        <v>57</v>
      </c>
      <c r="E15" s="4">
        <f t="shared" si="0"/>
        <v>3.788501952260404</v>
      </c>
      <c r="F15" s="3">
        <v>1.6274139999999999E-4</v>
      </c>
      <c r="G15" s="3">
        <v>3.7530450929824502E-2</v>
      </c>
      <c r="H15" s="3">
        <v>7.6523409999999998</v>
      </c>
      <c r="I15" s="3">
        <v>6</v>
      </c>
      <c r="J15" s="3">
        <v>9.2592590000000006E-3</v>
      </c>
      <c r="K15" s="3">
        <v>264</v>
      </c>
      <c r="L15" s="3">
        <v>2.69042698333333E-2</v>
      </c>
      <c r="M15" s="3">
        <v>9.0571289999999998</v>
      </c>
      <c r="N15" s="3">
        <v>4</v>
      </c>
      <c r="O15" s="3">
        <v>8</v>
      </c>
      <c r="P15" s="3">
        <v>3.90625E-3</v>
      </c>
    </row>
    <row r="16" spans="1:16" x14ac:dyDescent="0.25">
      <c r="A16" s="3" t="s">
        <v>3</v>
      </c>
      <c r="B16" s="3" t="s">
        <v>60</v>
      </c>
      <c r="C16" s="3">
        <v>3.7178094508205444</v>
      </c>
      <c r="D16" s="3">
        <v>66</v>
      </c>
      <c r="E16" s="4">
        <f t="shared" si="0"/>
        <v>3.7178094508205444</v>
      </c>
      <c r="F16" s="3">
        <v>1.9150959999999999E-4</v>
      </c>
      <c r="G16" s="3">
        <v>3.81423286666666E-2</v>
      </c>
      <c r="H16" s="3">
        <v>2.255395</v>
      </c>
      <c r="I16" s="3">
        <v>25</v>
      </c>
      <c r="J16" s="3">
        <v>3.8580250000000003E-2</v>
      </c>
      <c r="K16" s="3">
        <v>59</v>
      </c>
      <c r="L16" s="3">
        <v>3.7244731084745702E-4</v>
      </c>
      <c r="M16" s="3">
        <v>2.95743</v>
      </c>
      <c r="N16" s="3">
        <v>24</v>
      </c>
      <c r="O16" s="3">
        <v>147</v>
      </c>
      <c r="P16" s="3">
        <v>2.34375E-2</v>
      </c>
    </row>
    <row r="17" spans="1:16" x14ac:dyDescent="0.25">
      <c r="A17" s="3" t="s">
        <v>3</v>
      </c>
      <c r="B17" s="3" t="s">
        <v>59</v>
      </c>
      <c r="C17" s="3">
        <v>3.6542002228645014</v>
      </c>
      <c r="D17" s="3">
        <v>71</v>
      </c>
      <c r="E17" s="4">
        <f t="shared" si="0"/>
        <v>3.6542002228645014</v>
      </c>
      <c r="F17" s="3">
        <v>2.2171739999999999E-4</v>
      </c>
      <c r="G17" s="3">
        <v>4.1048946802816899E-2</v>
      </c>
      <c r="H17" s="3">
        <v>3.5115189999999998</v>
      </c>
      <c r="I17" s="3">
        <v>12</v>
      </c>
      <c r="J17" s="3">
        <v>1.851852E-2</v>
      </c>
      <c r="K17" s="3">
        <v>285</v>
      </c>
      <c r="L17" s="3">
        <v>3.0155653926315699E-2</v>
      </c>
      <c r="M17" s="3">
        <v>3.354492</v>
      </c>
      <c r="N17" s="3">
        <v>10</v>
      </c>
      <c r="O17" s="3">
        <v>54</v>
      </c>
      <c r="P17" s="3">
        <v>9.765625E-3</v>
      </c>
    </row>
    <row r="18" spans="1:16" x14ac:dyDescent="0.25">
      <c r="A18" s="3" t="s">
        <v>3</v>
      </c>
      <c r="B18" s="3" t="s">
        <v>58</v>
      </c>
      <c r="C18" s="3">
        <v>3.5341081919958963</v>
      </c>
      <c r="D18" s="3">
        <v>79</v>
      </c>
      <c r="E18" s="4">
        <f t="shared" si="0"/>
        <v>3.5341081919958963</v>
      </c>
      <c r="F18" s="3">
        <v>2.9234239999999999E-4</v>
      </c>
      <c r="G18" s="3">
        <v>4.8643555037974601E-2</v>
      </c>
      <c r="H18" s="3">
        <v>2.9066559999999999</v>
      </c>
      <c r="I18" s="3">
        <v>15</v>
      </c>
      <c r="J18" s="3">
        <v>2.3148149999999999E-2</v>
      </c>
      <c r="K18" s="3">
        <v>56</v>
      </c>
      <c r="L18" s="3">
        <v>3.5560323464285697E-4</v>
      </c>
      <c r="M18" s="3">
        <v>4.2455290000000003</v>
      </c>
      <c r="N18" s="3">
        <v>15</v>
      </c>
      <c r="O18" s="3">
        <v>64</v>
      </c>
      <c r="P18" s="3">
        <v>1.464844E-2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C60A-FAC0-422B-8BA0-1997EF211067}">
  <dimension ref="A1:P24"/>
  <sheetViews>
    <sheetView workbookViewId="0"/>
  </sheetViews>
  <sheetFormatPr defaultRowHeight="15" x14ac:dyDescent="0.25"/>
  <cols>
    <col min="1" max="1" width="23.85546875" style="3" bestFit="1" customWidth="1"/>
    <col min="2" max="2" width="57.140625" style="3" bestFit="1" customWidth="1"/>
    <col min="3" max="3" width="13.140625" style="3" bestFit="1" customWidth="1"/>
    <col min="4" max="16384" width="9.140625" style="3"/>
  </cols>
  <sheetData>
    <row r="1" spans="1:16" x14ac:dyDescent="0.25">
      <c r="A1" s="6" t="s">
        <v>111</v>
      </c>
    </row>
    <row r="3" spans="1:16" x14ac:dyDescent="0.25">
      <c r="A3" s="3" t="s">
        <v>40</v>
      </c>
      <c r="B3" s="3" t="s">
        <v>39</v>
      </c>
      <c r="D3" s="3" t="s">
        <v>38</v>
      </c>
    </row>
    <row r="4" spans="1:16" x14ac:dyDescent="0.25">
      <c r="A4" s="3" t="s">
        <v>37</v>
      </c>
      <c r="B4" s="3" t="s">
        <v>36</v>
      </c>
      <c r="C4" s="3" t="s">
        <v>34</v>
      </c>
      <c r="D4" s="3" t="s">
        <v>35</v>
      </c>
      <c r="E4" s="4" t="s">
        <v>34</v>
      </c>
      <c r="F4" s="3" t="s">
        <v>33</v>
      </c>
      <c r="G4" s="3" t="s">
        <v>32</v>
      </c>
      <c r="H4" s="3" t="s">
        <v>31</v>
      </c>
      <c r="I4" s="3" t="s">
        <v>30</v>
      </c>
      <c r="J4" s="3" t="s">
        <v>29</v>
      </c>
      <c r="K4" s="3" t="s">
        <v>28</v>
      </c>
      <c r="L4" s="3" t="s">
        <v>27</v>
      </c>
      <c r="M4" s="3" t="s">
        <v>26</v>
      </c>
      <c r="N4" s="3" t="s">
        <v>25</v>
      </c>
      <c r="O4" s="3" t="s">
        <v>24</v>
      </c>
      <c r="P4" s="3" t="s">
        <v>23</v>
      </c>
    </row>
    <row r="5" spans="1:16" x14ac:dyDescent="0.25">
      <c r="A5" s="3" t="s">
        <v>3</v>
      </c>
      <c r="B5" s="3" t="s">
        <v>91</v>
      </c>
      <c r="C5" s="3">
        <v>27.411430161287406</v>
      </c>
      <c r="D5" s="3">
        <v>1</v>
      </c>
      <c r="E5" s="4">
        <f t="shared" ref="E5:E24" si="0">-LOG(F5)</f>
        <v>27.411430161287406</v>
      </c>
      <c r="F5" s="5">
        <v>3.8776609999999998E-28</v>
      </c>
      <c r="G5" s="5">
        <v>5.0971853844999998E-24</v>
      </c>
      <c r="H5" s="3">
        <v>2.355674</v>
      </c>
      <c r="I5" s="3">
        <v>193</v>
      </c>
      <c r="J5" s="3">
        <v>0.16397619999999999</v>
      </c>
      <c r="K5" s="3">
        <v>2</v>
      </c>
      <c r="L5" s="5">
        <v>8.2276592475000002E-13</v>
      </c>
      <c r="M5" s="3">
        <v>1.886558</v>
      </c>
      <c r="N5" s="3">
        <v>169</v>
      </c>
      <c r="O5" s="3">
        <v>908</v>
      </c>
      <c r="P5" s="3">
        <v>9.2349730000000005E-2</v>
      </c>
    </row>
    <row r="6" spans="1:16" x14ac:dyDescent="0.25">
      <c r="A6" s="3" t="s">
        <v>3</v>
      </c>
      <c r="B6" s="3" t="s">
        <v>90</v>
      </c>
      <c r="C6" s="3">
        <v>20.049996705046876</v>
      </c>
      <c r="D6" s="3">
        <v>4</v>
      </c>
      <c r="E6" s="4">
        <f t="shared" si="0"/>
        <v>20.049996705046876</v>
      </c>
      <c r="F6" s="5">
        <v>8.9125769999999999E-21</v>
      </c>
      <c r="G6" s="5">
        <v>2.9288956166249997E-17</v>
      </c>
      <c r="H6" s="3">
        <v>2.0647009999999999</v>
      </c>
      <c r="I6" s="3">
        <v>186</v>
      </c>
      <c r="J6" s="3">
        <v>0.1580289</v>
      </c>
      <c r="K6" s="3">
        <v>8</v>
      </c>
      <c r="L6" s="5">
        <v>3.7141460400000001E-10</v>
      </c>
      <c r="M6" s="3">
        <v>1.784038</v>
      </c>
      <c r="N6" s="3">
        <v>157</v>
      </c>
      <c r="O6" s="3">
        <v>892</v>
      </c>
      <c r="P6" s="3">
        <v>8.5792350000000003E-2</v>
      </c>
    </row>
    <row r="7" spans="1:16" x14ac:dyDescent="0.25">
      <c r="A7" s="3" t="s">
        <v>3</v>
      </c>
      <c r="B7" s="3" t="s">
        <v>89</v>
      </c>
      <c r="C7" s="3">
        <v>19.422018918002067</v>
      </c>
      <c r="D7" s="3">
        <v>5</v>
      </c>
      <c r="E7" s="4">
        <f t="shared" si="0"/>
        <v>19.422018918002067</v>
      </c>
      <c r="F7" s="5">
        <v>3.7842610000000001E-20</v>
      </c>
      <c r="G7" s="5">
        <v>9.9488221690000004E-17</v>
      </c>
      <c r="H7" s="3">
        <v>2.4187699999999999</v>
      </c>
      <c r="I7" s="3">
        <v>132</v>
      </c>
      <c r="J7" s="3">
        <v>0.1121495</v>
      </c>
      <c r="K7" s="3">
        <v>15</v>
      </c>
      <c r="L7" s="5">
        <v>2.9949086016666597E-8</v>
      </c>
      <c r="M7" s="3">
        <v>1.8865769999999999</v>
      </c>
      <c r="N7" s="3">
        <v>110</v>
      </c>
      <c r="O7" s="3">
        <v>591</v>
      </c>
      <c r="P7" s="3">
        <v>6.0109290000000003E-2</v>
      </c>
    </row>
    <row r="8" spans="1:16" x14ac:dyDescent="0.25">
      <c r="A8" s="3" t="s">
        <v>3</v>
      </c>
      <c r="B8" s="3" t="s">
        <v>88</v>
      </c>
      <c r="C8" s="3">
        <v>17.892481722871757</v>
      </c>
      <c r="D8" s="3">
        <v>7</v>
      </c>
      <c r="E8" s="4">
        <f t="shared" si="0"/>
        <v>17.892481722871757</v>
      </c>
      <c r="F8" s="5">
        <v>1.2809090000000001E-18</v>
      </c>
      <c r="G8" s="5">
        <v>2.4053641150000001E-15</v>
      </c>
      <c r="H8" s="3">
        <v>2.8608560000000001</v>
      </c>
      <c r="I8" s="3">
        <v>92</v>
      </c>
      <c r="J8" s="3">
        <v>7.8164830000000005E-2</v>
      </c>
      <c r="K8" s="3">
        <v>9</v>
      </c>
      <c r="L8" s="5">
        <v>1.7630263872222201E-9</v>
      </c>
      <c r="M8" s="3">
        <v>2.3661479999999999</v>
      </c>
      <c r="N8" s="3">
        <v>74</v>
      </c>
      <c r="O8" s="3">
        <v>317</v>
      </c>
      <c r="P8" s="3">
        <v>4.043716E-2</v>
      </c>
    </row>
    <row r="9" spans="1:16" x14ac:dyDescent="0.25">
      <c r="A9" s="3" t="s">
        <v>3</v>
      </c>
      <c r="B9" s="3" t="s">
        <v>87</v>
      </c>
      <c r="C9" s="3">
        <v>17.65725053685043</v>
      </c>
      <c r="D9" s="3">
        <v>8</v>
      </c>
      <c r="E9" s="4">
        <f t="shared" si="0"/>
        <v>17.65725053685043</v>
      </c>
      <c r="F9" s="5">
        <v>2.2016559999999999E-18</v>
      </c>
      <c r="G9" s="5">
        <v>3.6175960150000002E-15</v>
      </c>
      <c r="H9" s="3">
        <v>2.555139</v>
      </c>
      <c r="I9" s="3">
        <v>109</v>
      </c>
      <c r="J9" s="3">
        <v>9.2608330000000003E-2</v>
      </c>
      <c r="K9" s="3">
        <v>7</v>
      </c>
      <c r="L9" s="5">
        <v>2.5453884107142801E-10</v>
      </c>
      <c r="M9" s="3">
        <v>2.227976</v>
      </c>
      <c r="N9" s="3">
        <v>91</v>
      </c>
      <c r="O9" s="3">
        <v>414</v>
      </c>
      <c r="P9" s="3">
        <v>4.9726779999999998E-2</v>
      </c>
    </row>
    <row r="10" spans="1:16" x14ac:dyDescent="0.25">
      <c r="A10" s="3" t="s">
        <v>3</v>
      </c>
      <c r="B10" s="3" t="s">
        <v>86</v>
      </c>
      <c r="C10" s="3">
        <v>16.149161774368707</v>
      </c>
      <c r="D10" s="3">
        <v>9</v>
      </c>
      <c r="E10" s="4">
        <f t="shared" si="0"/>
        <v>16.149161774368707</v>
      </c>
      <c r="F10" s="5">
        <v>7.0931350000000004E-17</v>
      </c>
      <c r="G10" s="5">
        <v>1.03599177305555E-13</v>
      </c>
      <c r="H10" s="3">
        <v>2.928048</v>
      </c>
      <c r="I10" s="3">
        <v>80</v>
      </c>
      <c r="J10" s="3">
        <v>6.7969409999999994E-2</v>
      </c>
      <c r="K10" s="3">
        <v>21</v>
      </c>
      <c r="L10" s="5">
        <v>1.43352860095238E-7</v>
      </c>
      <c r="M10" s="3">
        <v>2.2761689999999999</v>
      </c>
      <c r="N10" s="3">
        <v>64</v>
      </c>
      <c r="O10" s="3">
        <v>285</v>
      </c>
      <c r="P10" s="3">
        <v>3.4972679999999999E-2</v>
      </c>
    </row>
    <row r="11" spans="1:16" x14ac:dyDescent="0.25">
      <c r="A11" s="3" t="s">
        <v>3</v>
      </c>
      <c r="B11" s="3" t="s">
        <v>85</v>
      </c>
      <c r="C11" s="3">
        <v>15.866246552061783</v>
      </c>
      <c r="D11" s="3">
        <v>10</v>
      </c>
      <c r="E11" s="4">
        <f t="shared" si="0"/>
        <v>15.866246552061783</v>
      </c>
      <c r="F11" s="5">
        <v>1.360672E-16</v>
      </c>
      <c r="G11" s="5">
        <v>1.788603344E-13</v>
      </c>
      <c r="H11" s="3">
        <v>2.5678969999999999</v>
      </c>
      <c r="I11" s="3">
        <v>97</v>
      </c>
      <c r="J11" s="3">
        <v>8.2412910000000006E-2</v>
      </c>
      <c r="K11" s="3">
        <v>12</v>
      </c>
      <c r="L11" s="5">
        <v>2.0128741324999998E-8</v>
      </c>
      <c r="M11" s="3">
        <v>2.1549119999999999</v>
      </c>
      <c r="N11" s="3">
        <v>81</v>
      </c>
      <c r="O11" s="3">
        <v>381</v>
      </c>
      <c r="P11" s="3">
        <v>4.4262299999999997E-2</v>
      </c>
    </row>
    <row r="12" spans="1:16" x14ac:dyDescent="0.25">
      <c r="A12" s="3" t="s">
        <v>3</v>
      </c>
      <c r="B12" s="3" t="s">
        <v>84</v>
      </c>
      <c r="C12" s="3">
        <v>15.168759480933421</v>
      </c>
      <c r="D12" s="3">
        <v>11</v>
      </c>
      <c r="E12" s="4">
        <f t="shared" si="0"/>
        <v>15.168759480933421</v>
      </c>
      <c r="F12" s="5">
        <v>6.7801689999999999E-16</v>
      </c>
      <c r="G12" s="5">
        <v>8.1023019549999902E-13</v>
      </c>
      <c r="H12" s="3">
        <v>2.4458090000000001</v>
      </c>
      <c r="I12" s="3">
        <v>101</v>
      </c>
      <c r="J12" s="3">
        <v>8.5811380000000007E-2</v>
      </c>
      <c r="K12" s="3">
        <v>27</v>
      </c>
      <c r="L12" s="5">
        <v>2.2762719385185099E-7</v>
      </c>
      <c r="M12" s="3">
        <v>1.976648</v>
      </c>
      <c r="N12" s="3">
        <v>86</v>
      </c>
      <c r="O12" s="3">
        <v>441</v>
      </c>
      <c r="P12" s="3">
        <v>4.6994540000000001E-2</v>
      </c>
    </row>
    <row r="13" spans="1:16" x14ac:dyDescent="0.25">
      <c r="A13" s="3" t="s">
        <v>3</v>
      </c>
      <c r="B13" s="3" t="s">
        <v>83</v>
      </c>
      <c r="C13" s="3">
        <v>14.948782627751985</v>
      </c>
      <c r="D13" s="3">
        <v>12</v>
      </c>
      <c r="E13" s="4">
        <f t="shared" si="0"/>
        <v>14.948782627751985</v>
      </c>
      <c r="F13" s="5">
        <v>1.1251680000000001E-15</v>
      </c>
      <c r="G13" s="5">
        <v>1.23252778E-12</v>
      </c>
      <c r="H13" s="3">
        <v>2.008178</v>
      </c>
      <c r="I13" s="3">
        <v>149</v>
      </c>
      <c r="J13" s="3">
        <v>0.12659300000000001</v>
      </c>
      <c r="K13" s="3">
        <v>167</v>
      </c>
      <c r="L13" s="3">
        <v>1.6095501511976E-3</v>
      </c>
      <c r="M13" s="3">
        <v>1.4287240000000001</v>
      </c>
      <c r="N13" s="3">
        <v>127</v>
      </c>
      <c r="O13" s="3">
        <v>901</v>
      </c>
      <c r="P13" s="3">
        <v>6.9398909999999994E-2</v>
      </c>
    </row>
    <row r="14" spans="1:16" x14ac:dyDescent="0.25">
      <c r="A14" s="3" t="s">
        <v>3</v>
      </c>
      <c r="B14" s="3" t="s">
        <v>82</v>
      </c>
      <c r="C14" s="3">
        <v>14.287077182739447</v>
      </c>
      <c r="D14" s="3">
        <v>16</v>
      </c>
      <c r="E14" s="4">
        <f t="shared" si="0"/>
        <v>14.287077182739447</v>
      </c>
      <c r="F14" s="5">
        <v>5.1632460000000004E-15</v>
      </c>
      <c r="G14" s="5">
        <v>4.2419292918750001E-12</v>
      </c>
      <c r="H14" s="3">
        <v>3.2382789999999999</v>
      </c>
      <c r="I14" s="3">
        <v>61</v>
      </c>
      <c r="J14" s="3">
        <v>5.182668E-2</v>
      </c>
      <c r="K14" s="3">
        <v>29</v>
      </c>
      <c r="L14" s="5">
        <v>3.0676373181034399E-7</v>
      </c>
      <c r="M14" s="3">
        <v>2.651878</v>
      </c>
      <c r="N14" s="3">
        <v>45</v>
      </c>
      <c r="O14" s="3">
        <v>172</v>
      </c>
      <c r="P14" s="3">
        <v>2.459016E-2</v>
      </c>
    </row>
    <row r="15" spans="1:16" x14ac:dyDescent="0.25">
      <c r="A15" s="3" t="s">
        <v>3</v>
      </c>
      <c r="B15" s="3" t="s">
        <v>81</v>
      </c>
      <c r="C15" s="3">
        <v>13.631456891853498</v>
      </c>
      <c r="D15" s="3">
        <v>17</v>
      </c>
      <c r="E15" s="4">
        <f t="shared" si="0"/>
        <v>13.631456891853498</v>
      </c>
      <c r="F15" s="5">
        <v>2.3363779999999999E-14</v>
      </c>
      <c r="G15" s="5">
        <v>1.8065699299999901E-11</v>
      </c>
      <c r="H15" s="3">
        <v>2.2125249999999999</v>
      </c>
      <c r="I15" s="3">
        <v>110</v>
      </c>
      <c r="J15" s="3">
        <v>9.3457940000000003E-2</v>
      </c>
      <c r="K15" s="3">
        <v>28</v>
      </c>
      <c r="L15" s="5">
        <v>2.5928592308928502E-7</v>
      </c>
      <c r="M15" s="3">
        <v>2.0272130000000002</v>
      </c>
      <c r="N15" s="3">
        <v>80</v>
      </c>
      <c r="O15" s="3">
        <v>400</v>
      </c>
      <c r="P15" s="3">
        <v>4.3715850000000001E-2</v>
      </c>
    </row>
    <row r="16" spans="1:16" x14ac:dyDescent="0.25">
      <c r="A16" s="3" t="s">
        <v>3</v>
      </c>
      <c r="B16" s="3" t="s">
        <v>80</v>
      </c>
      <c r="C16" s="3">
        <v>13.372853292061981</v>
      </c>
      <c r="D16" s="3">
        <v>18</v>
      </c>
      <c r="E16" s="4">
        <f t="shared" si="0"/>
        <v>13.372853292061981</v>
      </c>
      <c r="F16" s="5">
        <v>4.2378610000000003E-14</v>
      </c>
      <c r="G16" s="5">
        <v>3.0948157136111099E-11</v>
      </c>
      <c r="H16" s="3">
        <v>2.0661800000000001</v>
      </c>
      <c r="I16" s="3">
        <v>125</v>
      </c>
      <c r="J16" s="3">
        <v>0.1062022</v>
      </c>
      <c r="K16" s="3">
        <v>20</v>
      </c>
      <c r="L16" s="5">
        <v>1.3008160550000001E-7</v>
      </c>
      <c r="M16" s="3">
        <v>1.9335869999999999</v>
      </c>
      <c r="N16" s="3">
        <v>95</v>
      </c>
      <c r="O16" s="3">
        <v>498</v>
      </c>
      <c r="P16" s="3">
        <v>5.1912569999999998E-2</v>
      </c>
    </row>
    <row r="17" spans="1:16" x14ac:dyDescent="0.25">
      <c r="A17" s="3" t="s">
        <v>3</v>
      </c>
      <c r="B17" s="3" t="s">
        <v>79</v>
      </c>
      <c r="C17" s="3">
        <v>13.113377370861377</v>
      </c>
      <c r="D17" s="3">
        <v>19</v>
      </c>
      <c r="E17" s="4">
        <f t="shared" si="0"/>
        <v>13.113377370861377</v>
      </c>
      <c r="F17" s="5">
        <v>7.7023390000000005E-14</v>
      </c>
      <c r="G17" s="5">
        <v>5.3288024292105199E-11</v>
      </c>
      <c r="H17" s="3">
        <v>2.4016920000000002</v>
      </c>
      <c r="I17" s="3">
        <v>90</v>
      </c>
      <c r="J17" s="3">
        <v>7.646559E-2</v>
      </c>
      <c r="K17" s="3">
        <v>45</v>
      </c>
      <c r="L17" s="3">
        <v>2.3327353609999898E-6</v>
      </c>
      <c r="M17" s="3">
        <v>2.1074989999999998</v>
      </c>
      <c r="N17" s="3">
        <v>63</v>
      </c>
      <c r="O17" s="3">
        <v>303</v>
      </c>
      <c r="P17" s="3">
        <v>3.4426230000000002E-2</v>
      </c>
    </row>
    <row r="18" spans="1:16" x14ac:dyDescent="0.25">
      <c r="A18" s="3" t="s">
        <v>3</v>
      </c>
      <c r="B18" s="3" t="s">
        <v>78</v>
      </c>
      <c r="C18" s="3">
        <v>12.946362714038299</v>
      </c>
      <c r="D18" s="3">
        <v>20</v>
      </c>
      <c r="E18" s="4">
        <f t="shared" si="0"/>
        <v>12.946362714038299</v>
      </c>
      <c r="F18" s="5">
        <v>1.131455E-13</v>
      </c>
      <c r="G18" s="5">
        <v>7.4364879874999996E-11</v>
      </c>
      <c r="H18" s="3">
        <v>2.0893790000000001</v>
      </c>
      <c r="I18" s="3">
        <v>118</v>
      </c>
      <c r="J18" s="3">
        <v>0.10025489999999999</v>
      </c>
      <c r="K18" s="3">
        <v>19</v>
      </c>
      <c r="L18" s="5">
        <v>1.3443695910526299E-7</v>
      </c>
      <c r="M18" s="3">
        <v>1.974558</v>
      </c>
      <c r="N18" s="3">
        <v>90</v>
      </c>
      <c r="O18" s="3">
        <v>462</v>
      </c>
      <c r="P18" s="3">
        <v>4.9180330000000001E-2</v>
      </c>
    </row>
    <row r="19" spans="1:16" x14ac:dyDescent="0.25">
      <c r="A19" s="3" t="s">
        <v>3</v>
      </c>
      <c r="B19" s="3" t="s">
        <v>77</v>
      </c>
      <c r="C19" s="3">
        <v>12.906896446966142</v>
      </c>
      <c r="D19" s="3">
        <v>21</v>
      </c>
      <c r="E19" s="4">
        <f t="shared" si="0"/>
        <v>12.906896446966142</v>
      </c>
      <c r="F19" s="5">
        <v>1.2390919999999999E-13</v>
      </c>
      <c r="G19" s="5">
        <v>7.7561258761904705E-11</v>
      </c>
      <c r="H19" s="3">
        <v>2.4876909999999999</v>
      </c>
      <c r="I19" s="3">
        <v>83</v>
      </c>
      <c r="J19" s="3">
        <v>7.0518269999999994E-2</v>
      </c>
      <c r="K19" s="3">
        <v>67</v>
      </c>
      <c r="L19" s="3">
        <v>9.7834585791044699E-6</v>
      </c>
      <c r="M19" s="3">
        <v>2.1278000000000001</v>
      </c>
      <c r="N19" s="3">
        <v>55</v>
      </c>
      <c r="O19" s="3">
        <v>262</v>
      </c>
      <c r="P19" s="3">
        <v>3.0054640000000001E-2</v>
      </c>
    </row>
    <row r="20" spans="1:16" x14ac:dyDescent="0.25">
      <c r="A20" s="3" t="s">
        <v>3</v>
      </c>
      <c r="B20" s="3" t="s">
        <v>76</v>
      </c>
      <c r="C20" s="3">
        <v>12.840427393156995</v>
      </c>
      <c r="D20" s="3">
        <v>22</v>
      </c>
      <c r="E20" s="4">
        <f t="shared" si="0"/>
        <v>12.840427393156995</v>
      </c>
      <c r="F20" s="5">
        <v>1.444018E-13</v>
      </c>
      <c r="G20" s="5">
        <v>8.6280075500000006E-11</v>
      </c>
      <c r="H20" s="3">
        <v>2.53199</v>
      </c>
      <c r="I20" s="3">
        <v>80</v>
      </c>
      <c r="J20" s="3">
        <v>6.7969409999999994E-2</v>
      </c>
      <c r="K20" s="3">
        <v>85</v>
      </c>
      <c r="L20" s="3">
        <v>4.6824917958823501E-5</v>
      </c>
      <c r="M20" s="3">
        <v>1.876012</v>
      </c>
      <c r="N20" s="3">
        <v>67</v>
      </c>
      <c r="O20" s="3">
        <v>362</v>
      </c>
      <c r="P20" s="3">
        <v>3.6612020000000002E-2</v>
      </c>
    </row>
    <row r="21" spans="1:16" x14ac:dyDescent="0.25">
      <c r="A21" s="3" t="s">
        <v>3</v>
      </c>
      <c r="B21" s="3" t="s">
        <v>75</v>
      </c>
      <c r="C21" s="3">
        <v>12.811825228087731</v>
      </c>
      <c r="D21" s="3">
        <v>23</v>
      </c>
      <c r="E21" s="4">
        <f t="shared" si="0"/>
        <v>12.811825228087731</v>
      </c>
      <c r="F21" s="5">
        <v>1.5423209999999999E-13</v>
      </c>
      <c r="G21" s="5">
        <v>8.8146998021739094E-11</v>
      </c>
      <c r="H21" s="3">
        <v>2.3997600000000001</v>
      </c>
      <c r="I21" s="3">
        <v>88</v>
      </c>
      <c r="J21" s="3">
        <v>7.4766360000000004E-2</v>
      </c>
      <c r="K21" s="3">
        <v>50</v>
      </c>
      <c r="L21" s="3">
        <v>3.4350619159999999E-6</v>
      </c>
      <c r="M21" s="3">
        <v>2.110239</v>
      </c>
      <c r="N21" s="3">
        <v>61</v>
      </c>
      <c r="O21" s="3">
        <v>293</v>
      </c>
      <c r="P21" s="3">
        <v>3.3333330000000001E-2</v>
      </c>
    </row>
    <row r="22" spans="1:16" x14ac:dyDescent="0.25">
      <c r="A22" s="3" t="s">
        <v>3</v>
      </c>
      <c r="B22" s="3" t="s">
        <v>74</v>
      </c>
      <c r="C22" s="3">
        <v>12.629050614637402</v>
      </c>
      <c r="D22" s="3">
        <v>24</v>
      </c>
      <c r="E22" s="4">
        <f t="shared" si="0"/>
        <v>12.629050614637402</v>
      </c>
      <c r="F22" s="5">
        <v>2.3493590000000001E-13</v>
      </c>
      <c r="G22" s="5">
        <v>1.2867635022916601E-10</v>
      </c>
      <c r="H22" s="3">
        <v>2.3809550000000002</v>
      </c>
      <c r="I22" s="3">
        <v>88</v>
      </c>
      <c r="J22" s="3">
        <v>7.4766360000000004E-2</v>
      </c>
      <c r="K22" s="3">
        <v>44</v>
      </c>
      <c r="L22" s="3">
        <v>1.86488025375E-6</v>
      </c>
      <c r="M22" s="3">
        <v>2.106195</v>
      </c>
      <c r="N22" s="3">
        <v>64</v>
      </c>
      <c r="O22" s="3">
        <v>308</v>
      </c>
      <c r="P22" s="3">
        <v>3.4972679999999999E-2</v>
      </c>
    </row>
    <row r="23" spans="1:16" x14ac:dyDescent="0.25">
      <c r="A23" s="3" t="s">
        <v>3</v>
      </c>
      <c r="B23" s="3" t="s">
        <v>73</v>
      </c>
      <c r="C23" s="3">
        <v>12.233406556658556</v>
      </c>
      <c r="D23" s="3">
        <v>25</v>
      </c>
      <c r="E23" s="4">
        <f t="shared" si="0"/>
        <v>12.233406556658556</v>
      </c>
      <c r="F23" s="5">
        <v>5.842429E-13</v>
      </c>
      <c r="G23" s="5">
        <v>3.0719491681999998E-10</v>
      </c>
      <c r="H23" s="3">
        <v>3.896315</v>
      </c>
      <c r="I23" s="3">
        <v>41</v>
      </c>
      <c r="J23" s="3">
        <v>3.4834320000000002E-2</v>
      </c>
      <c r="K23" s="3">
        <v>77</v>
      </c>
      <c r="L23" s="3">
        <v>3.2893655357142799E-5</v>
      </c>
      <c r="M23" s="3">
        <v>3.1592929999999999</v>
      </c>
      <c r="N23" s="3">
        <v>24</v>
      </c>
      <c r="O23" s="3">
        <v>77</v>
      </c>
      <c r="P23" s="3">
        <v>1.311475E-2</v>
      </c>
    </row>
    <row r="24" spans="1:16" x14ac:dyDescent="0.25">
      <c r="A24" s="3" t="s">
        <v>3</v>
      </c>
      <c r="B24" s="3" t="s">
        <v>72</v>
      </c>
      <c r="C24" s="3">
        <v>11.791031145749262</v>
      </c>
      <c r="D24" s="3">
        <v>27</v>
      </c>
      <c r="E24" s="4">
        <f t="shared" si="0"/>
        <v>11.791031145749262</v>
      </c>
      <c r="F24" s="5">
        <v>1.617964E-12</v>
      </c>
      <c r="G24" s="5">
        <v>7.8770876962962902E-10</v>
      </c>
      <c r="H24" s="3">
        <v>2.2573460000000001</v>
      </c>
      <c r="I24" s="3">
        <v>91</v>
      </c>
      <c r="J24" s="3">
        <v>7.7315209999999995E-2</v>
      </c>
      <c r="K24" s="3">
        <v>40</v>
      </c>
      <c r="L24" s="5">
        <v>9.7919142474999992E-7</v>
      </c>
      <c r="M24" s="3">
        <v>2.102528</v>
      </c>
      <c r="N24" s="3">
        <v>67</v>
      </c>
      <c r="O24" s="3">
        <v>323</v>
      </c>
      <c r="P24" s="3">
        <v>3.6612020000000002E-2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DE7A1-DB94-4302-AF13-ADA9A169F780}">
  <dimension ref="A1:P24"/>
  <sheetViews>
    <sheetView workbookViewId="0">
      <selection activeCell="A2" sqref="A2"/>
    </sheetView>
  </sheetViews>
  <sheetFormatPr defaultRowHeight="15" x14ac:dyDescent="0.25"/>
  <cols>
    <col min="1" max="1" width="23.85546875" style="3" bestFit="1" customWidth="1"/>
    <col min="2" max="2" width="40.42578125" style="3" customWidth="1"/>
    <col min="3" max="3" width="13.140625" style="3" bestFit="1" customWidth="1"/>
    <col min="4" max="16384" width="9.140625" style="3"/>
  </cols>
  <sheetData>
    <row r="1" spans="1:16" x14ac:dyDescent="0.25">
      <c r="A1" s="6" t="s">
        <v>111</v>
      </c>
    </row>
    <row r="3" spans="1:16" x14ac:dyDescent="0.25">
      <c r="A3" s="3" t="s">
        <v>40</v>
      </c>
      <c r="B3" s="3" t="s">
        <v>39</v>
      </c>
      <c r="D3" s="3" t="s">
        <v>38</v>
      </c>
    </row>
    <row r="4" spans="1:16" x14ac:dyDescent="0.25">
      <c r="A4" s="3" t="s">
        <v>37</v>
      </c>
      <c r="B4" s="3" t="s">
        <v>36</v>
      </c>
      <c r="C4" s="3" t="s">
        <v>34</v>
      </c>
      <c r="D4" s="3" t="s">
        <v>35</v>
      </c>
      <c r="E4" s="4" t="s">
        <v>34</v>
      </c>
      <c r="F4" s="3" t="s">
        <v>33</v>
      </c>
      <c r="G4" s="3" t="s">
        <v>32</v>
      </c>
      <c r="H4" s="3" t="s">
        <v>31</v>
      </c>
      <c r="I4" s="3" t="s">
        <v>30</v>
      </c>
      <c r="J4" s="3" t="s">
        <v>29</v>
      </c>
      <c r="K4" s="3" t="s">
        <v>28</v>
      </c>
      <c r="L4" s="3" t="s">
        <v>27</v>
      </c>
      <c r="M4" s="3" t="s">
        <v>26</v>
      </c>
      <c r="N4" s="3" t="s">
        <v>25</v>
      </c>
      <c r="O4" s="3" t="s">
        <v>24</v>
      </c>
      <c r="P4" s="3" t="s">
        <v>23</v>
      </c>
    </row>
    <row r="5" spans="1:16" x14ac:dyDescent="0.25">
      <c r="A5" s="3" t="s">
        <v>3</v>
      </c>
      <c r="B5" s="3" t="s">
        <v>110</v>
      </c>
      <c r="C5" s="3">
        <v>7.011856229067865</v>
      </c>
      <c r="D5" s="3">
        <v>2</v>
      </c>
      <c r="E5" s="4">
        <f t="shared" ref="E5:E24" si="0">-LOG(F5)</f>
        <v>7.011856229067865</v>
      </c>
      <c r="F5" s="5">
        <v>9.7306929999999997E-8</v>
      </c>
      <c r="G5" s="3">
        <v>6.3954979742499897E-4</v>
      </c>
      <c r="H5" s="3">
        <v>3.463368</v>
      </c>
      <c r="I5" s="3">
        <v>26</v>
      </c>
      <c r="J5" s="3">
        <v>1.711652E-2</v>
      </c>
      <c r="K5" s="3">
        <v>103</v>
      </c>
      <c r="L5" s="3">
        <v>2.8756640106796102E-4</v>
      </c>
      <c r="M5" s="3">
        <v>4.2246930000000003</v>
      </c>
      <c r="N5" s="3">
        <v>13</v>
      </c>
      <c r="O5" s="3">
        <v>27</v>
      </c>
      <c r="P5" s="3">
        <v>6.1494799999999997E-3</v>
      </c>
    </row>
    <row r="6" spans="1:16" x14ac:dyDescent="0.25">
      <c r="A6" s="3" t="s">
        <v>3</v>
      </c>
      <c r="B6" s="3" t="s">
        <v>109</v>
      </c>
      <c r="C6" s="3">
        <v>6.7099716247055836</v>
      </c>
      <c r="D6" s="3">
        <v>4</v>
      </c>
      <c r="E6" s="4">
        <f t="shared" si="0"/>
        <v>6.7099716247055836</v>
      </c>
      <c r="F6" s="5">
        <v>1.9499719999999999E-7</v>
      </c>
      <c r="G6" s="3">
        <v>6.4080954849999997E-4</v>
      </c>
      <c r="H6" s="3">
        <v>2.407181</v>
      </c>
      <c r="I6" s="3">
        <v>44</v>
      </c>
      <c r="J6" s="3">
        <v>2.8966430000000001E-2</v>
      </c>
      <c r="K6" s="3">
        <v>181</v>
      </c>
      <c r="L6" s="3">
        <v>1.7703301091160199E-3</v>
      </c>
      <c r="M6" s="3">
        <v>2.3843369999999999</v>
      </c>
      <c r="N6" s="3">
        <v>25</v>
      </c>
      <c r="O6" s="3">
        <v>92</v>
      </c>
      <c r="P6" s="3">
        <v>1.182592E-2</v>
      </c>
    </row>
    <row r="7" spans="1:16" x14ac:dyDescent="0.25">
      <c r="A7" s="3" t="s">
        <v>3</v>
      </c>
      <c r="B7" s="3" t="s">
        <v>108</v>
      </c>
      <c r="C7" s="3">
        <v>6.3069368682330618</v>
      </c>
      <c r="D7" s="3">
        <v>6</v>
      </c>
      <c r="E7" s="4">
        <f t="shared" si="0"/>
        <v>6.3069368682330618</v>
      </c>
      <c r="F7" s="5">
        <v>4.9324549999999998E-7</v>
      </c>
      <c r="G7" s="3">
        <v>1.0806186829166601E-3</v>
      </c>
      <c r="H7" s="3">
        <v>2.3790429999999998</v>
      </c>
      <c r="I7" s="3">
        <v>42</v>
      </c>
      <c r="J7" s="3">
        <v>2.7649770000000001E-2</v>
      </c>
      <c r="K7" s="3">
        <v>31</v>
      </c>
      <c r="L7" s="3">
        <v>1.8725730951612901E-6</v>
      </c>
      <c r="M7" s="3">
        <v>3.4565670000000002</v>
      </c>
      <c r="N7" s="3">
        <v>26</v>
      </c>
      <c r="O7" s="3">
        <v>66</v>
      </c>
      <c r="P7" s="3">
        <v>1.2298959999999999E-2</v>
      </c>
    </row>
    <row r="8" spans="1:16" x14ac:dyDescent="0.25">
      <c r="A8" s="3" t="s">
        <v>3</v>
      </c>
      <c r="B8" s="3" t="s">
        <v>107</v>
      </c>
      <c r="C8" s="3">
        <v>5.9059514920697591</v>
      </c>
      <c r="D8" s="3">
        <v>7</v>
      </c>
      <c r="E8" s="4">
        <f t="shared" si="0"/>
        <v>5.9059514920697591</v>
      </c>
      <c r="F8" s="3">
        <v>1.2417910000000001E-6</v>
      </c>
      <c r="G8" s="3">
        <v>2.3319060992857102E-3</v>
      </c>
      <c r="H8" s="3">
        <v>3.0982509999999999</v>
      </c>
      <c r="I8" s="3">
        <v>25</v>
      </c>
      <c r="J8" s="3">
        <v>1.6458199999999999E-2</v>
      </c>
      <c r="K8" s="3">
        <v>67</v>
      </c>
      <c r="L8" s="3">
        <v>9.9359543126865594E-5</v>
      </c>
      <c r="M8" s="3">
        <v>4.387181</v>
      </c>
      <c r="N8" s="3">
        <v>14</v>
      </c>
      <c r="O8" s="3">
        <v>28</v>
      </c>
      <c r="P8" s="3">
        <v>6.6225169999999996E-3</v>
      </c>
    </row>
    <row r="9" spans="1:16" x14ac:dyDescent="0.25">
      <c r="A9" s="3" t="s">
        <v>3</v>
      </c>
      <c r="B9" s="3" t="s">
        <v>106</v>
      </c>
      <c r="C9" s="3">
        <v>5.8319915940288336</v>
      </c>
      <c r="D9" s="3">
        <v>8</v>
      </c>
      <c r="E9" s="4">
        <f t="shared" si="0"/>
        <v>5.8319915940288336</v>
      </c>
      <c r="F9" s="3">
        <v>1.4723409999999999E-6</v>
      </c>
      <c r="G9" s="3">
        <v>2.4192403056249902E-3</v>
      </c>
      <c r="H9" s="3">
        <v>13.178419999999999</v>
      </c>
      <c r="I9" s="3">
        <v>7</v>
      </c>
      <c r="J9" s="3">
        <v>4.6082950000000001E-3</v>
      </c>
      <c r="K9" s="3">
        <v>454</v>
      </c>
      <c r="L9" s="3">
        <v>4.2806721453744499E-2</v>
      </c>
      <c r="M9" s="3">
        <v>8.7743610000000007</v>
      </c>
      <c r="N9" s="3">
        <v>3</v>
      </c>
      <c r="O9" s="3">
        <v>3</v>
      </c>
      <c r="P9" s="3">
        <v>1.419111E-3</v>
      </c>
    </row>
    <row r="10" spans="1:16" x14ac:dyDescent="0.25">
      <c r="A10" s="3" t="s">
        <v>3</v>
      </c>
      <c r="B10" s="3" t="s">
        <v>105</v>
      </c>
      <c r="C10" s="3">
        <v>5.7094418783313268</v>
      </c>
      <c r="D10" s="3">
        <v>10</v>
      </c>
      <c r="E10" s="4">
        <f t="shared" si="0"/>
        <v>5.7094418783313268</v>
      </c>
      <c r="F10" s="3">
        <v>1.9523520000000001E-6</v>
      </c>
      <c r="G10" s="3">
        <v>2.5663667039999998E-3</v>
      </c>
      <c r="H10" s="3">
        <v>5.7748229999999996</v>
      </c>
      <c r="I10" s="3">
        <v>12</v>
      </c>
      <c r="J10" s="3">
        <v>7.8999340000000008E-3</v>
      </c>
      <c r="K10" s="3">
        <v>474</v>
      </c>
      <c r="L10" s="3">
        <v>4.50085631962025E-2</v>
      </c>
      <c r="M10" s="3">
        <v>4.8746450000000001</v>
      </c>
      <c r="N10" s="3">
        <v>5</v>
      </c>
      <c r="O10" s="3">
        <v>9</v>
      </c>
      <c r="P10" s="3">
        <v>2.3651840000000002E-3</v>
      </c>
    </row>
    <row r="11" spans="1:16" x14ac:dyDescent="0.25">
      <c r="A11" s="3" t="s">
        <v>3</v>
      </c>
      <c r="B11" s="3" t="s">
        <v>104</v>
      </c>
      <c r="C11" s="3">
        <v>5.707945612190283</v>
      </c>
      <c r="D11" s="3">
        <v>11</v>
      </c>
      <c r="E11" s="4">
        <f t="shared" si="0"/>
        <v>5.707945612190283</v>
      </c>
      <c r="F11" s="3">
        <v>1.9590900000000002E-6</v>
      </c>
      <c r="G11" s="3">
        <v>2.3411125500000002E-3</v>
      </c>
      <c r="H11" s="3">
        <v>2.2765559999999998</v>
      </c>
      <c r="I11" s="3">
        <v>41</v>
      </c>
      <c r="J11" s="3">
        <v>2.6991439999999998E-2</v>
      </c>
      <c r="K11" s="3">
        <v>487</v>
      </c>
      <c r="L11" s="3">
        <v>4.7853387299794603E-2</v>
      </c>
      <c r="M11" s="3">
        <v>1.794756</v>
      </c>
      <c r="N11" s="3">
        <v>27</v>
      </c>
      <c r="O11" s="3">
        <v>132</v>
      </c>
      <c r="P11" s="3">
        <v>1.2772E-2</v>
      </c>
    </row>
    <row r="12" spans="1:16" x14ac:dyDescent="0.25">
      <c r="A12" s="3" t="s">
        <v>3</v>
      </c>
      <c r="B12" s="3" t="s">
        <v>103</v>
      </c>
      <c r="C12" s="3">
        <v>5.6394541077420701</v>
      </c>
      <c r="D12" s="3">
        <v>13</v>
      </c>
      <c r="E12" s="4">
        <f t="shared" si="0"/>
        <v>5.6394541077420701</v>
      </c>
      <c r="F12" s="3">
        <v>2.293749E-6</v>
      </c>
      <c r="G12" s="3">
        <v>2.3193331234615299E-3</v>
      </c>
      <c r="H12" s="3">
        <v>3.1656360000000001</v>
      </c>
      <c r="I12" s="3">
        <v>23</v>
      </c>
      <c r="J12" s="3">
        <v>1.514154E-2</v>
      </c>
      <c r="K12" s="3">
        <v>406</v>
      </c>
      <c r="L12" s="3">
        <v>3.1294851906403902E-2</v>
      </c>
      <c r="M12" s="3">
        <v>2.8387639999999998</v>
      </c>
      <c r="N12" s="3">
        <v>11</v>
      </c>
      <c r="O12" s="3">
        <v>34</v>
      </c>
      <c r="P12" s="3">
        <v>5.2034059999999998E-3</v>
      </c>
    </row>
    <row r="13" spans="1:16" x14ac:dyDescent="0.25">
      <c r="A13" s="3" t="s">
        <v>3</v>
      </c>
      <c r="B13" s="3" t="s">
        <v>102</v>
      </c>
      <c r="C13" s="3">
        <v>5.6357449509864832</v>
      </c>
      <c r="D13" s="3">
        <v>14</v>
      </c>
      <c r="E13" s="4">
        <f t="shared" si="0"/>
        <v>5.6357449509864832</v>
      </c>
      <c r="F13" s="3">
        <v>2.3134230000000002E-6</v>
      </c>
      <c r="G13" s="3">
        <v>2.1721389525E-3</v>
      </c>
      <c r="H13" s="3">
        <v>3.072092</v>
      </c>
      <c r="I13" s="3">
        <v>24</v>
      </c>
      <c r="J13" s="3">
        <v>1.5799870000000001E-2</v>
      </c>
      <c r="K13" s="3">
        <v>336</v>
      </c>
      <c r="L13" s="3">
        <v>1.5477920611607099E-2</v>
      </c>
      <c r="M13" s="3">
        <v>2.580695</v>
      </c>
      <c r="N13" s="3">
        <v>15</v>
      </c>
      <c r="O13" s="3">
        <v>51</v>
      </c>
      <c r="P13" s="3">
        <v>7.0955530000000001E-3</v>
      </c>
    </row>
    <row r="14" spans="1:16" x14ac:dyDescent="0.25">
      <c r="A14" s="3" t="s">
        <v>3</v>
      </c>
      <c r="B14" s="3" t="s">
        <v>101</v>
      </c>
      <c r="C14" s="3">
        <v>5.4200796221633016</v>
      </c>
      <c r="D14" s="3">
        <v>15</v>
      </c>
      <c r="E14" s="4">
        <f t="shared" si="0"/>
        <v>5.4200796221633016</v>
      </c>
      <c r="F14" s="3">
        <v>3.8011969999999998E-6</v>
      </c>
      <c r="G14" s="3">
        <v>3.3311156376666599E-3</v>
      </c>
      <c r="H14" s="3">
        <v>2.5998600000000001</v>
      </c>
      <c r="I14" s="3">
        <v>30</v>
      </c>
      <c r="J14" s="3">
        <v>1.9749840000000001E-2</v>
      </c>
      <c r="K14" s="3">
        <v>69</v>
      </c>
      <c r="L14" s="3">
        <v>1.10706447021739E-4</v>
      </c>
      <c r="M14" s="3">
        <v>3.729104</v>
      </c>
      <c r="N14" s="3">
        <v>17</v>
      </c>
      <c r="O14" s="3">
        <v>40</v>
      </c>
      <c r="P14" s="3">
        <v>8.0416270000000008E-3</v>
      </c>
    </row>
    <row r="15" spans="1:16" x14ac:dyDescent="0.25">
      <c r="A15" s="3" t="s">
        <v>3</v>
      </c>
      <c r="B15" s="3" t="s">
        <v>100</v>
      </c>
      <c r="C15" s="3">
        <v>5.3780874965595986</v>
      </c>
      <c r="D15" s="3">
        <v>16</v>
      </c>
      <c r="E15" s="4">
        <f t="shared" si="0"/>
        <v>5.3780874965595986</v>
      </c>
      <c r="F15" s="3">
        <v>4.1870919999999999E-6</v>
      </c>
      <c r="G15" s="3">
        <v>3.4399577712500001E-3</v>
      </c>
      <c r="H15" s="3">
        <v>2.964051</v>
      </c>
      <c r="I15" s="3">
        <v>24</v>
      </c>
      <c r="J15" s="3">
        <v>1.5799870000000001E-2</v>
      </c>
      <c r="K15" s="3">
        <v>277</v>
      </c>
      <c r="L15" s="3">
        <v>7.8506638032490896E-3</v>
      </c>
      <c r="M15" s="3">
        <v>3.190677</v>
      </c>
      <c r="N15" s="3">
        <v>12</v>
      </c>
      <c r="O15" s="3">
        <v>33</v>
      </c>
      <c r="P15" s="3">
        <v>5.6764429999999998E-3</v>
      </c>
    </row>
    <row r="16" spans="1:16" x14ac:dyDescent="0.25">
      <c r="A16" s="3" t="s">
        <v>3</v>
      </c>
      <c r="B16" s="3" t="s">
        <v>99</v>
      </c>
      <c r="C16" s="3">
        <v>5.1724508422057962</v>
      </c>
      <c r="D16" s="3">
        <v>19</v>
      </c>
      <c r="E16" s="4">
        <f t="shared" si="0"/>
        <v>5.1724508422057962</v>
      </c>
      <c r="F16" s="3">
        <v>6.7227839999999998E-6</v>
      </c>
      <c r="G16" s="3">
        <v>4.6511050357894703E-3</v>
      </c>
      <c r="H16" s="3">
        <v>3.259341</v>
      </c>
      <c r="I16" s="3">
        <v>20</v>
      </c>
      <c r="J16" s="3">
        <v>1.3166560000000001E-2</v>
      </c>
      <c r="K16" s="3">
        <v>229</v>
      </c>
      <c r="L16" s="3">
        <v>3.6720574720524E-3</v>
      </c>
      <c r="M16" s="3">
        <v>3.9883459999999999</v>
      </c>
      <c r="N16" s="3">
        <v>10</v>
      </c>
      <c r="O16" s="3">
        <v>22</v>
      </c>
      <c r="P16" s="3">
        <v>4.7303689999999999E-3</v>
      </c>
    </row>
    <row r="17" spans="1:16" x14ac:dyDescent="0.25">
      <c r="A17" s="3" t="s">
        <v>3</v>
      </c>
      <c r="B17" s="3" t="s">
        <v>43</v>
      </c>
      <c r="C17" s="3">
        <v>5.1543465424451744</v>
      </c>
      <c r="D17" s="3">
        <v>20</v>
      </c>
      <c r="E17" s="4">
        <f t="shared" si="0"/>
        <v>5.1543465424451744</v>
      </c>
      <c r="F17" s="3">
        <v>7.0089580000000003E-6</v>
      </c>
      <c r="G17" s="3">
        <v>4.6066376455E-3</v>
      </c>
      <c r="H17" s="3">
        <v>2.7330969999999999</v>
      </c>
      <c r="I17" s="3">
        <v>26</v>
      </c>
      <c r="J17" s="3">
        <v>1.711652E-2</v>
      </c>
      <c r="K17" s="3">
        <v>489</v>
      </c>
      <c r="L17" s="3">
        <v>4.7668769938650303E-2</v>
      </c>
      <c r="M17" s="3">
        <v>2.4269509999999999</v>
      </c>
      <c r="N17" s="3">
        <v>13</v>
      </c>
      <c r="O17" s="3">
        <v>47</v>
      </c>
      <c r="P17" s="3">
        <v>6.1494799999999997E-3</v>
      </c>
    </row>
    <row r="18" spans="1:16" x14ac:dyDescent="0.25">
      <c r="A18" s="3" t="s">
        <v>3</v>
      </c>
      <c r="B18" s="3" t="s">
        <v>98</v>
      </c>
      <c r="C18" s="3">
        <v>4.9809668360690011</v>
      </c>
      <c r="D18" s="3">
        <v>27</v>
      </c>
      <c r="E18" s="4">
        <f t="shared" si="0"/>
        <v>4.9809668360690011</v>
      </c>
      <c r="F18" s="3">
        <v>1.0448000000000001E-5</v>
      </c>
      <c r="G18" s="3">
        <v>5.0866281481481397E-3</v>
      </c>
      <c r="H18" s="3">
        <v>2.001347</v>
      </c>
      <c r="I18" s="3">
        <v>47</v>
      </c>
      <c r="J18" s="3">
        <v>3.0941409999999999E-2</v>
      </c>
      <c r="K18" s="3">
        <v>311</v>
      </c>
      <c r="L18" s="3">
        <v>1.06960230996784E-2</v>
      </c>
      <c r="M18" s="3">
        <v>1.897159</v>
      </c>
      <c r="N18" s="3">
        <v>32</v>
      </c>
      <c r="O18" s="3">
        <v>148</v>
      </c>
      <c r="P18" s="3">
        <v>1.513718E-2</v>
      </c>
    </row>
    <row r="19" spans="1:16" x14ac:dyDescent="0.25">
      <c r="A19" s="3" t="s">
        <v>3</v>
      </c>
      <c r="B19" s="3" t="s">
        <v>97</v>
      </c>
      <c r="C19" s="3">
        <v>4.8775478642491708</v>
      </c>
      <c r="D19" s="3">
        <v>30</v>
      </c>
      <c r="E19" s="4">
        <f t="shared" si="0"/>
        <v>4.8775478642491708</v>
      </c>
      <c r="F19" s="3">
        <v>1.325721E-5</v>
      </c>
      <c r="G19" s="3">
        <v>5.8088675149999998E-3</v>
      </c>
      <c r="H19" s="3">
        <v>3.005592</v>
      </c>
      <c r="I19" s="3">
        <v>21</v>
      </c>
      <c r="J19" s="3">
        <v>1.3824879999999999E-2</v>
      </c>
      <c r="K19" s="3">
        <v>42</v>
      </c>
      <c r="L19" s="3">
        <v>1.39943829535714E-5</v>
      </c>
      <c r="M19" s="3">
        <v>5.8495739999999996</v>
      </c>
      <c r="N19" s="3">
        <v>12</v>
      </c>
      <c r="O19" s="3">
        <v>18</v>
      </c>
      <c r="P19" s="3">
        <v>5.6764429999999998E-3</v>
      </c>
    </row>
    <row r="20" spans="1:16" x14ac:dyDescent="0.25">
      <c r="A20" s="3" t="s">
        <v>3</v>
      </c>
      <c r="B20" s="3" t="s">
        <v>96</v>
      </c>
      <c r="C20" s="3">
        <v>4.8233607176910844</v>
      </c>
      <c r="D20" s="3">
        <v>31</v>
      </c>
      <c r="E20" s="4">
        <f t="shared" si="0"/>
        <v>4.8233607176910844</v>
      </c>
      <c r="F20" s="3">
        <v>1.5018940000000001E-5</v>
      </c>
      <c r="G20" s="3">
        <v>6.3685150419354802E-3</v>
      </c>
      <c r="H20" s="3">
        <v>2.81087</v>
      </c>
      <c r="I20" s="3">
        <v>23</v>
      </c>
      <c r="J20" s="3">
        <v>1.514154E-2</v>
      </c>
      <c r="K20" s="3">
        <v>118</v>
      </c>
      <c r="L20" s="3">
        <v>4.1966069750000001E-4</v>
      </c>
      <c r="M20" s="3">
        <v>4.0738110000000001</v>
      </c>
      <c r="N20" s="3">
        <v>13</v>
      </c>
      <c r="O20" s="3">
        <v>28</v>
      </c>
      <c r="P20" s="3">
        <v>6.1494799999999997E-3</v>
      </c>
    </row>
    <row r="21" spans="1:16" x14ac:dyDescent="0.25">
      <c r="A21" s="3" t="s">
        <v>3</v>
      </c>
      <c r="B21" s="3" t="s">
        <v>95</v>
      </c>
      <c r="C21" s="3">
        <v>4.127325448209513</v>
      </c>
      <c r="D21" s="3">
        <v>54</v>
      </c>
      <c r="E21" s="4">
        <f t="shared" si="0"/>
        <v>4.127325448209513</v>
      </c>
      <c r="F21" s="3">
        <v>7.4588959999999997E-5</v>
      </c>
      <c r="G21" s="3">
        <v>1.8156886651851799E-2</v>
      </c>
      <c r="H21" s="3">
        <v>2.367019</v>
      </c>
      <c r="I21" s="3">
        <v>26</v>
      </c>
      <c r="J21" s="3">
        <v>1.711652E-2</v>
      </c>
      <c r="K21" s="3">
        <v>236</v>
      </c>
      <c r="L21" s="3">
        <v>4.6173165989406703E-3</v>
      </c>
      <c r="M21" s="3">
        <v>2.9247869999999998</v>
      </c>
      <c r="N21" s="3">
        <v>15</v>
      </c>
      <c r="O21" s="3">
        <v>45</v>
      </c>
      <c r="P21" s="3">
        <v>7.0955530000000001E-3</v>
      </c>
    </row>
    <row r="22" spans="1:16" x14ac:dyDescent="0.25">
      <c r="A22" s="3" t="s">
        <v>3</v>
      </c>
      <c r="B22" s="3" t="s">
        <v>94</v>
      </c>
      <c r="C22" s="3">
        <v>3.8103583973828887</v>
      </c>
      <c r="D22" s="3">
        <v>76</v>
      </c>
      <c r="E22" s="4">
        <f t="shared" si="0"/>
        <v>3.8103583973828887</v>
      </c>
      <c r="F22" s="3">
        <v>1.547539E-4</v>
      </c>
      <c r="G22" s="3">
        <v>2.6766315993421001E-2</v>
      </c>
      <c r="H22" s="3">
        <v>2.0077590000000001</v>
      </c>
      <c r="I22" s="3">
        <v>34</v>
      </c>
      <c r="J22" s="3">
        <v>2.2383150000000001E-2</v>
      </c>
      <c r="K22" s="3">
        <v>110</v>
      </c>
      <c r="L22" s="3">
        <v>3.7599515849999899E-4</v>
      </c>
      <c r="M22" s="3">
        <v>3.0256419999999999</v>
      </c>
      <c r="N22" s="3">
        <v>20</v>
      </c>
      <c r="O22" s="3">
        <v>58</v>
      </c>
      <c r="P22" s="3">
        <v>9.4607379999999998E-3</v>
      </c>
    </row>
    <row r="23" spans="1:16" x14ac:dyDescent="0.25">
      <c r="A23" s="3" t="s">
        <v>3</v>
      </c>
      <c r="B23" s="3" t="s">
        <v>93</v>
      </c>
      <c r="C23" s="3">
        <v>3.6744777689060686</v>
      </c>
      <c r="D23" s="3">
        <v>84</v>
      </c>
      <c r="E23" s="4">
        <f t="shared" si="0"/>
        <v>3.6744777689060686</v>
      </c>
      <c r="F23" s="3">
        <v>2.116032E-4</v>
      </c>
      <c r="G23" s="3">
        <v>3.3113381714285697E-2</v>
      </c>
      <c r="H23" s="3">
        <v>3.3310749999999998</v>
      </c>
      <c r="I23" s="3">
        <v>13</v>
      </c>
      <c r="J23" s="3">
        <v>8.5582620000000005E-3</v>
      </c>
      <c r="K23" s="3">
        <v>440</v>
      </c>
      <c r="L23" s="3">
        <v>3.7711003375000003E-2</v>
      </c>
      <c r="M23" s="3">
        <v>2.9247869999999998</v>
      </c>
      <c r="N23" s="3">
        <v>10</v>
      </c>
      <c r="O23" s="3">
        <v>30</v>
      </c>
      <c r="P23" s="3">
        <v>4.7303689999999999E-3</v>
      </c>
    </row>
    <row r="24" spans="1:16" x14ac:dyDescent="0.25">
      <c r="A24" s="3" t="s">
        <v>3</v>
      </c>
      <c r="B24" s="3" t="s">
        <v>92</v>
      </c>
      <c r="C24" s="3">
        <v>3.545498444477464</v>
      </c>
      <c r="D24" s="3">
        <v>93</v>
      </c>
      <c r="E24" s="4">
        <f t="shared" si="0"/>
        <v>3.545498444477464</v>
      </c>
      <c r="F24" s="3">
        <v>2.8477480000000001E-4</v>
      </c>
      <c r="G24" s="3">
        <v>4.0251233827956902E-2</v>
      </c>
      <c r="H24" s="3">
        <v>3.6697419999999998</v>
      </c>
      <c r="I24" s="3">
        <v>11</v>
      </c>
      <c r="J24" s="3">
        <v>7.2416060000000003E-3</v>
      </c>
      <c r="K24" s="3">
        <v>342</v>
      </c>
      <c r="L24" s="3">
        <v>1.6438199169590599E-2</v>
      </c>
      <c r="M24" s="3">
        <v>3.8997160000000002</v>
      </c>
      <c r="N24" s="3">
        <v>8</v>
      </c>
      <c r="O24" s="3">
        <v>18</v>
      </c>
      <c r="P24" s="3">
        <v>3.784295E-3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BR_GREAT</vt:lpstr>
      <vt:lpstr>CNS_GREAT</vt:lpstr>
      <vt:lpstr>CO_GREAT</vt:lpstr>
      <vt:lpstr>LC_GREAT</vt:lpstr>
      <vt:lpstr>LE_GREAT</vt:lpstr>
      <vt:lpstr>ME_GREAT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dcterms:created xsi:type="dcterms:W3CDTF">2020-04-03T19:09:58Z</dcterms:created>
  <dcterms:modified xsi:type="dcterms:W3CDTF">2021-01-13T20:50:50Z</dcterms:modified>
</cp:coreProperties>
</file>