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mootha/Dropbox (Partners HealthCare)/SARS_CoV_2_Metabolism/Revision/Upload folder/"/>
    </mc:Choice>
  </mc:AlternateContent>
  <xr:revisionPtr revIDLastSave="0" documentId="13_ncr:1_{1CF5570A-4B80-3F43-B457-8B3C03ACAEE2}" xr6:coauthVersionLast="46" xr6:coauthVersionMax="46" xr10:uidLastSave="{00000000-0000-0000-0000-000000000000}"/>
  <bookViews>
    <workbookView xWindow="0" yWindow="460" windowWidth="28800" windowHeight="16500" xr2:uid="{17C95911-22C4-4A75-87DD-585D1492D4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9" i="1" l="1"/>
  <c r="P109" i="1"/>
  <c r="Q108" i="1" l="1"/>
  <c r="P108" i="1"/>
  <c r="Q107" i="1" l="1"/>
  <c r="P107" i="1"/>
  <c r="Q106" i="1"/>
  <c r="P106" i="1"/>
  <c r="Q105" i="1"/>
  <c r="P105" i="1"/>
  <c r="Q104" i="1"/>
  <c r="P104" i="1"/>
  <c r="Q103" i="1"/>
  <c r="P103" i="1"/>
  <c r="Q102" i="1"/>
  <c r="P102" i="1"/>
  <c r="Q101" i="1"/>
  <c r="P101" i="1"/>
  <c r="Q100" i="1"/>
  <c r="P100" i="1"/>
  <c r="Q99" i="1"/>
  <c r="P99" i="1"/>
  <c r="Q98" i="1"/>
  <c r="P98" i="1"/>
  <c r="Q97" i="1"/>
  <c r="P97" i="1"/>
  <c r="Q96" i="1"/>
  <c r="P96" i="1"/>
  <c r="Q95" i="1"/>
  <c r="P95" i="1"/>
  <c r="Q94" i="1"/>
  <c r="P94" i="1"/>
  <c r="Q93" i="1"/>
  <c r="P93" i="1"/>
  <c r="Q92" i="1"/>
  <c r="P92" i="1"/>
  <c r="Q91" i="1"/>
  <c r="P91" i="1"/>
  <c r="Q90" i="1"/>
  <c r="P90" i="1"/>
  <c r="Q89" i="1"/>
  <c r="P89" i="1"/>
  <c r="Q88" i="1"/>
  <c r="P88" i="1"/>
  <c r="Q87" i="1"/>
  <c r="P87" i="1"/>
  <c r="Q86" i="1"/>
  <c r="P86" i="1"/>
  <c r="Q85" i="1"/>
  <c r="P85" i="1"/>
  <c r="Q84" i="1"/>
  <c r="P84" i="1"/>
  <c r="Q83" i="1"/>
  <c r="P83" i="1"/>
  <c r="Q82" i="1"/>
  <c r="P82" i="1"/>
  <c r="Q81" i="1"/>
  <c r="P81" i="1"/>
  <c r="Q80" i="1"/>
  <c r="P80" i="1"/>
  <c r="Q79" i="1"/>
  <c r="P79" i="1"/>
  <c r="Q78" i="1"/>
  <c r="P78" i="1"/>
  <c r="Q77" i="1"/>
  <c r="P77" i="1"/>
  <c r="Q76" i="1"/>
  <c r="P76" i="1"/>
  <c r="Q75" i="1"/>
  <c r="P75" i="1"/>
  <c r="Q74" i="1"/>
  <c r="P74" i="1"/>
  <c r="Q73" i="1"/>
  <c r="P73" i="1"/>
  <c r="Q72" i="1"/>
  <c r="P72" i="1"/>
  <c r="Q71" i="1"/>
  <c r="P71" i="1"/>
  <c r="Q70" i="1"/>
  <c r="P70" i="1"/>
  <c r="Q69" i="1"/>
  <c r="P69" i="1"/>
  <c r="Q68" i="1"/>
  <c r="P68" i="1"/>
  <c r="Q67" i="1"/>
  <c r="P67" i="1"/>
  <c r="Q66" i="1"/>
  <c r="P66" i="1"/>
  <c r="Q65" i="1"/>
  <c r="P65" i="1"/>
  <c r="Q64" i="1"/>
  <c r="P64" i="1"/>
  <c r="Q63" i="1"/>
  <c r="P63" i="1"/>
  <c r="Q62" i="1"/>
  <c r="P62" i="1"/>
  <c r="Q61" i="1"/>
  <c r="P61" i="1"/>
  <c r="Q60" i="1"/>
  <c r="P60" i="1"/>
  <c r="Q59" i="1"/>
  <c r="P59" i="1"/>
  <c r="Q58" i="1"/>
  <c r="P58" i="1"/>
  <c r="Q57" i="1"/>
  <c r="P57" i="1"/>
  <c r="Q56" i="1"/>
  <c r="P56" i="1"/>
  <c r="Q55" i="1"/>
  <c r="P55" i="1"/>
  <c r="Q54" i="1"/>
  <c r="P54" i="1"/>
  <c r="Q53" i="1"/>
  <c r="P53" i="1"/>
  <c r="Q52" i="1"/>
  <c r="P52" i="1"/>
  <c r="Q51" i="1"/>
  <c r="P51" i="1"/>
  <c r="Q50" i="1"/>
  <c r="P50" i="1"/>
  <c r="Q49" i="1"/>
  <c r="P49" i="1"/>
  <c r="Q48" i="1"/>
  <c r="P48" i="1"/>
  <c r="Q47" i="1"/>
  <c r="P47" i="1"/>
  <c r="Q46" i="1"/>
  <c r="P46" i="1"/>
  <c r="Q45" i="1"/>
  <c r="P45" i="1"/>
  <c r="Q44" i="1"/>
  <c r="P44" i="1"/>
  <c r="Q43" i="1"/>
  <c r="P43" i="1"/>
  <c r="Q42" i="1"/>
  <c r="P42" i="1"/>
  <c r="Q41" i="1"/>
  <c r="P41" i="1"/>
  <c r="Q40" i="1"/>
  <c r="P40" i="1"/>
  <c r="Q39" i="1"/>
  <c r="P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  <c r="Q11" i="1"/>
  <c r="P11" i="1"/>
  <c r="Q10" i="1"/>
  <c r="P10" i="1"/>
  <c r="Q9" i="1"/>
  <c r="P9" i="1"/>
  <c r="Q8" i="1"/>
  <c r="P8" i="1"/>
  <c r="Q7" i="1"/>
  <c r="P7" i="1"/>
  <c r="Q6" i="1"/>
  <c r="P6" i="1"/>
  <c r="Q5" i="1"/>
  <c r="P5" i="1"/>
  <c r="Q4" i="1"/>
  <c r="P4" i="1"/>
</calcChain>
</file>

<file path=xl/sharedStrings.xml><?xml version="1.0" encoding="utf-8"?>
<sst xmlns="http://schemas.openxmlformats.org/spreadsheetml/2006/main" count="337" uniqueCount="131">
  <si>
    <t>Intracellular metabolite profiling</t>
  </si>
  <si>
    <t>Metabolite</t>
  </si>
  <si>
    <t>Metabolite annotation source</t>
  </si>
  <si>
    <t>Mock_01</t>
  </si>
  <si>
    <t>Mock_02</t>
  </si>
  <si>
    <t>Mock_03</t>
  </si>
  <si>
    <t>Mock_04</t>
  </si>
  <si>
    <t>Mock_05</t>
  </si>
  <si>
    <t>Mock_06</t>
  </si>
  <si>
    <t>SARS-CoV-2_01</t>
  </si>
  <si>
    <t>SARS-CoV-2_02</t>
  </si>
  <si>
    <t>SARS-CoV-2_03</t>
  </si>
  <si>
    <t>SARS-CoV-2_04</t>
  </si>
  <si>
    <t>SARS-CoV-2_05</t>
  </si>
  <si>
    <t>SARS-CoV-2_06</t>
  </si>
  <si>
    <t>log2Foldchange</t>
  </si>
  <si>
    <t>pvalue</t>
  </si>
  <si>
    <t>Glutamate</t>
  </si>
  <si>
    <t>philic_Neg</t>
  </si>
  <si>
    <t xml:space="preserve">In house RT+MSMS library </t>
  </si>
  <si>
    <t>N6,N6,N6-Trimethyl-L-lysine</t>
  </si>
  <si>
    <t>philic_Pos</t>
  </si>
  <si>
    <t>In house RT+MSMS library</t>
  </si>
  <si>
    <t>Glutamine</t>
  </si>
  <si>
    <t>Taurine</t>
  </si>
  <si>
    <t>Fumarate</t>
  </si>
  <si>
    <t>FGAR</t>
  </si>
  <si>
    <t>Malate</t>
  </si>
  <si>
    <t>Creatine</t>
  </si>
  <si>
    <t>S-Adenosylhomocysteine</t>
  </si>
  <si>
    <t>Succinate</t>
  </si>
  <si>
    <t>Nicotinamide</t>
  </si>
  <si>
    <t>amide_acidic</t>
  </si>
  <si>
    <t>UDP Glucuronate</t>
  </si>
  <si>
    <t>Valine</t>
  </si>
  <si>
    <t>Glycerol-3-Phosphate</t>
  </si>
  <si>
    <t>Glycine</t>
  </si>
  <si>
    <t>Phosphocreatine</t>
  </si>
  <si>
    <t>Mannose -6-Phosphate/Fructose-1-phosphate</t>
  </si>
  <si>
    <t>Arginine</t>
  </si>
  <si>
    <t>Serine</t>
  </si>
  <si>
    <t>Isoleucine</t>
  </si>
  <si>
    <t>Lactate</t>
  </si>
  <si>
    <t>Glucosamine-6-Phosphate</t>
  </si>
  <si>
    <t>Saccharate/Galactarate_01</t>
  </si>
  <si>
    <t>Saccharate/Galactarate_02</t>
  </si>
  <si>
    <t>Pyruvate</t>
  </si>
  <si>
    <t>Threonine</t>
  </si>
  <si>
    <t>Glucose</t>
  </si>
  <si>
    <t>N-Acetylaspartate</t>
  </si>
  <si>
    <t>Cystathionine</t>
  </si>
  <si>
    <t>Pyridoxine</t>
  </si>
  <si>
    <t>Galactitol / Mannitol/Sorbitol</t>
  </si>
  <si>
    <t>Υ-Aminobutyric acid</t>
  </si>
  <si>
    <t>Proline</t>
  </si>
  <si>
    <t>Alpha-ketoglutarate</t>
  </si>
  <si>
    <t>5-Aminovaleric acid</t>
  </si>
  <si>
    <t>Putrescine</t>
  </si>
  <si>
    <t>L-Glutathione reduced</t>
  </si>
  <si>
    <t>Aspartate</t>
  </si>
  <si>
    <t>Asparagine</t>
  </si>
  <si>
    <t>Phosphorylcholine</t>
  </si>
  <si>
    <t>methionine sulfoxide</t>
  </si>
  <si>
    <t>Choline</t>
  </si>
  <si>
    <t>MSMS</t>
  </si>
  <si>
    <t>Citrulline</t>
  </si>
  <si>
    <t>Citrate</t>
  </si>
  <si>
    <t>L-Glutathione oxidized</t>
  </si>
  <si>
    <t>UDP-N-acetylglucosamine/UDP-N-acetylgalactosamine</t>
  </si>
  <si>
    <t>Methionine</t>
  </si>
  <si>
    <t>Alanine</t>
  </si>
  <si>
    <t>Folate</t>
  </si>
  <si>
    <t>Glucose-6-Phosphate</t>
  </si>
  <si>
    <t>3-Phosphoglycerate / 2-Phosphoglycerate</t>
  </si>
  <si>
    <t>N-Acetylglutamate</t>
  </si>
  <si>
    <t>Pyroglutamate / Oxoproline</t>
  </si>
  <si>
    <t>Leucine</t>
  </si>
  <si>
    <t>S-Adenosylmethionine</t>
  </si>
  <si>
    <t>L-Histidine</t>
  </si>
  <si>
    <t>Lysine</t>
  </si>
  <si>
    <t>Tryptophan</t>
  </si>
  <si>
    <t>N,N-Dimethyl-L-arginine</t>
  </si>
  <si>
    <t>SAICAR</t>
  </si>
  <si>
    <t>Cysteine</t>
  </si>
  <si>
    <t>Allantoin</t>
  </si>
  <si>
    <t>PRPP</t>
  </si>
  <si>
    <t>Argininosuccinic acid</t>
  </si>
  <si>
    <t>Ornithine</t>
  </si>
  <si>
    <t>Fructose 1,6-bisphosphate</t>
  </si>
  <si>
    <t>Phenylalanine</t>
  </si>
  <si>
    <t>Kynurenine</t>
  </si>
  <si>
    <t>L-Carnitine</t>
  </si>
  <si>
    <t>Aminoadipate</t>
  </si>
  <si>
    <t>Creatinine</t>
  </si>
  <si>
    <t>3-Hydroxymethylglutarate</t>
  </si>
  <si>
    <t>Tyrosine</t>
  </si>
  <si>
    <t>Deoxycarnitine</t>
  </si>
  <si>
    <t>GDP-Glucose</t>
  </si>
  <si>
    <t>Ribose -5-Phosphate/Xylulose-5-phosphate</t>
  </si>
  <si>
    <t>Xylitol / Ribitol / Arabitol</t>
  </si>
  <si>
    <t>1-Aminocyclopropanecarboxylate</t>
  </si>
  <si>
    <t>Phosphoenolpyruvate</t>
  </si>
  <si>
    <t>CDP-ethanolamine</t>
  </si>
  <si>
    <t>Betaine</t>
  </si>
  <si>
    <t>Acetyl-L-carnitine</t>
  </si>
  <si>
    <t>1-Methyl-L-Histidine</t>
  </si>
  <si>
    <t>Hypotaurine</t>
  </si>
  <si>
    <t>UDP Glucose / UDP Galactose</t>
  </si>
  <si>
    <t>D-Gluconate</t>
  </si>
  <si>
    <t>Cytidine</t>
  </si>
  <si>
    <t>Hippurate</t>
  </si>
  <si>
    <t>Isociitrate</t>
  </si>
  <si>
    <t>2-Hydroxybutyrate/Alpha-hydroxyisobutyrate</t>
  </si>
  <si>
    <t>2-Quinolinecarboxylate / 4-Quinolinecarboxylate</t>
  </si>
  <si>
    <t>Ureidosuccinic acid</t>
  </si>
  <si>
    <t>N-Acetylcysteine</t>
  </si>
  <si>
    <t>L-Cysteinesulfinic acid</t>
  </si>
  <si>
    <t>Dihydroxyacetone Phosphate</t>
  </si>
  <si>
    <t>Urocanic acid</t>
  </si>
  <si>
    <t>5-Formimino-tetrahydrofolate</t>
  </si>
  <si>
    <t>L-Cysteine-glutathione Disulfide</t>
  </si>
  <si>
    <t>Spermidine</t>
  </si>
  <si>
    <t>Method_ionization mode</t>
  </si>
  <si>
    <t>Table 3</t>
  </si>
  <si>
    <t>Inosine monophosphate</t>
  </si>
  <si>
    <t>S-adnosyolhomocysteine</t>
  </si>
  <si>
    <t>Glyceraldehyde 3-phosphate</t>
  </si>
  <si>
    <t>2-Hydroxyglutarate</t>
  </si>
  <si>
    <t>5-Aminoimidazole ribotide</t>
  </si>
  <si>
    <t>Uridine</t>
  </si>
  <si>
    <t>Orotate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</si>
</sst>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/>
    <xf numFmtId="0" fontId="0" fillId="0" borderId="0" xfId="0" applyFont="1"/>
    <xf numFmtId="0" fontId="0" fillId="0" borderId="2" xfId="0" applyFont="1" applyFill="1" applyBorder="1"/>
    <xf numFmtId="0" fontId="1" fillId="0" borderId="0" xfId="0" applyFont="1"/>
    <xf numFmtId="0" fontId="2" fillId="0" borderId="1" xfId="0" applyFont="1" applyBorder="1"/>
    <xf numFmtId="0" fontId="2" fillId="0" borderId="2" xfId="0" applyFont="1" applyFill="1" applyBorder="1"/>
    <xf numFmtId="0" fontId="0" fillId="0" borderId="1" xfId="0" applyFont="1" applyFill="1" applyBorder="1"/>
    <xf numFmtId="0" fontId="3" fillId="0" borderId="1" xfId="0" applyFont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A3D6-5532-4267-B451-D495CD3990BD}">
  <dimension ref="A1:Q109"/>
  <sheetViews>
    <sheetView tabSelected="1" topLeftCell="A31" workbookViewId="0">
      <selection activeCell="R14" sqref="R14"/>
    </sheetView>
  </sheetViews>
  <sheetFormatPr baseColWidth="10" defaultColWidth="8.83203125" defaultRowHeight="15" x14ac:dyDescent="0.2"/>
  <cols>
    <col min="1" max="1" width="23" customWidth="1"/>
    <col min="4" max="15" width="12.1640625" bestFit="1" customWidth="1"/>
    <col min="16" max="17" width="9" bestFit="1" customWidth="1"/>
  </cols>
  <sheetData>
    <row r="1" spans="1:17" ht="16" x14ac:dyDescent="0.2">
      <c r="A1" s="4" t="s">
        <v>123</v>
      </c>
      <c r="B1" s="4" t="s">
        <v>0</v>
      </c>
    </row>
    <row r="3" spans="1:17" x14ac:dyDescent="0.2">
      <c r="A3" s="5" t="s">
        <v>1</v>
      </c>
      <c r="B3" s="5" t="s">
        <v>122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6" t="s">
        <v>15</v>
      </c>
      <c r="Q3" s="6" t="s">
        <v>16</v>
      </c>
    </row>
    <row r="4" spans="1:17" x14ac:dyDescent="0.2">
      <c r="A4" s="1" t="s">
        <v>17</v>
      </c>
      <c r="B4" s="1" t="s">
        <v>18</v>
      </c>
      <c r="C4" s="1" t="s">
        <v>19</v>
      </c>
      <c r="D4" s="1">
        <v>9281974688.8744907</v>
      </c>
      <c r="E4" s="1">
        <v>9604810275.7194901</v>
      </c>
      <c r="F4" s="1">
        <v>9170388199.5926609</v>
      </c>
      <c r="G4" s="1">
        <v>9417596045.2505398</v>
      </c>
      <c r="H4" s="1">
        <v>10025321905.331499</v>
      </c>
      <c r="I4" s="1">
        <v>10346358739.319401</v>
      </c>
      <c r="J4" s="1">
        <v>10454058217.590099</v>
      </c>
      <c r="K4" s="1">
        <v>11061377320.4932</v>
      </c>
      <c r="L4" s="1">
        <v>11114120926.617701</v>
      </c>
      <c r="M4" s="1">
        <v>10153962733.567801</v>
      </c>
      <c r="N4" s="1">
        <v>11550823978.436001</v>
      </c>
      <c r="O4" s="1">
        <v>9722881541.2230091</v>
      </c>
      <c r="P4" s="2">
        <f t="shared" ref="P4:P66" si="0">LOG((AVERAGE(J4:O4)/AVERAGE(D4:I4)),2)</f>
        <v>0.14713287351121207</v>
      </c>
      <c r="Q4" s="2">
        <f t="shared" ref="Q4:Q66" si="1">TTEST(D4:I4,J4:O4,2,3)</f>
        <v>1.3559420917839415E-2</v>
      </c>
    </row>
    <row r="5" spans="1:17" x14ac:dyDescent="0.2">
      <c r="A5" s="1" t="s">
        <v>20</v>
      </c>
      <c r="B5" s="1" t="s">
        <v>21</v>
      </c>
      <c r="C5" s="1" t="s">
        <v>22</v>
      </c>
      <c r="D5" s="1">
        <v>456378561.52444601</v>
      </c>
      <c r="E5" s="1">
        <v>502353329.78593701</v>
      </c>
      <c r="F5" s="1">
        <v>504635128.21380103</v>
      </c>
      <c r="G5" s="1">
        <v>463378488.518619</v>
      </c>
      <c r="H5" s="1">
        <v>522346542.807612</v>
      </c>
      <c r="I5" s="1">
        <v>519770487.96482497</v>
      </c>
      <c r="J5" s="1">
        <v>304524871.80350697</v>
      </c>
      <c r="K5" s="1">
        <v>490253805.02454501</v>
      </c>
      <c r="L5" s="1">
        <v>429903518.01230299</v>
      </c>
      <c r="M5" s="1">
        <v>349259586.98097998</v>
      </c>
      <c r="N5" s="1">
        <v>316785264.07346201</v>
      </c>
      <c r="O5" s="1">
        <v>351501395.78786099</v>
      </c>
      <c r="P5" s="2">
        <f t="shared" si="0"/>
        <v>-0.40497702708472488</v>
      </c>
      <c r="Q5" s="2">
        <f t="shared" si="1"/>
        <v>7.3315795084454381E-3</v>
      </c>
    </row>
    <row r="6" spans="1:17" x14ac:dyDescent="0.2">
      <c r="A6" s="1" t="s">
        <v>23</v>
      </c>
      <c r="B6" s="1" t="s">
        <v>21</v>
      </c>
      <c r="C6" s="1" t="s">
        <v>22</v>
      </c>
      <c r="D6" s="1">
        <v>16180336694.156601</v>
      </c>
      <c r="E6" s="1">
        <v>16536858719.625</v>
      </c>
      <c r="F6" s="1">
        <v>17425769184.055801</v>
      </c>
      <c r="G6" s="1">
        <v>15869259469.034201</v>
      </c>
      <c r="H6" s="1">
        <v>17007219905.001101</v>
      </c>
      <c r="I6" s="1">
        <v>15414637459.0707</v>
      </c>
      <c r="J6" s="1">
        <v>12691630761.371799</v>
      </c>
      <c r="K6" s="1">
        <v>16235926891.2736</v>
      </c>
      <c r="L6" s="1">
        <v>13752531842.243601</v>
      </c>
      <c r="M6" s="1">
        <v>14311613793.548901</v>
      </c>
      <c r="N6" s="1">
        <v>11732895774.8333</v>
      </c>
      <c r="O6" s="1">
        <v>13239684755.409</v>
      </c>
      <c r="P6" s="2">
        <f t="shared" si="0"/>
        <v>-0.26416252715071381</v>
      </c>
      <c r="Q6" s="2">
        <f t="shared" si="1"/>
        <v>5.3869286488126347E-3</v>
      </c>
    </row>
    <row r="7" spans="1:17" x14ac:dyDescent="0.2">
      <c r="A7" s="1" t="s">
        <v>24</v>
      </c>
      <c r="B7" s="1" t="s">
        <v>18</v>
      </c>
      <c r="C7" s="1" t="s">
        <v>22</v>
      </c>
      <c r="D7" s="1">
        <v>7695323923.88622</v>
      </c>
      <c r="E7" s="1">
        <v>9198545293.0091496</v>
      </c>
      <c r="F7" s="1">
        <v>7983520635.4972</v>
      </c>
      <c r="G7" s="1">
        <v>8530291682.8045702</v>
      </c>
      <c r="H7" s="1">
        <v>8364652477.70788</v>
      </c>
      <c r="I7" s="1">
        <v>7774750729.8506098</v>
      </c>
      <c r="J7" s="1">
        <v>7021417687.5507698</v>
      </c>
      <c r="K7" s="1">
        <v>8708233424.5713997</v>
      </c>
      <c r="L7" s="1">
        <v>8136405755.7253599</v>
      </c>
      <c r="M7" s="1">
        <v>7861699896.7734604</v>
      </c>
      <c r="N7" s="1">
        <v>8393465936.0884504</v>
      </c>
      <c r="O7" s="1">
        <v>7768636461.1699495</v>
      </c>
      <c r="P7" s="2">
        <f t="shared" si="0"/>
        <v>-4.9079981653674047E-2</v>
      </c>
      <c r="Q7" s="2">
        <f t="shared" si="1"/>
        <v>0.42435235262637905</v>
      </c>
    </row>
    <row r="8" spans="1:17" x14ac:dyDescent="0.2">
      <c r="A8" s="1" t="s">
        <v>25</v>
      </c>
      <c r="B8" s="1" t="s">
        <v>18</v>
      </c>
      <c r="C8" s="1" t="s">
        <v>22</v>
      </c>
      <c r="D8" s="1">
        <v>197356982.82964</v>
      </c>
      <c r="E8" s="1">
        <v>239089387.15685499</v>
      </c>
      <c r="F8" s="1">
        <v>246979245.10840899</v>
      </c>
      <c r="G8" s="1">
        <v>206426576.639548</v>
      </c>
      <c r="H8" s="1">
        <v>238668306.64109099</v>
      </c>
      <c r="I8" s="1">
        <v>232544330.32229701</v>
      </c>
      <c r="J8" s="1">
        <v>214800733.87484801</v>
      </c>
      <c r="K8" s="1">
        <v>241533721.28860399</v>
      </c>
      <c r="L8" s="1">
        <v>223308427.65506601</v>
      </c>
      <c r="M8" s="1">
        <v>188134944.52520201</v>
      </c>
      <c r="N8" s="1">
        <v>186873676.493819</v>
      </c>
      <c r="O8" s="1">
        <v>184137388.460509</v>
      </c>
      <c r="P8" s="2">
        <f t="shared" si="0"/>
        <v>-0.13580543315400709</v>
      </c>
      <c r="Q8" s="2">
        <f t="shared" si="1"/>
        <v>0.13960821256255651</v>
      </c>
    </row>
    <row r="9" spans="1:17" x14ac:dyDescent="0.2">
      <c r="A9" s="1" t="s">
        <v>26</v>
      </c>
      <c r="B9" s="1" t="s">
        <v>18</v>
      </c>
      <c r="C9" s="1" t="s">
        <v>22</v>
      </c>
      <c r="D9" s="1">
        <v>3082849</v>
      </c>
      <c r="E9" s="1">
        <v>3842764</v>
      </c>
      <c r="F9" s="1">
        <v>4862164</v>
      </c>
      <c r="G9" s="1">
        <v>4878667</v>
      </c>
      <c r="H9" s="1">
        <v>5563646</v>
      </c>
      <c r="I9" s="1">
        <v>5860663</v>
      </c>
      <c r="J9" s="1">
        <v>11407491</v>
      </c>
      <c r="K9" s="1">
        <v>10318928</v>
      </c>
      <c r="L9" s="1">
        <v>11528096</v>
      </c>
      <c r="M9" s="1">
        <v>10465250</v>
      </c>
      <c r="N9" s="1">
        <v>13228368</v>
      </c>
      <c r="O9" s="1">
        <v>9990994</v>
      </c>
      <c r="P9" s="2">
        <f t="shared" si="0"/>
        <v>1.2527544381228015</v>
      </c>
      <c r="Q9" s="2">
        <f t="shared" si="1"/>
        <v>1.7566930225623661E-6</v>
      </c>
    </row>
    <row r="10" spans="1:17" x14ac:dyDescent="0.2">
      <c r="A10" s="1" t="s">
        <v>27</v>
      </c>
      <c r="B10" s="1" t="s">
        <v>18</v>
      </c>
      <c r="C10" s="1" t="s">
        <v>22</v>
      </c>
      <c r="D10" s="1">
        <v>2045917682.19278</v>
      </c>
      <c r="E10" s="1">
        <v>2472554560.59656</v>
      </c>
      <c r="F10" s="1">
        <v>2480166209.6977801</v>
      </c>
      <c r="G10" s="1">
        <v>2059539939.02177</v>
      </c>
      <c r="H10" s="1">
        <v>2398782422.8465099</v>
      </c>
      <c r="I10" s="1">
        <v>2378694070.4358902</v>
      </c>
      <c r="J10" s="1">
        <v>2234970346.0895801</v>
      </c>
      <c r="K10" s="1">
        <v>2426560433.8413701</v>
      </c>
      <c r="L10" s="1">
        <v>2242621208.3499599</v>
      </c>
      <c r="M10" s="1">
        <v>1899715071.61905</v>
      </c>
      <c r="N10" s="1">
        <v>1903049283.5271201</v>
      </c>
      <c r="O10" s="1">
        <v>1865115008.8933899</v>
      </c>
      <c r="P10" s="2">
        <f t="shared" si="0"/>
        <v>-0.13817315776137393</v>
      </c>
      <c r="Q10" s="2">
        <f t="shared" si="1"/>
        <v>0.12753714631055343</v>
      </c>
    </row>
    <row r="11" spans="1:17" x14ac:dyDescent="0.2">
      <c r="A11" s="1" t="s">
        <v>127</v>
      </c>
      <c r="B11" s="1" t="s">
        <v>18</v>
      </c>
      <c r="C11" s="1" t="s">
        <v>22</v>
      </c>
      <c r="D11" s="1">
        <v>35578215.870464303</v>
      </c>
      <c r="E11" s="1">
        <v>44239535.836626999</v>
      </c>
      <c r="F11" s="1">
        <v>45809529.368942201</v>
      </c>
      <c r="G11" s="1">
        <v>44510302.105226897</v>
      </c>
      <c r="H11" s="1">
        <v>41798795.213885002</v>
      </c>
      <c r="I11" s="1">
        <v>39189850.108916298</v>
      </c>
      <c r="J11" s="1">
        <v>32320252.666545998</v>
      </c>
      <c r="K11" s="1">
        <v>45828161.739588797</v>
      </c>
      <c r="L11" s="1">
        <v>37653541.401875801</v>
      </c>
      <c r="M11" s="1">
        <v>33765491.959835701</v>
      </c>
      <c r="N11" s="1">
        <v>35160919.857809901</v>
      </c>
      <c r="O11" s="1">
        <v>34019741.081821501</v>
      </c>
      <c r="P11" s="2">
        <f t="shared" si="0"/>
        <v>-0.19914217312719387</v>
      </c>
      <c r="Q11" s="2">
        <f t="shared" si="1"/>
        <v>6.2495784811383057E-2</v>
      </c>
    </row>
    <row r="12" spans="1:17" x14ac:dyDescent="0.2">
      <c r="A12" s="1" t="s">
        <v>28</v>
      </c>
      <c r="B12" s="1" t="s">
        <v>18</v>
      </c>
      <c r="C12" s="1" t="s">
        <v>22</v>
      </c>
      <c r="D12" s="1">
        <v>117363002.97779199</v>
      </c>
      <c r="E12" s="1">
        <v>110064193.91865</v>
      </c>
      <c r="F12" s="1">
        <v>111584587.235174</v>
      </c>
      <c r="G12" s="1">
        <v>111457598.096063</v>
      </c>
      <c r="H12" s="1">
        <v>107527142.268822</v>
      </c>
      <c r="I12" s="1">
        <v>103364566.916289</v>
      </c>
      <c r="J12" s="1">
        <v>75503120.456284404</v>
      </c>
      <c r="K12" s="1">
        <v>99738045.268248498</v>
      </c>
      <c r="L12" s="1">
        <v>103952030.758003</v>
      </c>
      <c r="M12" s="1">
        <v>108861306.189484</v>
      </c>
      <c r="N12" s="1">
        <v>129706047.898674</v>
      </c>
      <c r="O12" s="1">
        <v>81489025.267938897</v>
      </c>
      <c r="P12" s="2">
        <f t="shared" si="0"/>
        <v>-0.14228119001328038</v>
      </c>
      <c r="Q12" s="2">
        <f t="shared" si="1"/>
        <v>0.25824565463960808</v>
      </c>
    </row>
    <row r="13" spans="1:17" x14ac:dyDescent="0.2">
      <c r="A13" s="1" t="s">
        <v>29</v>
      </c>
      <c r="B13" s="1" t="s">
        <v>21</v>
      </c>
      <c r="C13" s="1" t="s">
        <v>22</v>
      </c>
      <c r="D13" s="1">
        <v>118899590.855497</v>
      </c>
      <c r="E13" s="1">
        <v>112836522.928434</v>
      </c>
      <c r="F13" s="1">
        <v>119257927.119692</v>
      </c>
      <c r="G13" s="1">
        <v>133896360.238831</v>
      </c>
      <c r="H13" s="1">
        <v>91331619.877676696</v>
      </c>
      <c r="I13" s="1">
        <v>107976432.458097</v>
      </c>
      <c r="J13" s="1">
        <v>114327720.475311</v>
      </c>
      <c r="K13" s="1">
        <v>146613756.564215</v>
      </c>
      <c r="L13" s="1">
        <v>231126297.879401</v>
      </c>
      <c r="M13" s="1">
        <v>193060069.98069301</v>
      </c>
      <c r="N13" s="1">
        <v>126930388.856792</v>
      </c>
      <c r="O13" s="1">
        <v>77730164.215690002</v>
      </c>
      <c r="P13" s="2">
        <f t="shared" si="0"/>
        <v>0.37904744408405266</v>
      </c>
      <c r="Q13" s="2">
        <f t="shared" si="1"/>
        <v>0.19682504057654585</v>
      </c>
    </row>
    <row r="14" spans="1:17" x14ac:dyDescent="0.2">
      <c r="A14" s="1" t="s">
        <v>30</v>
      </c>
      <c r="B14" s="1" t="s">
        <v>18</v>
      </c>
      <c r="C14" s="1" t="s">
        <v>22</v>
      </c>
      <c r="D14" s="1">
        <v>219851044.96400899</v>
      </c>
      <c r="E14" s="1">
        <v>275033570.74866199</v>
      </c>
      <c r="F14" s="1">
        <v>242790927.81574899</v>
      </c>
      <c r="G14" s="1">
        <v>248540535.35532001</v>
      </c>
      <c r="H14" s="1">
        <v>292867707.76783103</v>
      </c>
      <c r="I14" s="1">
        <v>246457179.573697</v>
      </c>
      <c r="J14" s="1">
        <v>189974059.261632</v>
      </c>
      <c r="K14" s="1">
        <v>247738665.16911599</v>
      </c>
      <c r="L14" s="1">
        <v>160659457.199249</v>
      </c>
      <c r="M14" s="1">
        <v>144950554.58203399</v>
      </c>
      <c r="N14" s="1">
        <v>121302219.660483</v>
      </c>
      <c r="O14" s="1">
        <v>138451660.977431</v>
      </c>
      <c r="P14" s="2">
        <f t="shared" si="0"/>
        <v>-0.60488911607469897</v>
      </c>
      <c r="Q14" s="2">
        <f t="shared" si="1"/>
        <v>3.7479846176237809E-3</v>
      </c>
    </row>
    <row r="15" spans="1:17" x14ac:dyDescent="0.2">
      <c r="A15" s="1" t="s">
        <v>31</v>
      </c>
      <c r="B15" s="1" t="s">
        <v>32</v>
      </c>
      <c r="C15" s="1" t="s">
        <v>22</v>
      </c>
      <c r="D15" s="1">
        <v>566269094</v>
      </c>
      <c r="E15" s="1">
        <v>882567926</v>
      </c>
      <c r="F15" s="1">
        <v>571410381</v>
      </c>
      <c r="G15" s="1">
        <v>703634745</v>
      </c>
      <c r="H15" s="1">
        <v>824521173</v>
      </c>
      <c r="I15" s="1">
        <v>705031402</v>
      </c>
      <c r="J15" s="1">
        <v>616550787</v>
      </c>
      <c r="K15" s="1">
        <v>611424477</v>
      </c>
      <c r="L15" s="1">
        <v>471118900</v>
      </c>
      <c r="M15" s="1">
        <v>380536076</v>
      </c>
      <c r="N15" s="1">
        <v>337555058</v>
      </c>
      <c r="O15" s="1">
        <v>376012155</v>
      </c>
      <c r="P15" s="2">
        <f t="shared" si="0"/>
        <v>-0.6067107504043413</v>
      </c>
      <c r="Q15" s="2">
        <f t="shared" si="1"/>
        <v>7.4147020779108969E-3</v>
      </c>
    </row>
    <row r="16" spans="1:17" x14ac:dyDescent="0.2">
      <c r="A16" s="1" t="s">
        <v>33</v>
      </c>
      <c r="B16" s="1" t="s">
        <v>18</v>
      </c>
      <c r="C16" s="1" t="s">
        <v>22</v>
      </c>
      <c r="D16" s="1">
        <v>913442175.44980597</v>
      </c>
      <c r="E16" s="1">
        <v>986074251.67910397</v>
      </c>
      <c r="F16" s="1">
        <v>828883967.68333495</v>
      </c>
      <c r="G16" s="1">
        <v>970790435.92850995</v>
      </c>
      <c r="H16" s="1">
        <v>948282538.04887903</v>
      </c>
      <c r="I16" s="1">
        <v>971897372.84953701</v>
      </c>
      <c r="J16" s="1">
        <v>780061945.10279298</v>
      </c>
      <c r="K16" s="1">
        <v>949329823.39370799</v>
      </c>
      <c r="L16" s="1">
        <v>941004486.66428697</v>
      </c>
      <c r="M16" s="1">
        <v>982627327.15552199</v>
      </c>
      <c r="N16" s="1">
        <v>973276856.96399295</v>
      </c>
      <c r="O16" s="1">
        <v>788335730.77623296</v>
      </c>
      <c r="P16" s="2">
        <f t="shared" si="0"/>
        <v>-5.3544185247676603E-2</v>
      </c>
      <c r="Q16" s="2">
        <f t="shared" si="1"/>
        <v>0.46723315082870231</v>
      </c>
    </row>
    <row r="17" spans="1:17" x14ac:dyDescent="0.2">
      <c r="A17" s="1" t="s">
        <v>34</v>
      </c>
      <c r="B17" s="1" t="s">
        <v>18</v>
      </c>
      <c r="C17" s="1" t="s">
        <v>22</v>
      </c>
      <c r="D17" s="1">
        <v>2406858065.9920201</v>
      </c>
      <c r="E17" s="1">
        <v>3119210263.8311701</v>
      </c>
      <c r="F17" s="1">
        <v>2566045796.66221</v>
      </c>
      <c r="G17" s="1">
        <v>2531263836.25736</v>
      </c>
      <c r="H17" s="1">
        <v>3116746474.4134102</v>
      </c>
      <c r="I17" s="1">
        <v>2637264463.3747201</v>
      </c>
      <c r="J17" s="1">
        <v>2026806543.8350799</v>
      </c>
      <c r="K17" s="1">
        <v>2563173417.5836501</v>
      </c>
      <c r="L17" s="1">
        <v>1810265312.23312</v>
      </c>
      <c r="M17" s="1">
        <v>1555533025.33234</v>
      </c>
      <c r="N17" s="1">
        <v>1338687581.1820199</v>
      </c>
      <c r="O17" s="1">
        <v>1511129488.42033</v>
      </c>
      <c r="P17" s="2">
        <f t="shared" si="0"/>
        <v>-0.59992679757889233</v>
      </c>
      <c r="Q17" s="2">
        <f t="shared" si="1"/>
        <v>2.367234662007727E-3</v>
      </c>
    </row>
    <row r="18" spans="1:17" x14ac:dyDescent="0.2">
      <c r="A18" s="1" t="s">
        <v>35</v>
      </c>
      <c r="B18" s="1" t="s">
        <v>18</v>
      </c>
      <c r="C18" s="1" t="s">
        <v>22</v>
      </c>
      <c r="D18" s="1">
        <v>349352628.79923099</v>
      </c>
      <c r="E18" s="1">
        <v>371946704.17172801</v>
      </c>
      <c r="F18" s="1">
        <v>348726650.274032</v>
      </c>
      <c r="G18" s="1">
        <v>354167710.09638703</v>
      </c>
      <c r="H18" s="1">
        <v>317679526.542081</v>
      </c>
      <c r="I18" s="1">
        <v>369948214.37841702</v>
      </c>
      <c r="J18" s="1">
        <v>424919300.42941701</v>
      </c>
      <c r="K18" s="1">
        <v>469583881.53488201</v>
      </c>
      <c r="L18" s="1">
        <v>460073688.71539402</v>
      </c>
      <c r="M18" s="1">
        <v>451135618.29059201</v>
      </c>
      <c r="N18" s="1">
        <v>492844600.30674201</v>
      </c>
      <c r="O18" s="1">
        <v>427604113.31549197</v>
      </c>
      <c r="P18" s="2">
        <f t="shared" si="0"/>
        <v>0.36838302138830303</v>
      </c>
      <c r="Q18" s="2">
        <f t="shared" si="1"/>
        <v>2.3737207791009801E-5</v>
      </c>
    </row>
    <row r="19" spans="1:17" x14ac:dyDescent="0.2">
      <c r="A19" s="1" t="s">
        <v>36</v>
      </c>
      <c r="B19" s="1" t="s">
        <v>18</v>
      </c>
      <c r="C19" s="1" t="s">
        <v>22</v>
      </c>
      <c r="D19" s="1">
        <v>163435834.18859699</v>
      </c>
      <c r="E19" s="1">
        <v>245496657.06281501</v>
      </c>
      <c r="F19" s="1">
        <v>220386786.34310701</v>
      </c>
      <c r="G19" s="1">
        <v>211254267.31653801</v>
      </c>
      <c r="H19" s="1">
        <v>195812658.42161199</v>
      </c>
      <c r="I19" s="1">
        <v>189871337.54557899</v>
      </c>
      <c r="J19" s="1">
        <v>127502202.386121</v>
      </c>
      <c r="K19" s="1">
        <v>175740404.027401</v>
      </c>
      <c r="L19" s="1">
        <v>124834058.006245</v>
      </c>
      <c r="M19" s="1">
        <v>156570060.848535</v>
      </c>
      <c r="N19" s="1">
        <v>156631557.500117</v>
      </c>
      <c r="O19" s="1">
        <v>133480633.43546399</v>
      </c>
      <c r="P19" s="2">
        <f t="shared" si="0"/>
        <v>-0.48730463864304058</v>
      </c>
      <c r="Q19" s="2">
        <f t="shared" si="1"/>
        <v>2.4705978826149691E-3</v>
      </c>
    </row>
    <row r="20" spans="1:17" x14ac:dyDescent="0.2">
      <c r="A20" s="1" t="s">
        <v>128</v>
      </c>
      <c r="B20" s="1" t="s">
        <v>21</v>
      </c>
      <c r="C20" s="1" t="s">
        <v>22</v>
      </c>
      <c r="D20" s="1">
        <v>13046130.0416961</v>
      </c>
      <c r="E20" s="1">
        <v>15592990.9943597</v>
      </c>
      <c r="F20" s="1">
        <v>14668078.5453669</v>
      </c>
      <c r="G20" s="1">
        <v>16176967.691414701</v>
      </c>
      <c r="H20" s="1">
        <v>17284527.252790101</v>
      </c>
      <c r="I20" s="1">
        <v>18536150.184187099</v>
      </c>
      <c r="J20" s="1">
        <v>24829221.897971701</v>
      </c>
      <c r="K20" s="1">
        <v>35389952.685061298</v>
      </c>
      <c r="L20" s="1">
        <v>62254205.804987401</v>
      </c>
      <c r="M20" s="1">
        <v>41178145.647790499</v>
      </c>
      <c r="N20" s="1">
        <v>55550887.159845501</v>
      </c>
      <c r="O20" s="1">
        <v>86454285.866941795</v>
      </c>
      <c r="P20" s="2">
        <f t="shared" si="0"/>
        <v>1.6812907281049481</v>
      </c>
      <c r="Q20" s="2">
        <f t="shared" si="1"/>
        <v>1.1291754080945744E-2</v>
      </c>
    </row>
    <row r="21" spans="1:17" x14ac:dyDescent="0.2">
      <c r="A21" s="1" t="s">
        <v>37</v>
      </c>
      <c r="B21" s="1" t="s">
        <v>18</v>
      </c>
      <c r="C21" s="1" t="s">
        <v>22</v>
      </c>
      <c r="D21" s="1">
        <v>762821914.985623</v>
      </c>
      <c r="E21" s="1">
        <v>789378977.33537602</v>
      </c>
      <c r="F21" s="1">
        <v>752102807.32320499</v>
      </c>
      <c r="G21" s="1">
        <v>797720683.57010102</v>
      </c>
      <c r="H21" s="1">
        <v>829977416.85218894</v>
      </c>
      <c r="I21" s="1">
        <v>864521382.639575</v>
      </c>
      <c r="J21" s="1">
        <v>816822335.89594305</v>
      </c>
      <c r="K21" s="1">
        <v>841308723.89624703</v>
      </c>
      <c r="L21" s="1">
        <v>880409420.15843201</v>
      </c>
      <c r="M21" s="1">
        <v>834070817.44080496</v>
      </c>
      <c r="N21" s="1">
        <v>859287063.86001599</v>
      </c>
      <c r="O21" s="1">
        <v>744502729.17827404</v>
      </c>
      <c r="P21" s="2">
        <f t="shared" si="0"/>
        <v>5.3113739321222452E-2</v>
      </c>
      <c r="Q21" s="2">
        <f t="shared" si="1"/>
        <v>0.2715060319886034</v>
      </c>
    </row>
    <row r="22" spans="1:17" x14ac:dyDescent="0.2">
      <c r="A22" s="1" t="s">
        <v>38</v>
      </c>
      <c r="B22" s="1" t="s">
        <v>18</v>
      </c>
      <c r="C22" s="1" t="s">
        <v>22</v>
      </c>
      <c r="D22" s="1">
        <v>98959868.913107693</v>
      </c>
      <c r="E22" s="1">
        <v>114919175.90327799</v>
      </c>
      <c r="F22" s="1">
        <v>104057123.939531</v>
      </c>
      <c r="G22" s="1">
        <v>120697856.722601</v>
      </c>
      <c r="H22" s="1">
        <v>102310695.38074499</v>
      </c>
      <c r="I22" s="1">
        <v>103920286.78160299</v>
      </c>
      <c r="J22" s="1">
        <v>68514904.299246997</v>
      </c>
      <c r="K22" s="1">
        <v>137013592.850591</v>
      </c>
      <c r="L22" s="1">
        <v>91267031.831829101</v>
      </c>
      <c r="M22" s="1">
        <v>72251286.500624105</v>
      </c>
      <c r="N22" s="1">
        <v>77044476.9709775</v>
      </c>
      <c r="O22" s="1">
        <v>110234027.51213001</v>
      </c>
      <c r="P22" s="2">
        <f t="shared" si="0"/>
        <v>-0.21306841831155945</v>
      </c>
      <c r="Q22" s="2">
        <f t="shared" si="1"/>
        <v>0.24186354128074869</v>
      </c>
    </row>
    <row r="23" spans="1:17" x14ac:dyDescent="0.2">
      <c r="A23" s="1" t="s">
        <v>39</v>
      </c>
      <c r="B23" s="1" t="s">
        <v>18</v>
      </c>
      <c r="C23" s="1" t="s">
        <v>22</v>
      </c>
      <c r="D23" s="1">
        <v>1061818014.35306</v>
      </c>
      <c r="E23" s="1">
        <v>1286583019.74367</v>
      </c>
      <c r="F23" s="1">
        <v>1036670702.57581</v>
      </c>
      <c r="G23" s="1">
        <v>1070346934.18927</v>
      </c>
      <c r="H23" s="1">
        <v>1406042039.90202</v>
      </c>
      <c r="I23" s="1">
        <v>1177927964.64186</v>
      </c>
      <c r="J23" s="1">
        <v>863779658.87088299</v>
      </c>
      <c r="K23" s="1">
        <v>1143685230.4832799</v>
      </c>
      <c r="L23" s="1">
        <v>828863072.53828895</v>
      </c>
      <c r="M23" s="1">
        <v>766218453.85824597</v>
      </c>
      <c r="N23" s="1">
        <v>611805856.27066195</v>
      </c>
      <c r="O23" s="1">
        <v>737979177.62067604</v>
      </c>
      <c r="P23" s="2">
        <f t="shared" si="0"/>
        <v>-0.50734227125169384</v>
      </c>
      <c r="Q23" s="2">
        <f t="shared" si="1"/>
        <v>4.5179650148440484E-3</v>
      </c>
    </row>
    <row r="24" spans="1:17" x14ac:dyDescent="0.2">
      <c r="A24" s="1" t="s">
        <v>40</v>
      </c>
      <c r="B24" s="1" t="s">
        <v>21</v>
      </c>
      <c r="C24" s="1" t="s">
        <v>22</v>
      </c>
      <c r="D24" s="1">
        <v>574254906.32137096</v>
      </c>
      <c r="E24" s="1">
        <v>584337386.05166602</v>
      </c>
      <c r="F24" s="1">
        <v>551952607.46867001</v>
      </c>
      <c r="G24" s="1">
        <v>575240076.39699495</v>
      </c>
      <c r="H24" s="1">
        <v>603515720.54171705</v>
      </c>
      <c r="I24" s="1">
        <v>587874344.80690897</v>
      </c>
      <c r="J24" s="1">
        <v>524486589.03282303</v>
      </c>
      <c r="K24" s="1">
        <v>560315457.52267504</v>
      </c>
      <c r="L24" s="1">
        <v>511845707.72293597</v>
      </c>
      <c r="M24" s="1">
        <v>506361330.53443599</v>
      </c>
      <c r="N24" s="1">
        <v>457285979.761581</v>
      </c>
      <c r="O24" s="1">
        <v>471545996.42183697</v>
      </c>
      <c r="P24" s="2">
        <f t="shared" si="0"/>
        <v>-0.19772156970048038</v>
      </c>
      <c r="Q24" s="2">
        <f t="shared" si="1"/>
        <v>2.9334549873802841E-3</v>
      </c>
    </row>
    <row r="25" spans="1:17" x14ac:dyDescent="0.2">
      <c r="A25" s="1" t="s">
        <v>41</v>
      </c>
      <c r="B25" s="1" t="s">
        <v>18</v>
      </c>
      <c r="C25" s="1" t="s">
        <v>22</v>
      </c>
      <c r="D25" s="1">
        <v>4075443839.5672598</v>
      </c>
      <c r="E25" s="1">
        <v>5048263357.2503099</v>
      </c>
      <c r="F25" s="1">
        <v>4025038252.06885</v>
      </c>
      <c r="G25" s="1">
        <v>4015443618.6873698</v>
      </c>
      <c r="H25" s="1">
        <v>4697877174.0670204</v>
      </c>
      <c r="I25" s="1">
        <v>4303320444.0558796</v>
      </c>
      <c r="J25" s="1">
        <v>3375446312.93929</v>
      </c>
      <c r="K25" s="1">
        <v>4094989143.3981199</v>
      </c>
      <c r="L25" s="1">
        <v>2814034523.9096799</v>
      </c>
      <c r="M25" s="1">
        <v>2557546734.1592598</v>
      </c>
      <c r="N25" s="1">
        <v>2089738946.5325899</v>
      </c>
      <c r="O25" s="1">
        <v>2497114488.2448301</v>
      </c>
      <c r="P25" s="2">
        <f t="shared" si="0"/>
        <v>-0.58618053223134881</v>
      </c>
      <c r="Q25" s="2">
        <f t="shared" si="1"/>
        <v>2.6728672563148845E-3</v>
      </c>
    </row>
    <row r="26" spans="1:17" x14ac:dyDescent="0.2">
      <c r="A26" s="1" t="s">
        <v>42</v>
      </c>
      <c r="B26" s="1" t="s">
        <v>32</v>
      </c>
      <c r="C26" s="1" t="s">
        <v>22</v>
      </c>
      <c r="D26" s="1">
        <v>5083829074</v>
      </c>
      <c r="E26" s="1">
        <v>3024740578</v>
      </c>
      <c r="F26" s="1">
        <v>3973294470</v>
      </c>
      <c r="G26" s="1">
        <v>2374529677</v>
      </c>
      <c r="H26" s="1">
        <v>3310519564</v>
      </c>
      <c r="I26" s="1">
        <v>3702952711</v>
      </c>
      <c r="J26" s="1">
        <v>4635594076</v>
      </c>
      <c r="K26" s="1">
        <v>3858693922</v>
      </c>
      <c r="L26" s="1">
        <v>5036849896</v>
      </c>
      <c r="M26" s="1">
        <v>4239795109</v>
      </c>
      <c r="N26" s="1">
        <v>5005509744</v>
      </c>
      <c r="O26" s="1">
        <v>4693313946</v>
      </c>
      <c r="P26" s="2">
        <f t="shared" si="0"/>
        <v>0.35553094023724952</v>
      </c>
      <c r="Q26" s="2">
        <f t="shared" si="1"/>
        <v>4.7602961451104341E-2</v>
      </c>
    </row>
    <row r="27" spans="1:17" x14ac:dyDescent="0.2">
      <c r="A27" s="1" t="s">
        <v>43</v>
      </c>
      <c r="B27" s="1" t="s">
        <v>18</v>
      </c>
      <c r="C27" s="1" t="s">
        <v>22</v>
      </c>
      <c r="D27" s="1">
        <v>8382533.20174779</v>
      </c>
      <c r="E27" s="1">
        <v>9359333.1506044995</v>
      </c>
      <c r="F27" s="1">
        <v>8960307.0408425909</v>
      </c>
      <c r="G27" s="1">
        <v>9862534.5749195497</v>
      </c>
      <c r="H27" s="1">
        <v>9327994.8407443706</v>
      </c>
      <c r="I27" s="1">
        <v>8310799.6100508804</v>
      </c>
      <c r="J27" s="1">
        <v>7405329.5706796302</v>
      </c>
      <c r="K27" s="1">
        <v>9445645.9149169102</v>
      </c>
      <c r="L27" s="1">
        <v>8841529.4347835295</v>
      </c>
      <c r="M27" s="1">
        <v>8002516.7643186497</v>
      </c>
      <c r="N27" s="1">
        <v>7197167.0842235396</v>
      </c>
      <c r="O27" s="1">
        <v>6774364.7824523803</v>
      </c>
      <c r="P27" s="2">
        <f t="shared" si="0"/>
        <v>-0.18540875833639059</v>
      </c>
      <c r="Q27" s="2">
        <f t="shared" si="1"/>
        <v>5.5237880445700945E-2</v>
      </c>
    </row>
    <row r="28" spans="1:17" x14ac:dyDescent="0.2">
      <c r="A28" s="1" t="s">
        <v>44</v>
      </c>
      <c r="B28" s="1" t="s">
        <v>18</v>
      </c>
      <c r="C28" s="1" t="s">
        <v>22</v>
      </c>
      <c r="D28" s="1">
        <v>19791106.139291201</v>
      </c>
      <c r="E28" s="1">
        <v>23374944.887381501</v>
      </c>
      <c r="F28" s="1">
        <v>20571017.6931477</v>
      </c>
      <c r="G28" s="1">
        <v>20285844.8396434</v>
      </c>
      <c r="H28" s="1">
        <v>22056216.771745302</v>
      </c>
      <c r="I28" s="1">
        <v>17912919.3786688</v>
      </c>
      <c r="J28" s="1">
        <v>9018796.8548932802</v>
      </c>
      <c r="K28" s="1">
        <v>17160239.970171101</v>
      </c>
      <c r="L28" s="1">
        <v>13090186.562186301</v>
      </c>
      <c r="M28" s="1">
        <v>9334904.2111411504</v>
      </c>
      <c r="N28" s="1">
        <v>10788918.465832699</v>
      </c>
      <c r="O28" s="1">
        <v>9513168.1902454104</v>
      </c>
      <c r="P28" s="2">
        <f t="shared" si="0"/>
        <v>-0.8475416166404609</v>
      </c>
      <c r="Q28" s="2">
        <f t="shared" si="1"/>
        <v>2.6265146599426485E-4</v>
      </c>
    </row>
    <row r="29" spans="1:17" x14ac:dyDescent="0.2">
      <c r="A29" s="1" t="s">
        <v>45</v>
      </c>
      <c r="B29" s="1" t="s">
        <v>18</v>
      </c>
      <c r="C29" s="1" t="s">
        <v>22</v>
      </c>
      <c r="D29" s="1">
        <v>3505261.7089045299</v>
      </c>
      <c r="E29" s="1">
        <v>5705568.2201302098</v>
      </c>
      <c r="F29" s="1">
        <v>5211608.95308448</v>
      </c>
      <c r="G29" s="1">
        <v>4100293.5697901398</v>
      </c>
      <c r="H29" s="1">
        <v>5318580.4345407803</v>
      </c>
      <c r="I29" s="1">
        <v>4302799.9524525898</v>
      </c>
      <c r="J29" s="1">
        <v>2320736.4991218401</v>
      </c>
      <c r="K29" s="1">
        <v>3620047.12614509</v>
      </c>
      <c r="L29" s="1">
        <v>3189237.4086388401</v>
      </c>
      <c r="M29" s="1">
        <v>2600735.8872162402</v>
      </c>
      <c r="N29" s="1">
        <v>2644449.0728693102</v>
      </c>
      <c r="O29" s="1">
        <v>2926215.3944434701</v>
      </c>
      <c r="P29" s="2">
        <f t="shared" si="0"/>
        <v>-0.70194260564627498</v>
      </c>
      <c r="Q29" s="2">
        <f t="shared" si="1"/>
        <v>1.9644917221754458E-3</v>
      </c>
    </row>
    <row r="30" spans="1:17" x14ac:dyDescent="0.2">
      <c r="A30" s="1" t="s">
        <v>46</v>
      </c>
      <c r="B30" s="1" t="s">
        <v>32</v>
      </c>
      <c r="C30" s="1" t="s">
        <v>22</v>
      </c>
      <c r="D30" s="1">
        <v>223402123</v>
      </c>
      <c r="E30" s="1">
        <v>270607126</v>
      </c>
      <c r="F30" s="1">
        <v>87257492</v>
      </c>
      <c r="G30" s="1">
        <v>198056587</v>
      </c>
      <c r="H30" s="1">
        <v>206978015</v>
      </c>
      <c r="I30" s="1">
        <v>249835416</v>
      </c>
      <c r="J30" s="1">
        <v>399513618</v>
      </c>
      <c r="K30" s="1">
        <v>148802003</v>
      </c>
      <c r="L30" s="1">
        <v>195560151</v>
      </c>
      <c r="M30" s="1">
        <v>177626756</v>
      </c>
      <c r="N30" s="1">
        <v>162362164</v>
      </c>
      <c r="O30" s="1">
        <v>143986058</v>
      </c>
      <c r="P30" s="2">
        <f t="shared" si="0"/>
        <v>-9.7031572700043318E-3</v>
      </c>
      <c r="Q30" s="2">
        <f t="shared" si="1"/>
        <v>0.97750628289119113</v>
      </c>
    </row>
    <row r="31" spans="1:17" x14ac:dyDescent="0.2">
      <c r="A31" s="1" t="s">
        <v>47</v>
      </c>
      <c r="B31" s="1" t="s">
        <v>18</v>
      </c>
      <c r="C31" s="1" t="s">
        <v>22</v>
      </c>
      <c r="D31" s="1">
        <v>530237922.77226698</v>
      </c>
      <c r="E31" s="1">
        <v>551591746.64625597</v>
      </c>
      <c r="F31" s="1">
        <v>545906030.19549406</v>
      </c>
      <c r="G31" s="1">
        <v>464552000.75770301</v>
      </c>
      <c r="H31" s="1">
        <v>599397388.75577796</v>
      </c>
      <c r="I31" s="1">
        <v>615215291.44427001</v>
      </c>
      <c r="J31" s="1">
        <v>745087075.918926</v>
      </c>
      <c r="K31" s="1">
        <v>555013206.11278701</v>
      </c>
      <c r="L31" s="1">
        <v>690561246.99000704</v>
      </c>
      <c r="M31" s="1">
        <v>629977282.634094</v>
      </c>
      <c r="N31" s="1">
        <v>849746757.15432405</v>
      </c>
      <c r="O31" s="1">
        <v>670916304.803267</v>
      </c>
      <c r="P31" s="2">
        <f t="shared" si="0"/>
        <v>0.32460478409312132</v>
      </c>
      <c r="Q31" s="2">
        <f t="shared" si="1"/>
        <v>1.8460406979303439E-2</v>
      </c>
    </row>
    <row r="32" spans="1:17" x14ac:dyDescent="0.2">
      <c r="A32" s="1" t="s">
        <v>48</v>
      </c>
      <c r="B32" s="1" t="s">
        <v>32</v>
      </c>
      <c r="C32" s="1" t="s">
        <v>22</v>
      </c>
      <c r="D32" s="1">
        <v>902488735</v>
      </c>
      <c r="E32" s="1">
        <v>1303290925</v>
      </c>
      <c r="F32" s="1">
        <v>646327228</v>
      </c>
      <c r="G32" s="1">
        <v>1115571868</v>
      </c>
      <c r="H32" s="1">
        <v>1198169431</v>
      </c>
      <c r="I32" s="1">
        <v>1254418315</v>
      </c>
      <c r="J32" s="1">
        <v>1000093953</v>
      </c>
      <c r="K32" s="1">
        <v>913525599</v>
      </c>
      <c r="L32" s="1">
        <v>755684063</v>
      </c>
      <c r="M32" s="1">
        <v>605065266</v>
      </c>
      <c r="N32" s="1">
        <v>491320046</v>
      </c>
      <c r="O32" s="1">
        <v>598578208</v>
      </c>
      <c r="P32" s="2">
        <f t="shared" si="0"/>
        <v>-0.55689377299302156</v>
      </c>
      <c r="Q32" s="2">
        <f t="shared" si="1"/>
        <v>2.64603018373505E-2</v>
      </c>
    </row>
    <row r="33" spans="1:17" x14ac:dyDescent="0.2">
      <c r="A33" s="1" t="s">
        <v>49</v>
      </c>
      <c r="B33" s="1" t="s">
        <v>18</v>
      </c>
      <c r="C33" s="1" t="s">
        <v>22</v>
      </c>
      <c r="D33" s="1">
        <v>2236468088.4376101</v>
      </c>
      <c r="E33" s="1">
        <v>2313190058.2803502</v>
      </c>
      <c r="F33" s="1">
        <v>2433908872.2180099</v>
      </c>
      <c r="G33" s="1">
        <v>2335144403.1874299</v>
      </c>
      <c r="H33" s="1">
        <v>2417023424.4679499</v>
      </c>
      <c r="I33" s="1">
        <v>2271375261.6082401</v>
      </c>
      <c r="J33" s="1">
        <v>2286048187.4528098</v>
      </c>
      <c r="K33" s="1">
        <v>2376865520.7100401</v>
      </c>
      <c r="L33" s="1">
        <v>2248311482.7439699</v>
      </c>
      <c r="M33" s="1">
        <v>2147679261.7645898</v>
      </c>
      <c r="N33" s="1">
        <v>2714859095.0904198</v>
      </c>
      <c r="O33" s="1">
        <v>2246823153.2651501</v>
      </c>
      <c r="P33" s="2">
        <f t="shared" si="0"/>
        <v>1.3873858612684373E-3</v>
      </c>
      <c r="Q33" s="2">
        <f t="shared" si="1"/>
        <v>0.98028358846180086</v>
      </c>
    </row>
    <row r="34" spans="1:17" x14ac:dyDescent="0.2">
      <c r="A34" s="1" t="s">
        <v>50</v>
      </c>
      <c r="B34" s="1" t="s">
        <v>32</v>
      </c>
      <c r="C34" s="1" t="s">
        <v>22</v>
      </c>
      <c r="D34" s="1">
        <v>20305652</v>
      </c>
      <c r="E34" s="1">
        <v>28270376</v>
      </c>
      <c r="F34" s="1">
        <v>11885651</v>
      </c>
      <c r="G34" s="1">
        <v>26296761</v>
      </c>
      <c r="H34" s="1">
        <v>22253016</v>
      </c>
      <c r="I34" s="1">
        <v>27914237</v>
      </c>
      <c r="J34" s="1">
        <v>22125935</v>
      </c>
      <c r="K34" s="1">
        <v>16134305</v>
      </c>
      <c r="L34" s="1">
        <v>17956310</v>
      </c>
      <c r="M34" s="1">
        <v>13782863</v>
      </c>
      <c r="N34" s="1">
        <v>14811332</v>
      </c>
      <c r="O34" s="1">
        <v>11480493</v>
      </c>
      <c r="P34" s="2">
        <f t="shared" si="0"/>
        <v>-0.50791675062921715</v>
      </c>
      <c r="Q34" s="2">
        <f t="shared" si="1"/>
        <v>5.0662217307190893E-2</v>
      </c>
    </row>
    <row r="35" spans="1:17" x14ac:dyDescent="0.2">
      <c r="A35" s="1" t="s">
        <v>51</v>
      </c>
      <c r="B35" s="1" t="s">
        <v>32</v>
      </c>
      <c r="C35" s="1" t="s">
        <v>22</v>
      </c>
      <c r="D35" s="1">
        <v>1337523205</v>
      </c>
      <c r="E35" s="1">
        <v>2596032938</v>
      </c>
      <c r="F35" s="1">
        <v>808782307</v>
      </c>
      <c r="G35" s="1">
        <v>2140129584</v>
      </c>
      <c r="H35" s="1">
        <v>2288886851</v>
      </c>
      <c r="I35" s="1">
        <v>2185667664</v>
      </c>
      <c r="J35" s="1">
        <v>1677787898</v>
      </c>
      <c r="K35" s="1">
        <v>1484101848</v>
      </c>
      <c r="L35" s="1">
        <v>1179791431</v>
      </c>
      <c r="M35" s="1">
        <v>841353391</v>
      </c>
      <c r="N35" s="1">
        <v>720677688</v>
      </c>
      <c r="O35" s="1">
        <v>807040649</v>
      </c>
      <c r="P35" s="2">
        <f t="shared" si="0"/>
        <v>-0.7590381134592018</v>
      </c>
      <c r="Q35" s="2">
        <f t="shared" si="1"/>
        <v>4.1404612683791781E-2</v>
      </c>
    </row>
    <row r="36" spans="1:17" x14ac:dyDescent="0.2">
      <c r="A36" s="1" t="s">
        <v>52</v>
      </c>
      <c r="B36" s="1" t="s">
        <v>18</v>
      </c>
      <c r="C36" s="1" t="s">
        <v>22</v>
      </c>
      <c r="D36" s="1">
        <v>12454802180.3248</v>
      </c>
      <c r="E36" s="1">
        <v>6580492257.2462196</v>
      </c>
      <c r="F36" s="1">
        <v>9150107175.5433903</v>
      </c>
      <c r="G36" s="1">
        <v>13034707768.764799</v>
      </c>
      <c r="H36" s="1">
        <v>10518604932.9923</v>
      </c>
      <c r="I36" s="1">
        <v>12283524293.2658</v>
      </c>
      <c r="J36" s="1">
        <v>9877775871.3963795</v>
      </c>
      <c r="K36" s="1">
        <v>12268141226.4652</v>
      </c>
      <c r="L36" s="1">
        <v>11258523467.4006</v>
      </c>
      <c r="M36" s="1">
        <v>9741168721.4456806</v>
      </c>
      <c r="N36" s="1">
        <v>10462498626.1388</v>
      </c>
      <c r="O36" s="1">
        <v>8433602908.5404396</v>
      </c>
      <c r="P36" s="2">
        <f t="shared" si="0"/>
        <v>-4.5334653456160494E-2</v>
      </c>
      <c r="Q36" s="2">
        <f t="shared" si="1"/>
        <v>0.78047264689526952</v>
      </c>
    </row>
    <row r="37" spans="1:17" x14ac:dyDescent="0.2">
      <c r="A37" s="1" t="s">
        <v>53</v>
      </c>
      <c r="B37" s="1" t="s">
        <v>21</v>
      </c>
      <c r="C37" s="1" t="s">
        <v>22</v>
      </c>
      <c r="D37" s="1">
        <v>197508631.69830799</v>
      </c>
      <c r="E37" s="1">
        <v>189374034.31347901</v>
      </c>
      <c r="F37" s="1">
        <v>215826953.26837301</v>
      </c>
      <c r="G37" s="1">
        <v>177206429.753203</v>
      </c>
      <c r="H37" s="1">
        <v>189508056.29390299</v>
      </c>
      <c r="I37" s="1">
        <v>202390329.23233101</v>
      </c>
      <c r="J37" s="1">
        <v>338840136.24799597</v>
      </c>
      <c r="K37" s="1">
        <v>365113735.041646</v>
      </c>
      <c r="L37" s="1">
        <v>392714165.19549298</v>
      </c>
      <c r="M37" s="1">
        <v>322936061.46765202</v>
      </c>
      <c r="N37" s="1">
        <v>287954898.37918299</v>
      </c>
      <c r="O37" s="1">
        <v>330298760.16934597</v>
      </c>
      <c r="P37" s="2">
        <f t="shared" si="0"/>
        <v>0.79830922770754054</v>
      </c>
      <c r="Q37" s="2">
        <f t="shared" si="1"/>
        <v>6.8560698081969774E-5</v>
      </c>
    </row>
    <row r="38" spans="1:17" x14ac:dyDescent="0.2">
      <c r="A38" s="1" t="s">
        <v>54</v>
      </c>
      <c r="B38" s="1" t="s">
        <v>18</v>
      </c>
      <c r="C38" s="1" t="s">
        <v>22</v>
      </c>
      <c r="D38" s="1">
        <v>464941727.593032</v>
      </c>
      <c r="E38" s="1">
        <v>544650162.40590799</v>
      </c>
      <c r="F38" s="1">
        <v>527977927.77246201</v>
      </c>
      <c r="G38" s="1">
        <v>525812266.08008498</v>
      </c>
      <c r="H38" s="1">
        <v>595923572.75071001</v>
      </c>
      <c r="I38" s="1">
        <v>555504505.97986901</v>
      </c>
      <c r="J38" s="1">
        <v>611285216.01085806</v>
      </c>
      <c r="K38" s="1">
        <v>768413073.441697</v>
      </c>
      <c r="L38" s="1">
        <v>729413889.04898596</v>
      </c>
      <c r="M38" s="1">
        <v>677208137.10221803</v>
      </c>
      <c r="N38" s="1">
        <v>736241196.11126697</v>
      </c>
      <c r="O38" s="1">
        <v>614252772.97269297</v>
      </c>
      <c r="P38" s="2">
        <f t="shared" si="0"/>
        <v>0.36378664402714672</v>
      </c>
      <c r="Q38" s="2">
        <f t="shared" si="1"/>
        <v>1.16610950534477E-3</v>
      </c>
    </row>
    <row r="39" spans="1:17" x14ac:dyDescent="0.2">
      <c r="A39" s="1" t="s">
        <v>77</v>
      </c>
      <c r="B39" s="1" t="s">
        <v>32</v>
      </c>
      <c r="C39" s="1" t="s">
        <v>22</v>
      </c>
      <c r="D39" s="1">
        <v>180088301</v>
      </c>
      <c r="E39" s="1">
        <v>296891244</v>
      </c>
      <c r="F39" s="1">
        <v>128975229</v>
      </c>
      <c r="G39" s="1">
        <v>282491628</v>
      </c>
      <c r="H39" s="1">
        <v>234849280</v>
      </c>
      <c r="I39" s="1">
        <v>305863620</v>
      </c>
      <c r="J39" s="1">
        <v>317017724</v>
      </c>
      <c r="K39" s="1">
        <v>255094318</v>
      </c>
      <c r="L39" s="1">
        <v>268066643</v>
      </c>
      <c r="M39" s="1">
        <v>183239395</v>
      </c>
      <c r="N39" s="1">
        <v>235476059</v>
      </c>
      <c r="O39" s="1">
        <v>185979617</v>
      </c>
      <c r="P39" s="2">
        <f t="shared" si="0"/>
        <v>1.5776708429830283E-2</v>
      </c>
      <c r="Q39" s="2">
        <f t="shared" si="1"/>
        <v>0.94323437606004668</v>
      </c>
    </row>
    <row r="40" spans="1:17" x14ac:dyDescent="0.2">
      <c r="A40" s="1" t="s">
        <v>55</v>
      </c>
      <c r="B40" s="1" t="s">
        <v>18</v>
      </c>
      <c r="C40" s="1" t="s">
        <v>22</v>
      </c>
      <c r="D40" s="1">
        <v>367129554.60355198</v>
      </c>
      <c r="E40" s="1">
        <v>417420258.834086</v>
      </c>
      <c r="F40" s="1">
        <v>384498055.34745502</v>
      </c>
      <c r="G40" s="1">
        <v>332859683.70754898</v>
      </c>
      <c r="H40" s="1">
        <v>405153061.57418001</v>
      </c>
      <c r="I40" s="1">
        <v>380801401.51617497</v>
      </c>
      <c r="J40" s="1">
        <v>459506416.61713701</v>
      </c>
      <c r="K40" s="1">
        <v>373157559.834342</v>
      </c>
      <c r="L40" s="1">
        <v>399860141.59985203</v>
      </c>
      <c r="M40" s="1">
        <v>391057824.42717302</v>
      </c>
      <c r="N40" s="1">
        <v>414625827.98921198</v>
      </c>
      <c r="O40" s="1">
        <v>360890992.15069097</v>
      </c>
      <c r="P40" s="2">
        <f t="shared" si="0"/>
        <v>6.8492506009850046E-2</v>
      </c>
      <c r="Q40" s="2">
        <f t="shared" si="1"/>
        <v>0.3459862574628797</v>
      </c>
    </row>
    <row r="41" spans="1:17" x14ac:dyDescent="0.2">
      <c r="A41" s="1" t="s">
        <v>56</v>
      </c>
      <c r="B41" s="1" t="s">
        <v>21</v>
      </c>
      <c r="C41" s="1" t="s">
        <v>22</v>
      </c>
      <c r="D41" s="1">
        <v>168473649.047869</v>
      </c>
      <c r="E41" s="1">
        <v>185807291.03333199</v>
      </c>
      <c r="F41" s="1">
        <v>202903785.33936</v>
      </c>
      <c r="G41" s="1">
        <v>188009533.89433599</v>
      </c>
      <c r="H41" s="1">
        <v>194438831.15381899</v>
      </c>
      <c r="I41" s="1">
        <v>191688280.63308099</v>
      </c>
      <c r="J41" s="1">
        <v>235246583.73021999</v>
      </c>
      <c r="K41" s="1">
        <v>276996832.36703098</v>
      </c>
      <c r="L41" s="1">
        <v>272882039.37162697</v>
      </c>
      <c r="M41" s="1">
        <v>255396516.18060499</v>
      </c>
      <c r="N41" s="1">
        <v>237454356.25751799</v>
      </c>
      <c r="O41" s="1">
        <v>235898062.92947799</v>
      </c>
      <c r="P41" s="2">
        <f t="shared" si="0"/>
        <v>0.42023669737522001</v>
      </c>
      <c r="Q41" s="2">
        <f t="shared" si="1"/>
        <v>9.9044259798284566E-5</v>
      </c>
    </row>
    <row r="42" spans="1:17" x14ac:dyDescent="0.2">
      <c r="A42" s="1" t="s">
        <v>57</v>
      </c>
      <c r="B42" s="1" t="s">
        <v>32</v>
      </c>
      <c r="C42" s="1" t="s">
        <v>22</v>
      </c>
      <c r="D42" s="1">
        <v>32329207</v>
      </c>
      <c r="E42" s="1">
        <v>46187698</v>
      </c>
      <c r="F42" s="1">
        <v>16506903</v>
      </c>
      <c r="G42" s="1">
        <v>50569877</v>
      </c>
      <c r="H42" s="1">
        <v>41032964</v>
      </c>
      <c r="I42" s="1">
        <v>38676881</v>
      </c>
      <c r="J42" s="1">
        <v>166296213</v>
      </c>
      <c r="K42" s="1">
        <v>167442389</v>
      </c>
      <c r="L42" s="1">
        <v>156368684</v>
      </c>
      <c r="M42" s="1">
        <v>103381162</v>
      </c>
      <c r="N42" s="1">
        <v>112164204</v>
      </c>
      <c r="O42" s="1">
        <v>89452252</v>
      </c>
      <c r="P42" s="2">
        <f t="shared" si="0"/>
        <v>1.81927530071417</v>
      </c>
      <c r="Q42" s="2">
        <f t="shared" si="1"/>
        <v>6.5085829363781484E-4</v>
      </c>
    </row>
    <row r="43" spans="1:17" x14ac:dyDescent="0.2">
      <c r="A43" s="1" t="s">
        <v>58</v>
      </c>
      <c r="B43" s="1" t="s">
        <v>21</v>
      </c>
      <c r="C43" s="1" t="s">
        <v>22</v>
      </c>
      <c r="D43" s="1">
        <v>3732201597.6051102</v>
      </c>
      <c r="E43" s="1">
        <v>3209201232.0401301</v>
      </c>
      <c r="F43" s="1">
        <v>2942151498.1375299</v>
      </c>
      <c r="G43" s="1">
        <v>3438383051.4636102</v>
      </c>
      <c r="H43" s="1">
        <v>2528449980.8008299</v>
      </c>
      <c r="I43" s="1">
        <v>3863922865.7343602</v>
      </c>
      <c r="J43" s="1">
        <v>5425736493.9360704</v>
      </c>
      <c r="K43" s="1">
        <v>4183048397.9035602</v>
      </c>
      <c r="L43" s="1">
        <v>6099900334.3941402</v>
      </c>
      <c r="M43" s="1">
        <v>6258987689.5897903</v>
      </c>
      <c r="N43" s="1">
        <v>6880257111.0177298</v>
      </c>
      <c r="O43" s="1">
        <v>4792449436.3340397</v>
      </c>
      <c r="P43" s="2">
        <f t="shared" si="0"/>
        <v>0.77095074568397559</v>
      </c>
      <c r="Q43" s="2">
        <f t="shared" si="1"/>
        <v>1.235089689303942E-3</v>
      </c>
    </row>
    <row r="44" spans="1:17" x14ac:dyDescent="0.2">
      <c r="A44" s="1" t="s">
        <v>59</v>
      </c>
      <c r="B44" s="1" t="s">
        <v>18</v>
      </c>
      <c r="C44" s="1" t="s">
        <v>22</v>
      </c>
      <c r="D44" s="1">
        <v>2054873273.2834499</v>
      </c>
      <c r="E44" s="1">
        <v>2110421480.05861</v>
      </c>
      <c r="F44" s="1">
        <v>2229420146.4114299</v>
      </c>
      <c r="G44" s="1">
        <v>2163845236.30551</v>
      </c>
      <c r="H44" s="1">
        <v>2376116911.4672799</v>
      </c>
      <c r="I44" s="1">
        <v>2379586611.7621298</v>
      </c>
      <c r="J44" s="1">
        <v>2665592695.64956</v>
      </c>
      <c r="K44" s="1">
        <v>2910258808.5595798</v>
      </c>
      <c r="L44" s="1">
        <v>2848770862.6715102</v>
      </c>
      <c r="M44" s="1">
        <v>2716519263.7786398</v>
      </c>
      <c r="N44" s="1">
        <v>2950204965.2157798</v>
      </c>
      <c r="O44" s="1">
        <v>2365809084.6584301</v>
      </c>
      <c r="P44" s="2">
        <f t="shared" si="0"/>
        <v>0.30574237074788757</v>
      </c>
      <c r="Q44" s="2">
        <f t="shared" si="1"/>
        <v>8.4393243883001154E-4</v>
      </c>
    </row>
    <row r="45" spans="1:17" x14ac:dyDescent="0.2">
      <c r="A45" s="1" t="s">
        <v>60</v>
      </c>
      <c r="B45" s="1" t="s">
        <v>18</v>
      </c>
      <c r="C45" s="1" t="s">
        <v>22</v>
      </c>
      <c r="D45" s="1">
        <v>22938319.671664599</v>
      </c>
      <c r="E45" s="1">
        <v>24195435.432509199</v>
      </c>
      <c r="F45" s="1">
        <v>25610777.923602201</v>
      </c>
      <c r="G45" s="1">
        <v>26205433.527864601</v>
      </c>
      <c r="H45" s="1">
        <v>26064588.7295058</v>
      </c>
      <c r="I45" s="1">
        <v>23847620.594567701</v>
      </c>
      <c r="J45" s="1">
        <v>35402753.711394802</v>
      </c>
      <c r="K45" s="1">
        <v>41268214.185772099</v>
      </c>
      <c r="L45" s="1">
        <v>41541852.505080096</v>
      </c>
      <c r="M45" s="1">
        <v>38512275.429153301</v>
      </c>
      <c r="N45" s="1">
        <v>38479654.372937702</v>
      </c>
      <c r="O45" s="1">
        <v>35246804.025921501</v>
      </c>
      <c r="P45" s="2">
        <f t="shared" si="0"/>
        <v>0.63048626893300563</v>
      </c>
      <c r="Q45" s="2">
        <f t="shared" si="1"/>
        <v>8.5617222131326933E-6</v>
      </c>
    </row>
    <row r="46" spans="1:17" x14ac:dyDescent="0.2">
      <c r="A46" s="1" t="s">
        <v>61</v>
      </c>
      <c r="B46" s="1" t="s">
        <v>18</v>
      </c>
      <c r="C46" s="1" t="s">
        <v>22</v>
      </c>
      <c r="D46" s="1">
        <v>390050066.46377897</v>
      </c>
      <c r="E46" s="1">
        <v>377145892.516271</v>
      </c>
      <c r="F46" s="1">
        <v>336491647.89982802</v>
      </c>
      <c r="G46" s="1">
        <v>388374498.601587</v>
      </c>
      <c r="H46" s="1">
        <v>392071084.50795501</v>
      </c>
      <c r="I46" s="1">
        <v>372064934.38295901</v>
      </c>
      <c r="J46" s="1">
        <v>357363105.30220199</v>
      </c>
      <c r="K46" s="1">
        <v>350585486.611516</v>
      </c>
      <c r="L46" s="1">
        <v>369351203.66430598</v>
      </c>
      <c r="M46" s="1">
        <v>334696374.91951603</v>
      </c>
      <c r="N46" s="1">
        <v>396606787.14909101</v>
      </c>
      <c r="O46" s="1">
        <v>348660110.29322201</v>
      </c>
      <c r="P46" s="2">
        <f t="shared" si="0"/>
        <v>-6.4691644216419125E-2</v>
      </c>
      <c r="Q46" s="2">
        <f t="shared" si="1"/>
        <v>0.20687030784074825</v>
      </c>
    </row>
    <row r="47" spans="1:17" x14ac:dyDescent="0.2">
      <c r="A47" s="1" t="s">
        <v>124</v>
      </c>
      <c r="B47" s="1" t="s">
        <v>18</v>
      </c>
      <c r="C47" s="1" t="s">
        <v>22</v>
      </c>
      <c r="D47" s="1">
        <v>8890263.6094419193</v>
      </c>
      <c r="E47" s="1">
        <v>10878199.8389869</v>
      </c>
      <c r="F47" s="1">
        <v>10173676.513810899</v>
      </c>
      <c r="G47" s="1">
        <v>9498565.9290205091</v>
      </c>
      <c r="H47" s="1">
        <v>10519742.6271741</v>
      </c>
      <c r="I47" s="1">
        <v>9229800.6723452695</v>
      </c>
      <c r="J47" s="1">
        <v>12672048.301069399</v>
      </c>
      <c r="K47" s="1">
        <v>11207935.9386498</v>
      </c>
      <c r="L47" s="1">
        <v>9335637.1215257999</v>
      </c>
      <c r="M47" s="1">
        <v>7594640.6838259203</v>
      </c>
      <c r="N47" s="1">
        <v>7117473.3286376698</v>
      </c>
      <c r="O47" s="1">
        <v>7799730.0101480503</v>
      </c>
      <c r="P47" s="2">
        <f t="shared" si="0"/>
        <v>-8.6970992791517959E-2</v>
      </c>
      <c r="Q47" s="2">
        <f t="shared" si="1"/>
        <v>0.57121967230525161</v>
      </c>
    </row>
    <row r="48" spans="1:17" x14ac:dyDescent="0.2">
      <c r="A48" s="1" t="s">
        <v>62</v>
      </c>
      <c r="B48" s="1" t="s">
        <v>21</v>
      </c>
      <c r="C48" s="1" t="s">
        <v>22</v>
      </c>
      <c r="D48" s="1">
        <v>150180844.57844099</v>
      </c>
      <c r="E48" s="1">
        <v>171870448.51046199</v>
      </c>
      <c r="F48" s="1">
        <v>131848819.90130199</v>
      </c>
      <c r="G48" s="1">
        <v>143599047.11926901</v>
      </c>
      <c r="H48" s="1">
        <v>187447269.27507499</v>
      </c>
      <c r="I48" s="1">
        <v>219294188.42234501</v>
      </c>
      <c r="J48" s="1">
        <v>158982947.52393001</v>
      </c>
      <c r="K48" s="1">
        <v>226857720.866373</v>
      </c>
      <c r="L48" s="1">
        <v>166737993.33725801</v>
      </c>
      <c r="M48" s="1">
        <v>176762031.61838999</v>
      </c>
      <c r="N48" s="1">
        <v>172110473.35396501</v>
      </c>
      <c r="O48" s="1">
        <v>167401634.993025</v>
      </c>
      <c r="P48" s="2">
        <f t="shared" si="0"/>
        <v>8.9958201352107067E-2</v>
      </c>
      <c r="Q48" s="2">
        <f t="shared" si="1"/>
        <v>0.5321391832361253</v>
      </c>
    </row>
    <row r="49" spans="1:17" x14ac:dyDescent="0.2">
      <c r="A49" s="1" t="s">
        <v>63</v>
      </c>
      <c r="B49" s="1" t="s">
        <v>21</v>
      </c>
      <c r="C49" s="1" t="s">
        <v>64</v>
      </c>
      <c r="D49" s="1">
        <v>10995095026.5093</v>
      </c>
      <c r="E49" s="1">
        <v>10695002170.636</v>
      </c>
      <c r="F49" s="1">
        <v>10128612811.6064</v>
      </c>
      <c r="G49" s="1">
        <v>9303999983.4644604</v>
      </c>
      <c r="H49" s="1">
        <v>9661057756.8270607</v>
      </c>
      <c r="I49" s="1">
        <v>9764509301.1336403</v>
      </c>
      <c r="J49" s="1">
        <v>14950774250.9891</v>
      </c>
      <c r="K49" s="1">
        <v>11425172580.344101</v>
      </c>
      <c r="L49" s="1">
        <v>13024467945.6206</v>
      </c>
      <c r="M49" s="1">
        <v>12131588379.871401</v>
      </c>
      <c r="N49" s="1">
        <v>14799653733.3479</v>
      </c>
      <c r="O49" s="1">
        <v>13954523826.763201</v>
      </c>
      <c r="P49" s="2">
        <f t="shared" si="0"/>
        <v>0.40706577733436428</v>
      </c>
      <c r="Q49" s="2">
        <f t="shared" si="1"/>
        <v>1.4086658591127971E-3</v>
      </c>
    </row>
    <row r="50" spans="1:17" x14ac:dyDescent="0.2">
      <c r="A50" s="1" t="s">
        <v>65</v>
      </c>
      <c r="B50" s="1" t="s">
        <v>21</v>
      </c>
      <c r="C50" s="1" t="s">
        <v>22</v>
      </c>
      <c r="D50" s="1">
        <v>113567216.821812</v>
      </c>
      <c r="E50" s="1">
        <v>125019684.94205099</v>
      </c>
      <c r="F50" s="1">
        <v>104343883.21585</v>
      </c>
      <c r="G50" s="1">
        <v>117859733.318818</v>
      </c>
      <c r="H50" s="1">
        <v>136642407.42603999</v>
      </c>
      <c r="I50" s="1">
        <v>111544227.163304</v>
      </c>
      <c r="J50" s="1">
        <v>70121557.0927549</v>
      </c>
      <c r="K50" s="1">
        <v>96508418.6406295</v>
      </c>
      <c r="L50" s="1">
        <v>70354292.581981897</v>
      </c>
      <c r="M50" s="1">
        <v>70150965.3427165</v>
      </c>
      <c r="N50" s="1">
        <v>49021569.676772997</v>
      </c>
      <c r="O50" s="1">
        <v>77364929.420567706</v>
      </c>
      <c r="P50" s="2">
        <f t="shared" si="0"/>
        <v>-0.70963481811094586</v>
      </c>
      <c r="Q50" s="2">
        <f t="shared" si="1"/>
        <v>2.0502847409964567E-4</v>
      </c>
    </row>
    <row r="51" spans="1:17" x14ac:dyDescent="0.2">
      <c r="A51" s="1" t="s">
        <v>66</v>
      </c>
      <c r="B51" s="1" t="s">
        <v>18</v>
      </c>
      <c r="C51" s="1" t="s">
        <v>22</v>
      </c>
      <c r="D51" s="1">
        <v>4896156409.4238997</v>
      </c>
      <c r="E51" s="1">
        <v>6000977886.6981001</v>
      </c>
      <c r="F51" s="1">
        <v>6252370537.2730103</v>
      </c>
      <c r="G51" s="1">
        <v>5733101725.7203598</v>
      </c>
      <c r="H51" s="1">
        <v>5854918029.7964802</v>
      </c>
      <c r="I51" s="1">
        <v>5324126380.3446503</v>
      </c>
      <c r="J51" s="1">
        <v>5483416174.2439299</v>
      </c>
      <c r="K51" s="1">
        <v>5791501291.5059795</v>
      </c>
      <c r="L51" s="1">
        <v>5171268478.2315397</v>
      </c>
      <c r="M51" s="1">
        <v>4607276454.9851799</v>
      </c>
      <c r="N51" s="1">
        <v>5454945804.4178801</v>
      </c>
      <c r="O51" s="1">
        <v>4636030100.4113903</v>
      </c>
      <c r="P51" s="2">
        <f t="shared" si="0"/>
        <v>-0.1291738108196793</v>
      </c>
      <c r="Q51" s="2">
        <f t="shared" si="1"/>
        <v>0.11435122268444597</v>
      </c>
    </row>
    <row r="52" spans="1:17" x14ac:dyDescent="0.2">
      <c r="A52" s="1" t="s">
        <v>67</v>
      </c>
      <c r="B52" s="1" t="s">
        <v>21</v>
      </c>
      <c r="C52" s="1" t="s">
        <v>22</v>
      </c>
      <c r="D52" s="1">
        <v>687470554.10891998</v>
      </c>
      <c r="E52" s="1">
        <v>731650989.33092999</v>
      </c>
      <c r="F52" s="1">
        <v>745456171.61682606</v>
      </c>
      <c r="G52" s="1">
        <v>668269075.86456096</v>
      </c>
      <c r="H52" s="1">
        <v>878865948.40856302</v>
      </c>
      <c r="I52" s="1">
        <v>771168280.91031301</v>
      </c>
      <c r="J52" s="1">
        <v>760110710.48294199</v>
      </c>
      <c r="K52" s="1">
        <v>808750282.06663096</v>
      </c>
      <c r="L52" s="1">
        <v>706091737.04031897</v>
      </c>
      <c r="M52" s="1">
        <v>699990487.34316397</v>
      </c>
      <c r="N52" s="1">
        <v>660660245.71569395</v>
      </c>
      <c r="O52" s="1">
        <v>728995464.22452796</v>
      </c>
      <c r="P52" s="2">
        <f t="shared" si="0"/>
        <v>-3.8577122102254488E-2</v>
      </c>
      <c r="Q52" s="2">
        <f t="shared" si="1"/>
        <v>0.6082302422846726</v>
      </c>
    </row>
    <row r="53" spans="1:17" x14ac:dyDescent="0.2">
      <c r="A53" s="1" t="s">
        <v>68</v>
      </c>
      <c r="B53" s="1" t="s">
        <v>21</v>
      </c>
      <c r="C53" s="1" t="s">
        <v>22</v>
      </c>
      <c r="D53" s="1">
        <v>239488593.396294</v>
      </c>
      <c r="E53" s="1">
        <v>233543368.820243</v>
      </c>
      <c r="F53" s="1">
        <v>201851682.84382501</v>
      </c>
      <c r="G53" s="1">
        <v>231355194.290465</v>
      </c>
      <c r="H53" s="1">
        <v>243588809.23236299</v>
      </c>
      <c r="I53" s="1">
        <v>207790659.58748001</v>
      </c>
      <c r="J53" s="1">
        <v>303980146.832663</v>
      </c>
      <c r="K53" s="1">
        <v>338878304.95045602</v>
      </c>
      <c r="L53" s="1">
        <v>354016419.402933</v>
      </c>
      <c r="M53" s="1">
        <v>290433005.77218002</v>
      </c>
      <c r="N53" s="1">
        <v>329953017.81209701</v>
      </c>
      <c r="O53" s="1">
        <v>285279815.213503</v>
      </c>
      <c r="P53" s="2">
        <f t="shared" si="0"/>
        <v>0.48684939880813477</v>
      </c>
      <c r="Q53" s="2">
        <f t="shared" si="1"/>
        <v>1.1657123182781079E-4</v>
      </c>
    </row>
    <row r="54" spans="1:17" x14ac:dyDescent="0.2">
      <c r="A54" s="1" t="s">
        <v>69</v>
      </c>
      <c r="B54" s="1" t="s">
        <v>18</v>
      </c>
      <c r="C54" s="1" t="s">
        <v>22</v>
      </c>
      <c r="D54" s="1">
        <v>477290909.198852</v>
      </c>
      <c r="E54" s="1">
        <v>590178466.90288901</v>
      </c>
      <c r="F54" s="1">
        <v>482636584.80002999</v>
      </c>
      <c r="G54" s="1">
        <v>513067369.88827598</v>
      </c>
      <c r="H54" s="1">
        <v>566256068.59055495</v>
      </c>
      <c r="I54" s="1">
        <v>492941199.288468</v>
      </c>
      <c r="J54" s="1">
        <v>354841657.90251702</v>
      </c>
      <c r="K54" s="1">
        <v>497162395.65838403</v>
      </c>
      <c r="L54" s="1">
        <v>368958745.38924199</v>
      </c>
      <c r="M54" s="1">
        <v>326239912.93359601</v>
      </c>
      <c r="N54" s="1">
        <v>266171443.57517999</v>
      </c>
      <c r="O54" s="1">
        <v>318701235.06374198</v>
      </c>
      <c r="P54" s="2">
        <f t="shared" si="0"/>
        <v>-0.55038333010998963</v>
      </c>
      <c r="Q54" s="2">
        <f t="shared" si="1"/>
        <v>2.0410252009781201E-3</v>
      </c>
    </row>
    <row r="55" spans="1:17" x14ac:dyDescent="0.2">
      <c r="A55" s="1" t="s">
        <v>70</v>
      </c>
      <c r="B55" s="1" t="s">
        <v>21</v>
      </c>
      <c r="C55" s="1" t="s">
        <v>22</v>
      </c>
      <c r="D55" s="1">
        <v>513049046.20294601</v>
      </c>
      <c r="E55" s="1">
        <v>491579487.419949</v>
      </c>
      <c r="F55" s="1">
        <v>525382806.164195</v>
      </c>
      <c r="G55" s="1">
        <v>479411182.95184702</v>
      </c>
      <c r="H55" s="1">
        <v>513692609.98029798</v>
      </c>
      <c r="I55" s="1">
        <v>581163238.91656995</v>
      </c>
      <c r="J55" s="1">
        <v>457936571.58825099</v>
      </c>
      <c r="K55" s="1">
        <v>529705020.98910701</v>
      </c>
      <c r="L55" s="1">
        <v>524106452.819426</v>
      </c>
      <c r="M55" s="1">
        <v>564912790.26402497</v>
      </c>
      <c r="N55" s="1">
        <v>567595272.34859705</v>
      </c>
      <c r="O55" s="1">
        <v>595970009.756598</v>
      </c>
      <c r="P55" s="2">
        <f t="shared" si="0"/>
        <v>6.1836559567155884E-2</v>
      </c>
      <c r="Q55" s="2">
        <f t="shared" si="1"/>
        <v>0.37710133459427586</v>
      </c>
    </row>
    <row r="56" spans="1:17" x14ac:dyDescent="0.2">
      <c r="A56" s="1" t="s">
        <v>71</v>
      </c>
      <c r="B56" s="1" t="s">
        <v>21</v>
      </c>
      <c r="C56" s="1" t="s">
        <v>22</v>
      </c>
      <c r="D56" s="1">
        <v>34227509.988062799</v>
      </c>
      <c r="E56" s="1">
        <v>47964204.629988901</v>
      </c>
      <c r="F56" s="1">
        <v>41781493.816648401</v>
      </c>
      <c r="G56" s="1">
        <v>45870650.091047302</v>
      </c>
      <c r="H56" s="1">
        <v>52708367.869066</v>
      </c>
      <c r="I56" s="1">
        <v>47585692.895570599</v>
      </c>
      <c r="J56" s="1">
        <v>25798218.469897401</v>
      </c>
      <c r="K56" s="1">
        <v>42161209.898896202</v>
      </c>
      <c r="L56" s="1">
        <v>28680583.4556573</v>
      </c>
      <c r="M56" s="1">
        <v>25995612.8523582</v>
      </c>
      <c r="N56" s="1">
        <v>19105452.1515093</v>
      </c>
      <c r="O56" s="1">
        <v>25968620.6919364</v>
      </c>
      <c r="P56" s="2">
        <f t="shared" si="0"/>
        <v>-0.68773005269365406</v>
      </c>
      <c r="Q56" s="2">
        <f t="shared" si="1"/>
        <v>1.9609599946686907E-3</v>
      </c>
    </row>
    <row r="57" spans="1:17" x14ac:dyDescent="0.2">
      <c r="A57" s="1" t="s">
        <v>72</v>
      </c>
      <c r="B57" s="1" t="s">
        <v>18</v>
      </c>
      <c r="C57" s="1" t="s">
        <v>22</v>
      </c>
      <c r="D57" s="1">
        <v>107907850.064882</v>
      </c>
      <c r="E57" s="1">
        <v>89343862.943691805</v>
      </c>
      <c r="F57" s="1">
        <v>70873063.385008201</v>
      </c>
      <c r="G57" s="1">
        <v>93605917.750993505</v>
      </c>
      <c r="H57" s="1">
        <v>71915310.342643797</v>
      </c>
      <c r="I57" s="1">
        <v>81955263.1066394</v>
      </c>
      <c r="J57" s="1">
        <v>90417705.832454801</v>
      </c>
      <c r="K57" s="1">
        <v>58730378.591204397</v>
      </c>
      <c r="L57" s="1">
        <v>75758262.352687404</v>
      </c>
      <c r="M57" s="1">
        <v>61467242.1455523</v>
      </c>
      <c r="N57" s="1">
        <v>86854823.322761402</v>
      </c>
      <c r="O57" s="1">
        <v>62279469.2838789</v>
      </c>
      <c r="P57" s="2">
        <f t="shared" si="0"/>
        <v>-0.24355698255220581</v>
      </c>
      <c r="Q57" s="2">
        <f t="shared" si="1"/>
        <v>0.12843789256039587</v>
      </c>
    </row>
    <row r="58" spans="1:17" x14ac:dyDescent="0.2">
      <c r="A58" s="1" t="s">
        <v>125</v>
      </c>
      <c r="B58" s="1" t="s">
        <v>32</v>
      </c>
      <c r="C58" s="1" t="s">
        <v>22</v>
      </c>
      <c r="D58" s="1">
        <v>7561171</v>
      </c>
      <c r="E58" s="1">
        <v>8506912</v>
      </c>
      <c r="F58" s="1">
        <v>3394538</v>
      </c>
      <c r="G58" s="1">
        <v>11941626</v>
      </c>
      <c r="H58" s="1">
        <v>6484959</v>
      </c>
      <c r="I58" s="1">
        <v>9626839</v>
      </c>
      <c r="J58" s="1">
        <v>13773352</v>
      </c>
      <c r="K58" s="1">
        <v>8828307</v>
      </c>
      <c r="L58" s="1">
        <v>15456624</v>
      </c>
      <c r="M58" s="1">
        <v>8812015</v>
      </c>
      <c r="N58" s="1">
        <v>6710727</v>
      </c>
      <c r="O58" s="1">
        <v>3167667</v>
      </c>
      <c r="P58" s="2">
        <f t="shared" si="0"/>
        <v>0.25617238177040597</v>
      </c>
      <c r="Q58" s="2">
        <f t="shared" si="1"/>
        <v>0.50212432693525</v>
      </c>
    </row>
    <row r="59" spans="1:17" x14ac:dyDescent="0.2">
      <c r="A59" s="1" t="s">
        <v>73</v>
      </c>
      <c r="B59" s="1" t="s">
        <v>18</v>
      </c>
      <c r="C59" s="1" t="s">
        <v>22</v>
      </c>
      <c r="D59" s="1">
        <v>397679374.21759802</v>
      </c>
      <c r="E59" s="1">
        <v>437618423.16300601</v>
      </c>
      <c r="F59" s="1">
        <v>387832326.41669703</v>
      </c>
      <c r="G59" s="1">
        <v>416353050.95624</v>
      </c>
      <c r="H59" s="1">
        <v>403266127.53499597</v>
      </c>
      <c r="I59" s="1">
        <v>470826039.97322798</v>
      </c>
      <c r="J59" s="1">
        <v>441295538.98459798</v>
      </c>
      <c r="K59" s="1">
        <v>620041993.80695701</v>
      </c>
      <c r="L59" s="1">
        <v>521489093.24304098</v>
      </c>
      <c r="M59" s="1">
        <v>453518720.89715201</v>
      </c>
      <c r="N59" s="1">
        <v>994027467.68034399</v>
      </c>
      <c r="O59" s="1">
        <v>807241613.67765498</v>
      </c>
      <c r="P59" s="2">
        <f t="shared" si="0"/>
        <v>0.61046883554084697</v>
      </c>
      <c r="Q59" s="2">
        <f t="shared" si="1"/>
        <v>5.7273585183931323E-2</v>
      </c>
    </row>
    <row r="60" spans="1:17" x14ac:dyDescent="0.2">
      <c r="A60" s="1" t="s">
        <v>74</v>
      </c>
      <c r="B60" s="1" t="s">
        <v>18</v>
      </c>
      <c r="C60" s="1" t="s">
        <v>22</v>
      </c>
      <c r="D60" s="1">
        <v>190535422.804171</v>
      </c>
      <c r="E60" s="1">
        <v>226611495.11302999</v>
      </c>
      <c r="F60" s="1">
        <v>204500905.18621299</v>
      </c>
      <c r="G60" s="1">
        <v>222389784.91155899</v>
      </c>
      <c r="H60" s="1">
        <v>203789849.34906101</v>
      </c>
      <c r="I60" s="1">
        <v>197251939.81125399</v>
      </c>
      <c r="J60" s="1">
        <v>158643708.10713699</v>
      </c>
      <c r="K60" s="1">
        <v>240040450.52217001</v>
      </c>
      <c r="L60" s="1">
        <v>203287184.97986799</v>
      </c>
      <c r="M60" s="1">
        <v>170990237.534632</v>
      </c>
      <c r="N60" s="1">
        <v>197113499.826141</v>
      </c>
      <c r="O60" s="1">
        <v>181123691.872419</v>
      </c>
      <c r="P60" s="2">
        <f t="shared" si="0"/>
        <v>-0.11310078480346648</v>
      </c>
      <c r="Q60" s="2">
        <f t="shared" si="1"/>
        <v>0.26920944649939249</v>
      </c>
    </row>
    <row r="61" spans="1:17" x14ac:dyDescent="0.2">
      <c r="A61" s="1" t="s">
        <v>75</v>
      </c>
      <c r="B61" s="1" t="s">
        <v>18</v>
      </c>
      <c r="C61" s="1" t="s">
        <v>22</v>
      </c>
      <c r="D61" s="1">
        <v>19634105833.6605</v>
      </c>
      <c r="E61" s="1">
        <v>22431933610.673199</v>
      </c>
      <c r="F61" s="1">
        <v>18205636380.924599</v>
      </c>
      <c r="G61" s="1">
        <v>19213182439.259998</v>
      </c>
      <c r="H61" s="1">
        <v>22157527229.282299</v>
      </c>
      <c r="I61" s="1">
        <v>20236771991.135601</v>
      </c>
      <c r="J61" s="1">
        <v>14164592681.5937</v>
      </c>
      <c r="K61" s="1">
        <v>17816818304.790001</v>
      </c>
      <c r="L61" s="1">
        <v>14153741371.9848</v>
      </c>
      <c r="M61" s="1">
        <v>13220909901.311899</v>
      </c>
      <c r="N61" s="1">
        <v>11157037875.077801</v>
      </c>
      <c r="O61" s="1">
        <v>18272187758.471199</v>
      </c>
      <c r="P61" s="2">
        <f t="shared" si="0"/>
        <v>-0.45705889156618046</v>
      </c>
      <c r="Q61" s="2">
        <f t="shared" si="1"/>
        <v>2.7911010725294111E-3</v>
      </c>
    </row>
    <row r="62" spans="1:17" x14ac:dyDescent="0.2">
      <c r="A62" s="1" t="s">
        <v>76</v>
      </c>
      <c r="B62" s="1" t="s">
        <v>18</v>
      </c>
      <c r="C62" s="1" t="s">
        <v>22</v>
      </c>
      <c r="D62" s="1">
        <v>4197228477.4526401</v>
      </c>
      <c r="E62" s="1">
        <v>5211007654.0726404</v>
      </c>
      <c r="F62" s="1">
        <v>4391520296.05161</v>
      </c>
      <c r="G62" s="1">
        <v>4748073690.3583803</v>
      </c>
      <c r="H62" s="1">
        <v>5290313898.9874401</v>
      </c>
      <c r="I62" s="1">
        <v>4559939042.0103302</v>
      </c>
      <c r="J62" s="1">
        <v>3710044433.8420801</v>
      </c>
      <c r="K62" s="1">
        <v>4523486846.5741501</v>
      </c>
      <c r="L62" s="1">
        <v>3520809479.4328699</v>
      </c>
      <c r="M62" s="1">
        <v>3038709977.0504298</v>
      </c>
      <c r="N62" s="1">
        <v>2435906626.82234</v>
      </c>
      <c r="O62" s="1">
        <v>2730547844.0941901</v>
      </c>
      <c r="P62" s="2">
        <f t="shared" si="0"/>
        <v>-0.50871759052794119</v>
      </c>
      <c r="Q62" s="2">
        <f t="shared" si="1"/>
        <v>4.2314202412434424E-3</v>
      </c>
    </row>
    <row r="63" spans="1:17" x14ac:dyDescent="0.2">
      <c r="A63" s="1" t="s">
        <v>78</v>
      </c>
      <c r="B63" s="1" t="s">
        <v>21</v>
      </c>
      <c r="C63" s="1" t="s">
        <v>22</v>
      </c>
      <c r="D63" s="1">
        <v>4215088997.2259002</v>
      </c>
      <c r="E63" s="1">
        <v>4795007662.1419401</v>
      </c>
      <c r="F63" s="1">
        <v>4456811823.3242502</v>
      </c>
      <c r="G63" s="1">
        <v>4073937461.8778801</v>
      </c>
      <c r="H63" s="1">
        <v>4530927439.1296196</v>
      </c>
      <c r="I63" s="1">
        <v>4940087197.2143602</v>
      </c>
      <c r="J63" s="1">
        <v>3445251086.5314002</v>
      </c>
      <c r="K63" s="1">
        <v>3985641476.36235</v>
      </c>
      <c r="L63" s="1">
        <v>3230056237.3748698</v>
      </c>
      <c r="M63" s="1">
        <v>3384608852.26789</v>
      </c>
      <c r="N63" s="1">
        <v>2540445828.3785701</v>
      </c>
      <c r="O63" s="1">
        <v>3250071222.5566802</v>
      </c>
      <c r="P63" s="2">
        <f t="shared" si="0"/>
        <v>-0.44546645259220835</v>
      </c>
      <c r="Q63" s="2">
        <f t="shared" si="1"/>
        <v>6.1243546023104234E-4</v>
      </c>
    </row>
    <row r="64" spans="1:17" x14ac:dyDescent="0.2">
      <c r="A64" s="1" t="s">
        <v>79</v>
      </c>
      <c r="B64" s="1" t="s">
        <v>18</v>
      </c>
      <c r="C64" s="1" t="s">
        <v>22</v>
      </c>
      <c r="D64" s="1">
        <v>1100411675.49295</v>
      </c>
      <c r="E64" s="1">
        <v>1616204669.1809001</v>
      </c>
      <c r="F64" s="1">
        <v>1435304874.9295499</v>
      </c>
      <c r="G64" s="1">
        <v>1233247207.1085501</v>
      </c>
      <c r="H64" s="1">
        <v>1694928894.8751199</v>
      </c>
      <c r="I64" s="1">
        <v>1351058562.32059</v>
      </c>
      <c r="J64" s="1">
        <v>493338136.10982001</v>
      </c>
      <c r="K64" s="1">
        <v>1285910373.8203399</v>
      </c>
      <c r="L64" s="1">
        <v>805403884.70694005</v>
      </c>
      <c r="M64" s="1">
        <v>734252893.43626106</v>
      </c>
      <c r="N64" s="1">
        <v>565930419.58623397</v>
      </c>
      <c r="O64" s="1">
        <v>817318543.96660697</v>
      </c>
      <c r="P64" s="2">
        <f t="shared" si="0"/>
        <v>-0.84240856690270216</v>
      </c>
      <c r="Q64" s="2">
        <f t="shared" si="1"/>
        <v>1.8686518153538025E-3</v>
      </c>
    </row>
    <row r="65" spans="1:17" x14ac:dyDescent="0.2">
      <c r="A65" s="1" t="s">
        <v>80</v>
      </c>
      <c r="B65" s="1" t="s">
        <v>18</v>
      </c>
      <c r="C65" s="1" t="s">
        <v>22</v>
      </c>
      <c r="D65" s="1">
        <v>652945663.41502595</v>
      </c>
      <c r="E65" s="1">
        <v>789294859.29658604</v>
      </c>
      <c r="F65" s="1">
        <v>642565300.33486402</v>
      </c>
      <c r="G65" s="1">
        <v>665600226.44160604</v>
      </c>
      <c r="H65" s="1">
        <v>747573496.41490304</v>
      </c>
      <c r="I65" s="1">
        <v>664760190.94517195</v>
      </c>
      <c r="J65" s="1">
        <v>505036061.298235</v>
      </c>
      <c r="K65" s="1">
        <v>683300369.45236802</v>
      </c>
      <c r="L65" s="1">
        <v>525438311.358491</v>
      </c>
      <c r="M65" s="1">
        <v>474496449.13000399</v>
      </c>
      <c r="N65" s="1">
        <v>403697186.86079103</v>
      </c>
      <c r="O65" s="1">
        <v>456837033.11514801</v>
      </c>
      <c r="P65" s="2">
        <f t="shared" si="0"/>
        <v>-0.4492892871487596</v>
      </c>
      <c r="Q65" s="2">
        <f t="shared" si="1"/>
        <v>3.4121782822433438E-3</v>
      </c>
    </row>
    <row r="66" spans="1:17" x14ac:dyDescent="0.2">
      <c r="A66" s="1" t="s">
        <v>81</v>
      </c>
      <c r="B66" s="1" t="s">
        <v>21</v>
      </c>
      <c r="C66" s="1" t="s">
        <v>22</v>
      </c>
      <c r="D66" s="1">
        <v>385664242.95398098</v>
      </c>
      <c r="E66" s="1">
        <v>437035988.24665201</v>
      </c>
      <c r="F66" s="1">
        <v>410318280.727947</v>
      </c>
      <c r="G66" s="1">
        <v>376813031.92730099</v>
      </c>
      <c r="H66" s="1">
        <v>488080593.271662</v>
      </c>
      <c r="I66" s="1">
        <v>438248289.249946</v>
      </c>
      <c r="J66" s="1">
        <v>241408610.48902601</v>
      </c>
      <c r="K66" s="1">
        <v>407767311.330818</v>
      </c>
      <c r="L66" s="1">
        <v>358061311.06940198</v>
      </c>
      <c r="M66" s="1">
        <v>299086499.78732097</v>
      </c>
      <c r="N66" s="1">
        <v>285797895.19658101</v>
      </c>
      <c r="O66" s="1">
        <v>304891483.64869797</v>
      </c>
      <c r="P66" s="2">
        <f t="shared" si="0"/>
        <v>-0.41891635670938332</v>
      </c>
      <c r="Q66" s="2">
        <f t="shared" si="1"/>
        <v>5.2969015679662336E-3</v>
      </c>
    </row>
    <row r="67" spans="1:17" x14ac:dyDescent="0.2">
      <c r="A67" s="1" t="s">
        <v>82</v>
      </c>
      <c r="B67" s="1" t="s">
        <v>18</v>
      </c>
      <c r="C67" s="1" t="s">
        <v>22</v>
      </c>
      <c r="D67" s="1">
        <v>154605</v>
      </c>
      <c r="E67" s="1">
        <v>179873</v>
      </c>
      <c r="F67" s="1">
        <v>165011</v>
      </c>
      <c r="G67" s="1">
        <v>207064</v>
      </c>
      <c r="H67" s="1">
        <v>195264</v>
      </c>
      <c r="I67" s="1">
        <v>206590</v>
      </c>
      <c r="J67" s="1">
        <v>159274</v>
      </c>
      <c r="K67" s="1">
        <v>311856</v>
      </c>
      <c r="L67" s="1">
        <v>274522</v>
      </c>
      <c r="M67" s="1">
        <v>370494</v>
      </c>
      <c r="N67" s="1">
        <v>433080</v>
      </c>
      <c r="O67" s="1">
        <v>295629</v>
      </c>
      <c r="P67" s="2">
        <f t="shared" ref="P67:P109" si="2">LOG((AVERAGE(J67:O67)/AVERAGE(D67:I67)),2)</f>
        <v>0.7350197021796302</v>
      </c>
      <c r="Q67" s="2">
        <f t="shared" ref="Q67:Q109" si="3">TTEST(D67:I67,J67:O67,2,3)</f>
        <v>2.1797014286996826E-2</v>
      </c>
    </row>
    <row r="68" spans="1:17" x14ac:dyDescent="0.2">
      <c r="A68" s="1" t="s">
        <v>83</v>
      </c>
      <c r="B68" s="1" t="s">
        <v>32</v>
      </c>
      <c r="C68" s="1" t="s">
        <v>22</v>
      </c>
      <c r="D68" s="1">
        <v>3936209</v>
      </c>
      <c r="E68" s="1">
        <v>5637741</v>
      </c>
      <c r="F68" s="1">
        <v>2837041</v>
      </c>
      <c r="G68" s="1">
        <v>6946878</v>
      </c>
      <c r="H68" s="1">
        <v>5098472</v>
      </c>
      <c r="I68" s="1">
        <v>3656960</v>
      </c>
      <c r="J68" s="1">
        <v>3191076</v>
      </c>
      <c r="K68" s="1">
        <v>4316641</v>
      </c>
      <c r="L68" s="1">
        <v>4055259</v>
      </c>
      <c r="M68" s="1">
        <v>1896571</v>
      </c>
      <c r="N68" s="1">
        <v>4207690</v>
      </c>
      <c r="O68" s="1">
        <v>4812445</v>
      </c>
      <c r="P68" s="2">
        <f t="shared" si="2"/>
        <v>-0.32263123445775743</v>
      </c>
      <c r="Q68" s="2">
        <f t="shared" si="3"/>
        <v>0.24041489735926141</v>
      </c>
    </row>
    <row r="69" spans="1:17" x14ac:dyDescent="0.2">
      <c r="A69" s="1" t="s">
        <v>84</v>
      </c>
      <c r="B69" s="1" t="s">
        <v>18</v>
      </c>
      <c r="C69" s="1" t="s">
        <v>22</v>
      </c>
      <c r="D69" s="1">
        <v>84480662.842667595</v>
      </c>
      <c r="E69" s="1">
        <v>104162778.81964999</v>
      </c>
      <c r="F69" s="1">
        <v>99963600.850076005</v>
      </c>
      <c r="G69" s="1">
        <v>94345080.542295694</v>
      </c>
      <c r="H69" s="1">
        <v>101901610.05796599</v>
      </c>
      <c r="I69" s="1">
        <v>101070725.77308901</v>
      </c>
      <c r="J69" s="1">
        <v>48839343.566497304</v>
      </c>
      <c r="K69" s="1">
        <v>93303573.103735596</v>
      </c>
      <c r="L69" s="1">
        <v>66472776.1917338</v>
      </c>
      <c r="M69" s="1">
        <v>66664277.948265597</v>
      </c>
      <c r="N69" s="1">
        <v>56884955.4015591</v>
      </c>
      <c r="O69" s="1">
        <v>73660070.855701402</v>
      </c>
      <c r="P69" s="2">
        <f t="shared" si="2"/>
        <v>-0.52985694358388125</v>
      </c>
      <c r="Q69" s="2">
        <f t="shared" si="3"/>
        <v>3.2022805822571835E-3</v>
      </c>
    </row>
    <row r="70" spans="1:17" x14ac:dyDescent="0.2">
      <c r="A70" s="1" t="s">
        <v>85</v>
      </c>
      <c r="B70" s="1" t="s">
        <v>18</v>
      </c>
      <c r="C70" s="1" t="s">
        <v>22</v>
      </c>
      <c r="D70" s="1">
        <v>3251457</v>
      </c>
      <c r="E70" s="1">
        <v>3578527</v>
      </c>
      <c r="F70" s="1">
        <v>3249056</v>
      </c>
      <c r="G70" s="1">
        <v>5200016</v>
      </c>
      <c r="H70" s="1">
        <v>3481888</v>
      </c>
      <c r="I70" s="1">
        <v>7117345</v>
      </c>
      <c r="J70" s="1">
        <v>8941871</v>
      </c>
      <c r="K70" s="1">
        <v>6380999</v>
      </c>
      <c r="L70" s="1">
        <v>12113437</v>
      </c>
      <c r="M70" s="1">
        <v>8755439</v>
      </c>
      <c r="N70" s="1">
        <v>10702128</v>
      </c>
      <c r="O70" s="1">
        <v>5592594</v>
      </c>
      <c r="P70" s="2">
        <f t="shared" si="2"/>
        <v>1.0202032832374821</v>
      </c>
      <c r="Q70" s="2">
        <f t="shared" si="3"/>
        <v>5.4530613452560186E-3</v>
      </c>
    </row>
    <row r="71" spans="1:17" x14ac:dyDescent="0.2">
      <c r="A71" s="1" t="s">
        <v>86</v>
      </c>
      <c r="B71" s="1" t="s">
        <v>21</v>
      </c>
      <c r="C71" s="1" t="s">
        <v>22</v>
      </c>
      <c r="D71" s="1">
        <v>9235591.1670312099</v>
      </c>
      <c r="E71" s="1">
        <v>8785301.9595960509</v>
      </c>
      <c r="F71" s="1">
        <v>8745508.3765213601</v>
      </c>
      <c r="G71" s="1">
        <v>8238091.7439010097</v>
      </c>
      <c r="H71" s="1">
        <v>9398919.2292681597</v>
      </c>
      <c r="I71" s="1">
        <v>7756798.4019361902</v>
      </c>
      <c r="J71" s="1">
        <v>10181102.3248834</v>
      </c>
      <c r="K71" s="1">
        <v>12614875.2552405</v>
      </c>
      <c r="L71" s="1">
        <v>11800206.9505105</v>
      </c>
      <c r="M71" s="1">
        <v>10897090.280791201</v>
      </c>
      <c r="N71" s="1">
        <v>15319464.506233601</v>
      </c>
      <c r="O71" s="1">
        <v>15198741.726849601</v>
      </c>
      <c r="P71" s="2">
        <f t="shared" si="2"/>
        <v>0.54326764256089899</v>
      </c>
      <c r="Q71" s="2">
        <f t="shared" si="3"/>
        <v>5.3925366546363233E-3</v>
      </c>
    </row>
    <row r="72" spans="1:17" x14ac:dyDescent="0.2">
      <c r="A72" s="1" t="s">
        <v>87</v>
      </c>
      <c r="B72" s="1" t="s">
        <v>21</v>
      </c>
      <c r="C72" s="1" t="s">
        <v>22</v>
      </c>
      <c r="D72" s="1">
        <v>184916338.35602301</v>
      </c>
      <c r="E72" s="1">
        <v>178327096.987454</v>
      </c>
      <c r="F72" s="1">
        <v>170889746.516442</v>
      </c>
      <c r="G72" s="1">
        <v>181200492.625489</v>
      </c>
      <c r="H72" s="1">
        <v>204935682.54534799</v>
      </c>
      <c r="I72" s="1">
        <v>201160137.82115501</v>
      </c>
      <c r="J72" s="1">
        <v>129883359.838113</v>
      </c>
      <c r="K72" s="1">
        <v>167630678.90779099</v>
      </c>
      <c r="L72" s="1">
        <v>133979218.053505</v>
      </c>
      <c r="M72" s="1">
        <v>96032908.524621293</v>
      </c>
      <c r="N72" s="1">
        <v>112907416.504879</v>
      </c>
      <c r="O72" s="1">
        <v>139899860.96755099</v>
      </c>
      <c r="P72" s="2">
        <f t="shared" si="2"/>
        <v>-0.52317628380525316</v>
      </c>
      <c r="Q72" s="2">
        <f t="shared" si="3"/>
        <v>1.1472763238462912E-3</v>
      </c>
    </row>
    <row r="73" spans="1:17" x14ac:dyDescent="0.2">
      <c r="A73" s="1" t="s">
        <v>88</v>
      </c>
      <c r="B73" s="1" t="s">
        <v>18</v>
      </c>
      <c r="C73" s="1" t="s">
        <v>22</v>
      </c>
      <c r="D73" s="1">
        <v>33549397.651750099</v>
      </c>
      <c r="E73" s="1">
        <v>37749439.126187101</v>
      </c>
      <c r="F73" s="1">
        <v>31218644.241177998</v>
      </c>
      <c r="G73" s="1">
        <v>47419100.615289003</v>
      </c>
      <c r="H73" s="1">
        <v>36206037.269656502</v>
      </c>
      <c r="I73" s="1">
        <v>45075473.641830102</v>
      </c>
      <c r="J73" s="1">
        <v>45253574.548732102</v>
      </c>
      <c r="K73" s="1">
        <v>38831029.792768203</v>
      </c>
      <c r="L73" s="1">
        <v>43686678.639488399</v>
      </c>
      <c r="M73" s="1">
        <v>36954109.874076299</v>
      </c>
      <c r="N73" s="1">
        <v>46699817.247985102</v>
      </c>
      <c r="O73" s="1">
        <v>46039039.551949702</v>
      </c>
      <c r="P73" s="2">
        <f t="shared" si="2"/>
        <v>0.15511782850257316</v>
      </c>
      <c r="Q73" s="2">
        <f t="shared" si="3"/>
        <v>0.19411191109768805</v>
      </c>
    </row>
    <row r="74" spans="1:17" x14ac:dyDescent="0.2">
      <c r="A74" s="1" t="s">
        <v>89</v>
      </c>
      <c r="B74" s="1" t="s">
        <v>18</v>
      </c>
      <c r="C74" s="1" t="s">
        <v>22</v>
      </c>
      <c r="D74" s="1">
        <v>2691660828.9271598</v>
      </c>
      <c r="E74" s="1">
        <v>3231516513.1219501</v>
      </c>
      <c r="F74" s="1">
        <v>2677196091.9358301</v>
      </c>
      <c r="G74" s="1">
        <v>2795469749.17941</v>
      </c>
      <c r="H74" s="1">
        <v>3127534241.76403</v>
      </c>
      <c r="I74" s="1">
        <v>2641082694.2849998</v>
      </c>
      <c r="J74" s="1">
        <v>1888387834.29197</v>
      </c>
      <c r="K74" s="1">
        <v>2759806200.80968</v>
      </c>
      <c r="L74" s="1">
        <v>1996463554.06758</v>
      </c>
      <c r="M74" s="1">
        <v>1813585379.7695701</v>
      </c>
      <c r="N74" s="1">
        <v>1610765321.95683</v>
      </c>
      <c r="O74" s="1">
        <v>1804268922.1257901</v>
      </c>
      <c r="P74" s="2">
        <f t="shared" si="2"/>
        <v>-0.53170628364901573</v>
      </c>
      <c r="Q74" s="2">
        <f t="shared" si="3"/>
        <v>1.671701162975571E-3</v>
      </c>
    </row>
    <row r="75" spans="1:17" x14ac:dyDescent="0.2">
      <c r="A75" s="1" t="s">
        <v>90</v>
      </c>
      <c r="B75" s="1" t="s">
        <v>21</v>
      </c>
      <c r="C75" s="1" t="s">
        <v>22</v>
      </c>
      <c r="D75" s="1">
        <v>37982379.873526901</v>
      </c>
      <c r="E75" s="1">
        <v>44414870.721786201</v>
      </c>
      <c r="F75" s="1">
        <v>40126021.761363402</v>
      </c>
      <c r="G75" s="1">
        <v>41858708.248168603</v>
      </c>
      <c r="H75" s="1">
        <v>43962220.640805602</v>
      </c>
      <c r="I75" s="1">
        <v>42980239.451501802</v>
      </c>
      <c r="J75" s="1">
        <v>26409286.237078201</v>
      </c>
      <c r="K75" s="1">
        <v>43399857.592198998</v>
      </c>
      <c r="L75" s="1">
        <v>37422169.120885</v>
      </c>
      <c r="M75" s="1">
        <v>37382542.026361898</v>
      </c>
      <c r="N75" s="1">
        <v>35762562.6941946</v>
      </c>
      <c r="O75" s="1">
        <v>33241263.119321901</v>
      </c>
      <c r="P75" s="2">
        <f t="shared" si="2"/>
        <v>-0.23451991515910939</v>
      </c>
      <c r="Q75" s="2">
        <f t="shared" si="3"/>
        <v>4.0926750625872324E-2</v>
      </c>
    </row>
    <row r="76" spans="1:17" x14ac:dyDescent="0.2">
      <c r="A76" s="1" t="s">
        <v>91</v>
      </c>
      <c r="B76" s="1" t="s">
        <v>21</v>
      </c>
      <c r="C76" s="1" t="s">
        <v>22</v>
      </c>
      <c r="D76" s="1">
        <v>13072149203.989901</v>
      </c>
      <c r="E76" s="1">
        <v>3406720343.88518</v>
      </c>
      <c r="F76" s="1">
        <v>15869608674.4769</v>
      </c>
      <c r="G76" s="1">
        <v>13333474290.8473</v>
      </c>
      <c r="H76" s="1">
        <v>11485397768.9377</v>
      </c>
      <c r="I76" s="1">
        <v>16892985031.4706</v>
      </c>
      <c r="J76" s="1">
        <v>13452212183.5446</v>
      </c>
      <c r="K76" s="1">
        <v>14570397047.077999</v>
      </c>
      <c r="L76" s="1">
        <v>15949153232.2279</v>
      </c>
      <c r="M76" s="1">
        <v>15345960262.1022</v>
      </c>
      <c r="N76" s="1">
        <v>15196021144.3141</v>
      </c>
      <c r="O76" s="1">
        <v>13738407575.903799</v>
      </c>
      <c r="P76" s="2">
        <f t="shared" si="2"/>
        <v>0.25293036795959756</v>
      </c>
      <c r="Q76" s="2">
        <f t="shared" si="3"/>
        <v>0.28625041005431479</v>
      </c>
    </row>
    <row r="77" spans="1:17" x14ac:dyDescent="0.2">
      <c r="A77" s="1" t="s">
        <v>92</v>
      </c>
      <c r="B77" s="1" t="s">
        <v>18</v>
      </c>
      <c r="C77" s="1" t="s">
        <v>22</v>
      </c>
      <c r="D77" s="1">
        <v>24118049.7416934</v>
      </c>
      <c r="E77" s="1">
        <v>30349100.6358275</v>
      </c>
      <c r="F77" s="1">
        <v>21531371.363636501</v>
      </c>
      <c r="G77" s="1">
        <v>26712133.227312099</v>
      </c>
      <c r="H77" s="1">
        <v>29930290.624784801</v>
      </c>
      <c r="I77" s="1">
        <v>27196596.265608799</v>
      </c>
      <c r="J77" s="1">
        <v>29323629.282320902</v>
      </c>
      <c r="K77" s="1">
        <v>24879802.732433598</v>
      </c>
      <c r="L77" s="1">
        <v>33500618.371129099</v>
      </c>
      <c r="M77" s="1">
        <v>25171865.7861351</v>
      </c>
      <c r="N77" s="1">
        <v>27344828.094670001</v>
      </c>
      <c r="O77" s="1">
        <v>23805805.096453499</v>
      </c>
      <c r="P77" s="2">
        <f t="shared" si="2"/>
        <v>3.7323047380236139E-2</v>
      </c>
      <c r="Q77" s="2">
        <f t="shared" si="3"/>
        <v>0.7368903311450381</v>
      </c>
    </row>
    <row r="78" spans="1:17" x14ac:dyDescent="0.2">
      <c r="A78" s="1" t="s">
        <v>93</v>
      </c>
      <c r="B78" s="1" t="s">
        <v>18</v>
      </c>
      <c r="C78" s="1" t="s">
        <v>22</v>
      </c>
      <c r="D78" s="1">
        <v>147466539.057266</v>
      </c>
      <c r="E78" s="1">
        <v>190102362.125451</v>
      </c>
      <c r="F78" s="1">
        <v>160133347.56899399</v>
      </c>
      <c r="G78" s="1">
        <v>163838319.56992301</v>
      </c>
      <c r="H78" s="1">
        <v>191982613.56806001</v>
      </c>
      <c r="I78" s="1">
        <v>158852051.742378</v>
      </c>
      <c r="J78" s="1">
        <v>110011846.58956499</v>
      </c>
      <c r="K78" s="1">
        <v>165291998.94873199</v>
      </c>
      <c r="L78" s="1">
        <v>117849628.86319099</v>
      </c>
      <c r="M78" s="1">
        <v>107095522.636236</v>
      </c>
      <c r="N78" s="1">
        <v>93600611.268193394</v>
      </c>
      <c r="O78" s="1">
        <v>92445417.431557894</v>
      </c>
      <c r="P78" s="2">
        <f t="shared" si="2"/>
        <v>-0.56084331625626427</v>
      </c>
      <c r="Q78" s="2">
        <f t="shared" si="3"/>
        <v>2.7563205327246799E-3</v>
      </c>
    </row>
    <row r="79" spans="1:17" x14ac:dyDescent="0.2">
      <c r="A79" s="1" t="s">
        <v>94</v>
      </c>
      <c r="B79" s="1" t="s">
        <v>18</v>
      </c>
      <c r="C79" s="1" t="s">
        <v>22</v>
      </c>
      <c r="D79" s="1">
        <v>45098902.006267697</v>
      </c>
      <c r="E79" s="1">
        <v>88195907.297389299</v>
      </c>
      <c r="F79" s="1">
        <v>68082642.657646596</v>
      </c>
      <c r="G79" s="1">
        <v>55942679.076936997</v>
      </c>
      <c r="H79" s="1">
        <v>59186104.011127897</v>
      </c>
      <c r="I79" s="1">
        <v>69166202.371417299</v>
      </c>
      <c r="J79" s="1">
        <v>79955864.028922707</v>
      </c>
      <c r="K79" s="1">
        <v>72127540.156746596</v>
      </c>
      <c r="L79" s="1">
        <v>49310290.233194299</v>
      </c>
      <c r="M79" s="1">
        <v>41796792.049767204</v>
      </c>
      <c r="N79" s="1">
        <v>54355731.718696304</v>
      </c>
      <c r="O79" s="1">
        <v>65567344.709862202</v>
      </c>
      <c r="P79" s="2">
        <f t="shared" si="2"/>
        <v>-8.6955227374488409E-2</v>
      </c>
      <c r="Q79" s="2">
        <f t="shared" si="3"/>
        <v>0.66465122303569668</v>
      </c>
    </row>
    <row r="80" spans="1:17" x14ac:dyDescent="0.2">
      <c r="A80" s="1" t="s">
        <v>95</v>
      </c>
      <c r="B80" s="1" t="s">
        <v>21</v>
      </c>
      <c r="C80" s="1" t="s">
        <v>22</v>
      </c>
      <c r="D80" s="1">
        <v>6372411718.0150404</v>
      </c>
      <c r="E80" s="1">
        <v>7443551763.6295004</v>
      </c>
      <c r="F80" s="1">
        <v>5586511091.8251896</v>
      </c>
      <c r="G80" s="1">
        <v>6090829964.9848604</v>
      </c>
      <c r="H80" s="1">
        <v>6767704572.3290596</v>
      </c>
      <c r="I80" s="1">
        <v>6054206717.9952803</v>
      </c>
      <c r="J80" s="1">
        <v>3811409576.62254</v>
      </c>
      <c r="K80" s="1">
        <v>5876727326.3578796</v>
      </c>
      <c r="L80" s="1">
        <v>4428684318.5770502</v>
      </c>
      <c r="M80" s="1">
        <v>4267501222.9657698</v>
      </c>
      <c r="N80" s="1">
        <v>3286067862.98421</v>
      </c>
      <c r="O80" s="1">
        <v>3949416432.8351598</v>
      </c>
      <c r="P80" s="2">
        <f t="shared" si="2"/>
        <v>-0.58065783945539962</v>
      </c>
      <c r="Q80" s="2">
        <f t="shared" si="3"/>
        <v>1.0080927687507184E-3</v>
      </c>
    </row>
    <row r="81" spans="1:17" x14ac:dyDescent="0.2">
      <c r="A81" s="1" t="s">
        <v>96</v>
      </c>
      <c r="B81" s="1" t="s">
        <v>21</v>
      </c>
      <c r="C81" s="1" t="s">
        <v>22</v>
      </c>
      <c r="D81" s="1">
        <v>3900814551.9621</v>
      </c>
      <c r="E81" s="1">
        <v>2737575223.9780002</v>
      </c>
      <c r="F81" s="1">
        <v>4048494941.5405002</v>
      </c>
      <c r="G81" s="1">
        <v>3966970461.8481398</v>
      </c>
      <c r="H81" s="1">
        <v>4436597645.4036598</v>
      </c>
      <c r="I81" s="1">
        <v>3205970876.2793198</v>
      </c>
      <c r="J81" s="1">
        <v>3572470943.4056702</v>
      </c>
      <c r="K81" s="1">
        <v>4398126208.1669798</v>
      </c>
      <c r="L81" s="1">
        <v>4589141641.39851</v>
      </c>
      <c r="M81" s="1">
        <v>4539178656.16998</v>
      </c>
      <c r="N81" s="1">
        <v>4426949956.2307396</v>
      </c>
      <c r="O81" s="1">
        <v>3797686277.0069098</v>
      </c>
      <c r="P81" s="2">
        <f t="shared" si="2"/>
        <v>0.18366755048557606</v>
      </c>
      <c r="Q81" s="2">
        <f t="shared" si="3"/>
        <v>0.13697884127122398</v>
      </c>
    </row>
    <row r="82" spans="1:17" x14ac:dyDescent="0.2">
      <c r="A82" s="1" t="s">
        <v>97</v>
      </c>
      <c r="B82" s="1" t="s">
        <v>18</v>
      </c>
      <c r="C82" s="1" t="s">
        <v>22</v>
      </c>
      <c r="D82" s="1">
        <v>15107455.706219001</v>
      </c>
      <c r="E82" s="1">
        <v>15077128.591133701</v>
      </c>
      <c r="F82" s="1">
        <v>14004571.835705001</v>
      </c>
      <c r="G82" s="1">
        <v>18678546.5089592</v>
      </c>
      <c r="H82" s="1">
        <v>16236703.1323388</v>
      </c>
      <c r="I82" s="1">
        <v>16325731.3177727</v>
      </c>
      <c r="J82" s="1">
        <v>11537540.907594001</v>
      </c>
      <c r="K82" s="1">
        <v>13224677.788580799</v>
      </c>
      <c r="L82" s="1">
        <v>14830411.465404101</v>
      </c>
      <c r="M82" s="1">
        <v>14330689.610054599</v>
      </c>
      <c r="N82" s="1">
        <v>13356247.6884376</v>
      </c>
      <c r="O82" s="1">
        <v>10576546.2483881</v>
      </c>
      <c r="P82" s="2">
        <f t="shared" si="2"/>
        <v>-0.29363461269402963</v>
      </c>
      <c r="Q82" s="2">
        <f t="shared" si="3"/>
        <v>1.0638040828131525E-2</v>
      </c>
    </row>
    <row r="83" spans="1:17" x14ac:dyDescent="0.2">
      <c r="A83" s="1" t="s">
        <v>98</v>
      </c>
      <c r="B83" s="1" t="s">
        <v>18</v>
      </c>
      <c r="C83" s="1" t="s">
        <v>22</v>
      </c>
      <c r="D83" s="1">
        <v>13094836.842700901</v>
      </c>
      <c r="E83" s="1">
        <v>15161966.220334399</v>
      </c>
      <c r="F83" s="1">
        <v>13145223.906909401</v>
      </c>
      <c r="G83" s="1">
        <v>11509827.780830501</v>
      </c>
      <c r="H83" s="1">
        <v>13329531.656887</v>
      </c>
      <c r="I83" s="1">
        <v>9191730.8430098593</v>
      </c>
      <c r="J83" s="1">
        <v>9532366.9600055609</v>
      </c>
      <c r="K83" s="1">
        <v>13469162.1876968</v>
      </c>
      <c r="L83" s="1">
        <v>11557668.8860985</v>
      </c>
      <c r="M83" s="1">
        <v>7385709.7652881397</v>
      </c>
      <c r="N83" s="1">
        <v>11976543.6536205</v>
      </c>
      <c r="O83" s="1">
        <v>14483817.6663993</v>
      </c>
      <c r="P83" s="2">
        <f t="shared" si="2"/>
        <v>-0.14109058882735745</v>
      </c>
      <c r="Q83" s="2">
        <f t="shared" si="3"/>
        <v>0.40511303783111186</v>
      </c>
    </row>
    <row r="84" spans="1:17" x14ac:dyDescent="0.2">
      <c r="A84" s="1" t="s">
        <v>99</v>
      </c>
      <c r="B84" s="1" t="s">
        <v>18</v>
      </c>
      <c r="C84" s="1" t="s">
        <v>22</v>
      </c>
      <c r="D84" s="1">
        <v>356107577.14723802</v>
      </c>
      <c r="E84" s="1">
        <v>405291999.53343397</v>
      </c>
      <c r="F84" s="1">
        <v>359569141.10004097</v>
      </c>
      <c r="G84" s="1">
        <v>364122954.49221802</v>
      </c>
      <c r="H84" s="1">
        <v>397794971.55461198</v>
      </c>
      <c r="I84" s="1">
        <v>393007838.91654998</v>
      </c>
      <c r="J84" s="1">
        <v>249885460.359712</v>
      </c>
      <c r="K84" s="1">
        <v>374254886.53501499</v>
      </c>
      <c r="L84" s="1">
        <v>359700424.837708</v>
      </c>
      <c r="M84" s="1">
        <v>355314749.36837</v>
      </c>
      <c r="N84" s="1">
        <v>428021411.56883198</v>
      </c>
      <c r="O84" s="1">
        <v>320273567.86074603</v>
      </c>
      <c r="P84" s="2">
        <f t="shared" si="2"/>
        <v>-0.12469168401667659</v>
      </c>
      <c r="Q84" s="2">
        <f t="shared" si="3"/>
        <v>0.26779266122821876</v>
      </c>
    </row>
    <row r="85" spans="1:17" x14ac:dyDescent="0.2">
      <c r="A85" s="1" t="s">
        <v>100</v>
      </c>
      <c r="B85" s="1" t="s">
        <v>21</v>
      </c>
      <c r="C85" s="1" t="s">
        <v>22</v>
      </c>
      <c r="D85" s="1">
        <v>71938814.252962902</v>
      </c>
      <c r="E85" s="1">
        <v>84666661.993127093</v>
      </c>
      <c r="F85" s="1">
        <v>76587325.940543801</v>
      </c>
      <c r="G85" s="1">
        <v>72475519.809118405</v>
      </c>
      <c r="H85" s="1">
        <v>79490431.256377295</v>
      </c>
      <c r="I85" s="1">
        <v>71774697.146142498</v>
      </c>
      <c r="J85" s="1">
        <v>35815071.691251598</v>
      </c>
      <c r="K85" s="1">
        <v>68059985.196858197</v>
      </c>
      <c r="L85" s="1">
        <v>49659127.683731303</v>
      </c>
      <c r="M85" s="1">
        <v>49278167.213450298</v>
      </c>
      <c r="N85" s="1">
        <v>48644144.326815002</v>
      </c>
      <c r="O85" s="1">
        <v>53588554.552833498</v>
      </c>
      <c r="P85" s="2">
        <f t="shared" si="2"/>
        <v>-0.58296173751281155</v>
      </c>
      <c r="Q85" s="2">
        <f t="shared" si="3"/>
        <v>9.1277247329733693E-4</v>
      </c>
    </row>
    <row r="86" spans="1:17" x14ac:dyDescent="0.2">
      <c r="A86" s="1" t="s">
        <v>101</v>
      </c>
      <c r="B86" s="1" t="s">
        <v>18</v>
      </c>
      <c r="C86" s="1" t="s">
        <v>22</v>
      </c>
      <c r="D86" s="1">
        <v>93258699.585131094</v>
      </c>
      <c r="E86" s="1">
        <v>98898674.064044297</v>
      </c>
      <c r="F86" s="1">
        <v>97522213.575019196</v>
      </c>
      <c r="G86" s="1">
        <v>110400050.024564</v>
      </c>
      <c r="H86" s="1">
        <v>83328308.633805603</v>
      </c>
      <c r="I86" s="1">
        <v>106485582.800574</v>
      </c>
      <c r="J86" s="1">
        <v>117798793.314145</v>
      </c>
      <c r="K86" s="1">
        <v>113667917.44879</v>
      </c>
      <c r="L86" s="1">
        <v>117650781.953271</v>
      </c>
      <c r="M86" s="1">
        <v>141616384.886058</v>
      </c>
      <c r="N86" s="1">
        <v>140594636.83903101</v>
      </c>
      <c r="O86" s="1">
        <v>154445135.35189</v>
      </c>
      <c r="P86" s="2">
        <f t="shared" si="2"/>
        <v>0.41365920670114964</v>
      </c>
      <c r="Q86" s="2">
        <f t="shared" si="3"/>
        <v>3.3055533029364838E-3</v>
      </c>
    </row>
    <row r="87" spans="1:17" x14ac:dyDescent="0.2">
      <c r="A87" s="1" t="s">
        <v>102</v>
      </c>
      <c r="B87" s="1" t="s">
        <v>21</v>
      </c>
      <c r="C87" s="1" t="s">
        <v>22</v>
      </c>
      <c r="D87" s="1">
        <v>15508939.2336809</v>
      </c>
      <c r="E87" s="1">
        <v>14154356.543468</v>
      </c>
      <c r="F87" s="1">
        <v>14833640.301759601</v>
      </c>
      <c r="G87" s="1">
        <v>13631418.6036097</v>
      </c>
      <c r="H87" s="1">
        <v>14757816.4567238</v>
      </c>
      <c r="I87" s="1">
        <v>18805694.6329704</v>
      </c>
      <c r="J87" s="1">
        <v>16124869.274204999</v>
      </c>
      <c r="K87" s="1">
        <v>13814461.713121699</v>
      </c>
      <c r="L87" s="1">
        <v>13747602.0368532</v>
      </c>
      <c r="M87" s="1">
        <v>13155076.8380982</v>
      </c>
      <c r="N87" s="1">
        <v>15630582.7812325</v>
      </c>
      <c r="O87" s="1">
        <v>12914522.027830301</v>
      </c>
      <c r="P87" s="2">
        <f t="shared" si="2"/>
        <v>-0.1027753775960952</v>
      </c>
      <c r="Q87" s="2">
        <f t="shared" si="3"/>
        <v>0.28598824041179793</v>
      </c>
    </row>
    <row r="88" spans="1:17" x14ac:dyDescent="0.2">
      <c r="A88" s="1" t="s">
        <v>103</v>
      </c>
      <c r="B88" s="1" t="s">
        <v>21</v>
      </c>
      <c r="C88" s="1" t="s">
        <v>22</v>
      </c>
      <c r="D88" s="1">
        <v>19209458405.0746</v>
      </c>
      <c r="E88" s="1">
        <v>19952184056.534901</v>
      </c>
      <c r="F88" s="1">
        <v>19495470137.562698</v>
      </c>
      <c r="G88" s="1">
        <v>22383994102.7076</v>
      </c>
      <c r="H88" s="1">
        <v>21038930522.9123</v>
      </c>
      <c r="I88" s="1">
        <v>20797448188.681702</v>
      </c>
      <c r="J88" s="1">
        <v>19292747645.4002</v>
      </c>
      <c r="K88" s="1">
        <v>23118668912.220402</v>
      </c>
      <c r="L88" s="1">
        <v>24155102912.535702</v>
      </c>
      <c r="M88" s="1">
        <v>26440151577.716099</v>
      </c>
      <c r="N88" s="1">
        <v>24075056489.659599</v>
      </c>
      <c r="O88" s="1">
        <v>21502151978.339901</v>
      </c>
      <c r="P88" s="2">
        <f t="shared" si="2"/>
        <v>0.17353885079996179</v>
      </c>
      <c r="Q88" s="2">
        <f t="shared" si="3"/>
        <v>5.0129859331630895E-2</v>
      </c>
    </row>
    <row r="89" spans="1:17" x14ac:dyDescent="0.2">
      <c r="A89" s="1" t="s">
        <v>104</v>
      </c>
      <c r="B89" s="1" t="s">
        <v>21</v>
      </c>
      <c r="C89" s="1" t="s">
        <v>22</v>
      </c>
      <c r="D89" s="1">
        <v>2183584324.2938499</v>
      </c>
      <c r="E89" s="1">
        <v>2382333822.30796</v>
      </c>
      <c r="F89" s="1">
        <v>2069120684.3500099</v>
      </c>
      <c r="G89" s="1">
        <v>2076242973.67205</v>
      </c>
      <c r="H89" s="1">
        <v>2025890669.34304</v>
      </c>
      <c r="I89" s="1">
        <v>2073032019.51688</v>
      </c>
      <c r="J89" s="1">
        <v>1209098231.0655301</v>
      </c>
      <c r="K89" s="1">
        <v>1570353104.5595</v>
      </c>
      <c r="L89" s="1">
        <v>1533544610.0733099</v>
      </c>
      <c r="M89" s="1">
        <v>1250528140.8396101</v>
      </c>
      <c r="N89" s="1">
        <v>1248313567.7128699</v>
      </c>
      <c r="O89" s="1">
        <v>1219104997.0596399</v>
      </c>
      <c r="P89" s="2">
        <f t="shared" si="2"/>
        <v>-0.67365226346330709</v>
      </c>
      <c r="Q89" s="2">
        <f t="shared" si="3"/>
        <v>4.9586490206297595E-6</v>
      </c>
    </row>
    <row r="90" spans="1:17" x14ac:dyDescent="0.2">
      <c r="A90" s="1" t="s">
        <v>105</v>
      </c>
      <c r="B90" s="1" t="s">
        <v>21</v>
      </c>
      <c r="C90" s="1" t="s">
        <v>22</v>
      </c>
      <c r="D90" s="1">
        <v>851480601.04605603</v>
      </c>
      <c r="E90" s="1">
        <v>1141898718.0855501</v>
      </c>
      <c r="F90" s="1">
        <v>1121189245.7604401</v>
      </c>
      <c r="G90" s="1">
        <v>822530042.94070494</v>
      </c>
      <c r="H90" s="1">
        <v>1208225100.37111</v>
      </c>
      <c r="I90" s="1">
        <v>959006147.90329695</v>
      </c>
      <c r="J90" s="1">
        <v>483912176.40151399</v>
      </c>
      <c r="K90" s="1">
        <v>1191494039.4224601</v>
      </c>
      <c r="L90" s="1">
        <v>758118679.71526098</v>
      </c>
      <c r="M90" s="1">
        <v>663351244.93968201</v>
      </c>
      <c r="N90" s="1">
        <v>553411478.99683595</v>
      </c>
      <c r="O90" s="1">
        <v>662943523.71540594</v>
      </c>
      <c r="P90" s="2">
        <f t="shared" si="2"/>
        <v>-0.50106389113536676</v>
      </c>
      <c r="Q90" s="2">
        <f t="shared" si="3"/>
        <v>3.8022929713200329E-2</v>
      </c>
    </row>
    <row r="91" spans="1:17" x14ac:dyDescent="0.2">
      <c r="A91" s="1" t="s">
        <v>106</v>
      </c>
      <c r="B91" s="1" t="s">
        <v>18</v>
      </c>
      <c r="C91" s="1" t="s">
        <v>22</v>
      </c>
      <c r="D91" s="1">
        <v>81331154.720614105</v>
      </c>
      <c r="E91" s="1">
        <v>114843427.27659801</v>
      </c>
      <c r="F91" s="1">
        <v>83381226.553521603</v>
      </c>
      <c r="G91" s="1">
        <v>101959227.83042701</v>
      </c>
      <c r="H91" s="1">
        <v>101444195.730849</v>
      </c>
      <c r="I91" s="1">
        <v>96979168.837825999</v>
      </c>
      <c r="J91" s="1">
        <v>111555703.27400699</v>
      </c>
      <c r="K91" s="1">
        <v>101729205.24481601</v>
      </c>
      <c r="L91" s="1">
        <v>115267986.92034499</v>
      </c>
      <c r="M91" s="1">
        <v>113493786.378956</v>
      </c>
      <c r="N91" s="1">
        <v>122182904.499652</v>
      </c>
      <c r="O91" s="1">
        <v>100147275.49883901</v>
      </c>
      <c r="P91" s="2">
        <f t="shared" si="2"/>
        <v>0.19610215928329144</v>
      </c>
      <c r="Q91" s="2">
        <f t="shared" si="3"/>
        <v>4.9724333129670437E-2</v>
      </c>
    </row>
    <row r="92" spans="1:17" x14ac:dyDescent="0.2">
      <c r="A92" s="1" t="s">
        <v>107</v>
      </c>
      <c r="B92" s="1" t="s">
        <v>18</v>
      </c>
      <c r="C92" s="1" t="s">
        <v>22</v>
      </c>
      <c r="D92" s="1">
        <v>1015504640.06797</v>
      </c>
      <c r="E92" s="1">
        <v>905717120.659675</v>
      </c>
      <c r="F92" s="1">
        <v>748607926.82641697</v>
      </c>
      <c r="G92" s="1">
        <v>1082694795.50352</v>
      </c>
      <c r="H92" s="1">
        <v>779144556.04285204</v>
      </c>
      <c r="I92" s="1">
        <v>1096542651.96488</v>
      </c>
      <c r="J92" s="1">
        <v>712508692.54504895</v>
      </c>
      <c r="K92" s="1">
        <v>798825137.539873</v>
      </c>
      <c r="L92" s="1">
        <v>956254579.49297094</v>
      </c>
      <c r="M92" s="1">
        <v>1070676965.44266</v>
      </c>
      <c r="N92" s="1">
        <v>919034388.082425</v>
      </c>
      <c r="O92" s="1">
        <v>799845559.74056304</v>
      </c>
      <c r="P92" s="2">
        <f t="shared" si="2"/>
        <v>-9.8396977186668497E-2</v>
      </c>
      <c r="Q92" s="2">
        <f t="shared" si="3"/>
        <v>0.46544572378407312</v>
      </c>
    </row>
    <row r="93" spans="1:17" x14ac:dyDescent="0.2">
      <c r="A93" s="1" t="s">
        <v>108</v>
      </c>
      <c r="B93" s="1" t="s">
        <v>18</v>
      </c>
      <c r="C93" s="1" t="s">
        <v>22</v>
      </c>
      <c r="D93" s="1">
        <v>322886276.92313302</v>
      </c>
      <c r="E93" s="1">
        <v>303385808.99096298</v>
      </c>
      <c r="F93" s="1">
        <v>506559205.15202099</v>
      </c>
      <c r="G93" s="1">
        <v>299314578.80195302</v>
      </c>
      <c r="H93" s="1">
        <v>496453067.72620302</v>
      </c>
      <c r="I93" s="1">
        <v>600686766.98019505</v>
      </c>
      <c r="J93" s="1">
        <v>573195390.978526</v>
      </c>
      <c r="K93" s="1">
        <v>584305984.46576095</v>
      </c>
      <c r="L93" s="1">
        <v>375893973.32019001</v>
      </c>
      <c r="M93" s="1">
        <v>379676221.97377998</v>
      </c>
      <c r="N93" s="1">
        <v>469758637.071392</v>
      </c>
      <c r="O93" s="1">
        <v>393851169.68133801</v>
      </c>
      <c r="P93" s="2">
        <f t="shared" si="2"/>
        <v>0.13463162725144431</v>
      </c>
      <c r="Q93" s="2">
        <f t="shared" si="3"/>
        <v>0.54591115128005052</v>
      </c>
    </row>
    <row r="94" spans="1:17" x14ac:dyDescent="0.2">
      <c r="A94" s="1" t="s">
        <v>109</v>
      </c>
      <c r="B94" s="1" t="s">
        <v>18</v>
      </c>
      <c r="C94" s="1" t="s">
        <v>22</v>
      </c>
      <c r="D94" s="1">
        <v>7291606.4346085796</v>
      </c>
      <c r="E94" s="1">
        <v>9830115.4496944305</v>
      </c>
      <c r="F94" s="1">
        <v>7760263.3739919905</v>
      </c>
      <c r="G94" s="1">
        <v>8463059.3538170699</v>
      </c>
      <c r="H94" s="1">
        <v>9181397.8515287694</v>
      </c>
      <c r="I94" s="1">
        <v>8058168.9955698401</v>
      </c>
      <c r="J94" s="1">
        <v>2691134.0710950098</v>
      </c>
      <c r="K94" s="1">
        <v>8418263.2736836709</v>
      </c>
      <c r="L94" s="1">
        <v>7399494.5823675897</v>
      </c>
      <c r="M94" s="1">
        <v>6843709.9486493301</v>
      </c>
      <c r="N94" s="1">
        <v>5159964.9262927901</v>
      </c>
      <c r="O94" s="1">
        <v>5475421.7074981602</v>
      </c>
      <c r="P94" s="2">
        <f t="shared" si="2"/>
        <v>-0.49118309640153263</v>
      </c>
      <c r="Q94" s="2">
        <f t="shared" si="3"/>
        <v>3.1625304170559726E-2</v>
      </c>
    </row>
    <row r="95" spans="1:17" x14ac:dyDescent="0.2">
      <c r="A95" s="1" t="s">
        <v>110</v>
      </c>
      <c r="B95" s="1" t="s">
        <v>18</v>
      </c>
      <c r="C95" s="1" t="s">
        <v>22</v>
      </c>
      <c r="D95" s="1">
        <v>114100973.452362</v>
      </c>
      <c r="E95" s="1">
        <v>90947589.808810294</v>
      </c>
      <c r="F95" s="1">
        <v>71088889.6784181</v>
      </c>
      <c r="G95" s="1">
        <v>50400631.567745402</v>
      </c>
      <c r="H95" s="1">
        <v>154195538.87061501</v>
      </c>
      <c r="I95" s="1">
        <v>73626714.557881698</v>
      </c>
      <c r="J95" s="1">
        <v>25798248.4351959</v>
      </c>
      <c r="K95" s="1">
        <v>79077713.934427097</v>
      </c>
      <c r="L95" s="1">
        <v>30633924.714520399</v>
      </c>
      <c r="M95" s="1">
        <v>60274455.046563797</v>
      </c>
      <c r="N95" s="1">
        <v>29167228.284549698</v>
      </c>
      <c r="O95" s="1">
        <v>39416417.682535201</v>
      </c>
      <c r="P95" s="2">
        <f t="shared" si="2"/>
        <v>-1.0682765488728081</v>
      </c>
      <c r="Q95" s="2">
        <f t="shared" si="3"/>
        <v>2.4282355766270639E-2</v>
      </c>
    </row>
    <row r="96" spans="1:17" x14ac:dyDescent="0.2">
      <c r="A96" s="1" t="s">
        <v>111</v>
      </c>
      <c r="B96" s="1" t="s">
        <v>18</v>
      </c>
      <c r="C96" s="1" t="s">
        <v>22</v>
      </c>
      <c r="D96" s="1">
        <v>2876662762.4670701</v>
      </c>
      <c r="E96" s="1">
        <v>3728553594.7616</v>
      </c>
      <c r="F96" s="1">
        <v>2047177932.7214301</v>
      </c>
      <c r="G96" s="1">
        <v>1791040750.58987</v>
      </c>
      <c r="H96" s="1">
        <v>2140342298.22137</v>
      </c>
      <c r="I96" s="1">
        <v>2114699826.8147199</v>
      </c>
      <c r="J96" s="1">
        <v>1392639798.2818799</v>
      </c>
      <c r="K96" s="1">
        <v>2067606918.4581299</v>
      </c>
      <c r="L96" s="1">
        <v>1912041652.63164</v>
      </c>
      <c r="M96" s="1">
        <v>1947001960.0186601</v>
      </c>
      <c r="N96" s="1">
        <v>1872598885.59166</v>
      </c>
      <c r="O96" s="1">
        <v>1583409332.15733</v>
      </c>
      <c r="P96" s="2">
        <f t="shared" si="2"/>
        <v>-0.44793885043582732</v>
      </c>
      <c r="Q96" s="2">
        <f t="shared" si="3"/>
        <v>8.0341021506083521E-2</v>
      </c>
    </row>
    <row r="97" spans="1:17" x14ac:dyDescent="0.2">
      <c r="A97" s="1" t="s">
        <v>112</v>
      </c>
      <c r="B97" s="1" t="s">
        <v>18</v>
      </c>
      <c r="C97" s="1" t="s">
        <v>22</v>
      </c>
      <c r="D97" s="1">
        <v>43076618.789206997</v>
      </c>
      <c r="E97" s="1">
        <v>66045095.140999302</v>
      </c>
      <c r="F97" s="1">
        <v>44053209.302870803</v>
      </c>
      <c r="G97" s="1">
        <v>45657482.465504996</v>
      </c>
      <c r="H97" s="1">
        <v>55261945.302341498</v>
      </c>
      <c r="I97" s="1">
        <v>60937354.281973399</v>
      </c>
      <c r="J97" s="1">
        <v>35400921.715849102</v>
      </c>
      <c r="K97" s="1">
        <v>56499630.948457897</v>
      </c>
      <c r="L97" s="1">
        <v>34538651.548186399</v>
      </c>
      <c r="M97" s="1">
        <v>45304545.369822703</v>
      </c>
      <c r="N97" s="1">
        <v>35637758.142435104</v>
      </c>
      <c r="O97" s="1">
        <v>28551880.817300301</v>
      </c>
      <c r="P97" s="2">
        <f t="shared" si="2"/>
        <v>-0.41711743236723636</v>
      </c>
      <c r="Q97" s="2">
        <f t="shared" si="3"/>
        <v>4.2731356054263911E-2</v>
      </c>
    </row>
    <row r="98" spans="1:17" x14ac:dyDescent="0.2">
      <c r="A98" s="1" t="s">
        <v>113</v>
      </c>
      <c r="B98" s="1" t="s">
        <v>18</v>
      </c>
      <c r="C98" s="1" t="s">
        <v>22</v>
      </c>
      <c r="D98" s="1">
        <v>10236684.029271301</v>
      </c>
      <c r="E98" s="1">
        <v>4861941.8895030497</v>
      </c>
      <c r="F98" s="1">
        <v>4054430.6099670501</v>
      </c>
      <c r="G98" s="1">
        <v>15125463.1730255</v>
      </c>
      <c r="H98" s="1">
        <v>4905709.5797072304</v>
      </c>
      <c r="I98" s="1">
        <v>4298974.7795966696</v>
      </c>
      <c r="J98" s="1">
        <v>3689538.5382730402</v>
      </c>
      <c r="K98" s="1">
        <v>3946176.8989634002</v>
      </c>
      <c r="L98" s="1">
        <v>2369611.5380092999</v>
      </c>
      <c r="M98" s="1">
        <v>2500317.3003845499</v>
      </c>
      <c r="N98" s="1">
        <v>3147186.5353002902</v>
      </c>
      <c r="O98" s="1">
        <v>2460976.6031951001</v>
      </c>
      <c r="P98" s="2">
        <f t="shared" si="2"/>
        <v>-1.2633684252619413</v>
      </c>
      <c r="Q98" s="2">
        <f t="shared" si="3"/>
        <v>6.9431932128136475E-2</v>
      </c>
    </row>
    <row r="99" spans="1:17" x14ac:dyDescent="0.2">
      <c r="A99" s="2" t="s">
        <v>114</v>
      </c>
      <c r="B99" s="2" t="s">
        <v>18</v>
      </c>
      <c r="C99" s="1" t="s">
        <v>22</v>
      </c>
      <c r="D99" s="2">
        <v>10543310.7838085</v>
      </c>
      <c r="E99" s="2">
        <v>12606040.475974301</v>
      </c>
      <c r="F99" s="2">
        <v>11174962.2760628</v>
      </c>
      <c r="G99" s="2">
        <v>6589422.1976893004</v>
      </c>
      <c r="H99" s="2">
        <v>9645471.5277836509</v>
      </c>
      <c r="I99" s="2">
        <v>8253271.6357931104</v>
      </c>
      <c r="J99" s="2">
        <v>17733365.8430348</v>
      </c>
      <c r="K99" s="2">
        <v>17048622.979299601</v>
      </c>
      <c r="L99" s="2">
        <v>15107083.280239901</v>
      </c>
      <c r="M99" s="2">
        <v>9353433.1921565793</v>
      </c>
      <c r="N99" s="2">
        <v>15776899.999164499</v>
      </c>
      <c r="O99" s="2">
        <v>15671931.8235473</v>
      </c>
      <c r="P99" s="2">
        <f t="shared" si="2"/>
        <v>0.62484245019397189</v>
      </c>
      <c r="Q99" s="2">
        <f t="shared" si="3"/>
        <v>6.2254004157429599E-3</v>
      </c>
    </row>
    <row r="100" spans="1:17" x14ac:dyDescent="0.2">
      <c r="A100" s="2" t="s">
        <v>115</v>
      </c>
      <c r="B100" s="2" t="s">
        <v>18</v>
      </c>
      <c r="C100" s="1" t="s">
        <v>22</v>
      </c>
      <c r="D100" s="2">
        <v>25350951.963066898</v>
      </c>
      <c r="E100" s="2">
        <v>35441167.292413302</v>
      </c>
      <c r="F100" s="2">
        <v>26304383.0963124</v>
      </c>
      <c r="G100" s="2">
        <v>33267646.003876802</v>
      </c>
      <c r="H100" s="2">
        <v>26772616.175590601</v>
      </c>
      <c r="I100" s="2">
        <v>31971739.511412799</v>
      </c>
      <c r="J100" s="2">
        <v>15613187.748509601</v>
      </c>
      <c r="K100" s="2">
        <v>33949920.570151597</v>
      </c>
      <c r="L100" s="2">
        <v>31437502.336314101</v>
      </c>
      <c r="M100" s="2">
        <v>26796456.205511302</v>
      </c>
      <c r="N100" s="2">
        <v>33334316.375461102</v>
      </c>
      <c r="O100" s="2">
        <v>16066005.1187157</v>
      </c>
      <c r="P100" s="2">
        <f t="shared" si="2"/>
        <v>-0.1882565887216654</v>
      </c>
      <c r="Q100" s="2">
        <f t="shared" si="3"/>
        <v>0.37213575700742507</v>
      </c>
    </row>
    <row r="101" spans="1:17" x14ac:dyDescent="0.2">
      <c r="A101" s="2" t="s">
        <v>116</v>
      </c>
      <c r="B101" s="2" t="s">
        <v>18</v>
      </c>
      <c r="C101" s="3" t="s">
        <v>64</v>
      </c>
      <c r="D101" s="2">
        <v>24708835.204080101</v>
      </c>
      <c r="E101" s="2">
        <v>125202594.683733</v>
      </c>
      <c r="F101" s="2">
        <v>31614920.516436901</v>
      </c>
      <c r="G101" s="2">
        <v>90779549.612569496</v>
      </c>
      <c r="H101" s="2">
        <v>56949122.017247401</v>
      </c>
      <c r="I101" s="2">
        <v>49585773.7415713</v>
      </c>
      <c r="J101" s="2">
        <v>234201428.67425799</v>
      </c>
      <c r="K101" s="2">
        <v>456683702.73404098</v>
      </c>
      <c r="L101" s="2">
        <v>45811497.677440599</v>
      </c>
      <c r="M101" s="2">
        <v>140716440.97415501</v>
      </c>
      <c r="N101" s="2">
        <v>565177037.70239103</v>
      </c>
      <c r="O101" s="2">
        <v>422386878.45174801</v>
      </c>
      <c r="P101" s="2">
        <f t="shared" si="2"/>
        <v>2.2994942256971007</v>
      </c>
      <c r="Q101" s="2">
        <f t="shared" si="3"/>
        <v>2.9137097933144961E-2</v>
      </c>
    </row>
    <row r="102" spans="1:17" x14ac:dyDescent="0.2">
      <c r="A102" s="7" t="s">
        <v>126</v>
      </c>
      <c r="B102" s="2" t="s">
        <v>18</v>
      </c>
      <c r="C102" s="8" t="s">
        <v>22</v>
      </c>
      <c r="D102" s="7">
        <v>346234842.49137902</v>
      </c>
      <c r="E102" s="7">
        <v>378657726.269961</v>
      </c>
      <c r="F102" s="7">
        <v>309050736.88289303</v>
      </c>
      <c r="G102" s="7">
        <v>241781434.33806399</v>
      </c>
      <c r="H102" s="7">
        <v>277577174.07010603</v>
      </c>
      <c r="I102" s="7">
        <v>307123774.53216302</v>
      </c>
      <c r="J102" s="7">
        <v>259905715.25552201</v>
      </c>
      <c r="K102" s="7">
        <v>276063600.47523099</v>
      </c>
      <c r="L102" s="7">
        <v>269294527.58683801</v>
      </c>
      <c r="M102" s="7">
        <v>241375567.51370299</v>
      </c>
      <c r="N102" s="7">
        <v>350410517.62845498</v>
      </c>
      <c r="O102" s="7">
        <v>245409154.58385101</v>
      </c>
      <c r="P102" s="2">
        <f t="shared" si="2"/>
        <v>-0.17977533514879568</v>
      </c>
      <c r="Q102" s="2">
        <f t="shared" si="3"/>
        <v>0.18765064066960352</v>
      </c>
    </row>
    <row r="103" spans="1:17" x14ac:dyDescent="0.2">
      <c r="A103" s="7" t="s">
        <v>117</v>
      </c>
      <c r="B103" s="2" t="s">
        <v>18</v>
      </c>
      <c r="C103" s="8" t="s">
        <v>22</v>
      </c>
      <c r="D103" s="7">
        <v>10182972.6165618</v>
      </c>
      <c r="E103" s="7">
        <v>11901337.0008642</v>
      </c>
      <c r="F103" s="7">
        <v>16090271.438519699</v>
      </c>
      <c r="G103" s="7">
        <v>10806113.802784599</v>
      </c>
      <c r="H103" s="7">
        <v>15848347.028956</v>
      </c>
      <c r="I103" s="7">
        <v>15897545.7407027</v>
      </c>
      <c r="J103" s="7">
        <v>16124399.813795799</v>
      </c>
      <c r="K103" s="7">
        <v>15670873.369027</v>
      </c>
      <c r="L103" s="7">
        <v>15117921.7928844</v>
      </c>
      <c r="M103" s="7">
        <v>11376992.5905919</v>
      </c>
      <c r="N103" s="7">
        <v>15856639.080606</v>
      </c>
      <c r="O103" s="7">
        <v>32273435.827488001</v>
      </c>
      <c r="P103" s="2">
        <f t="shared" si="2"/>
        <v>0.39865705256194861</v>
      </c>
      <c r="Q103" s="2">
        <f t="shared" si="3"/>
        <v>0.22673047461043569</v>
      </c>
    </row>
    <row r="104" spans="1:17" x14ac:dyDescent="0.2">
      <c r="A104" s="1" t="s">
        <v>118</v>
      </c>
      <c r="B104" s="1" t="s">
        <v>21</v>
      </c>
      <c r="C104" s="8" t="s">
        <v>22</v>
      </c>
      <c r="D104" s="2">
        <v>46742895</v>
      </c>
      <c r="E104" s="2">
        <v>55764458</v>
      </c>
      <c r="F104" s="2">
        <v>54901115</v>
      </c>
      <c r="G104" s="2">
        <v>57358190</v>
      </c>
      <c r="H104" s="2">
        <v>72501285</v>
      </c>
      <c r="I104" s="2">
        <v>51611918</v>
      </c>
      <c r="J104" s="2">
        <v>21964729</v>
      </c>
      <c r="K104" s="2">
        <v>47629131</v>
      </c>
      <c r="L104" s="2">
        <v>29504271</v>
      </c>
      <c r="M104" s="2">
        <v>28167161</v>
      </c>
      <c r="N104" s="2">
        <v>24403264</v>
      </c>
      <c r="O104" s="2">
        <v>48147511</v>
      </c>
      <c r="P104" s="2">
        <f t="shared" si="2"/>
        <v>-0.76210130929885189</v>
      </c>
      <c r="Q104" s="2">
        <f t="shared" si="3"/>
        <v>3.3568205140512893E-3</v>
      </c>
    </row>
    <row r="105" spans="1:17" x14ac:dyDescent="0.2">
      <c r="A105" s="2" t="s">
        <v>119</v>
      </c>
      <c r="B105" s="1" t="s">
        <v>21</v>
      </c>
      <c r="C105" s="8" t="s">
        <v>22</v>
      </c>
      <c r="D105" s="2">
        <v>1589580</v>
      </c>
      <c r="E105" s="2">
        <v>2661593</v>
      </c>
      <c r="F105" s="2">
        <v>1728778</v>
      </c>
      <c r="G105" s="2">
        <v>1700185</v>
      </c>
      <c r="H105" s="2">
        <v>2482831</v>
      </c>
      <c r="I105" s="2">
        <v>1931691</v>
      </c>
      <c r="J105" s="2">
        <v>44644.6</v>
      </c>
      <c r="K105" s="2">
        <v>1844974</v>
      </c>
      <c r="L105" s="2">
        <v>663792</v>
      </c>
      <c r="M105" s="2">
        <v>537733</v>
      </c>
      <c r="N105" s="2">
        <v>446446</v>
      </c>
      <c r="O105" s="2">
        <v>501389</v>
      </c>
      <c r="P105" s="2">
        <f t="shared" si="2"/>
        <v>-1.5823075676409342</v>
      </c>
      <c r="Q105" s="2">
        <f t="shared" si="3"/>
        <v>1.7990195310341873E-3</v>
      </c>
    </row>
    <row r="106" spans="1:17" x14ac:dyDescent="0.2">
      <c r="A106" s="1" t="s">
        <v>120</v>
      </c>
      <c r="B106" s="1" t="s">
        <v>18</v>
      </c>
      <c r="C106" s="8" t="s">
        <v>64</v>
      </c>
      <c r="D106" s="1">
        <v>40280995.274118997</v>
      </c>
      <c r="E106" s="1">
        <v>52585509.273891598</v>
      </c>
      <c r="F106" s="1">
        <v>56762290.071814403</v>
      </c>
      <c r="G106" s="1">
        <v>49967996.237222701</v>
      </c>
      <c r="H106" s="1">
        <v>54438695.534593403</v>
      </c>
      <c r="I106" s="1">
        <v>31821127.730275199</v>
      </c>
      <c r="J106" s="1">
        <v>12123201.0838995</v>
      </c>
      <c r="K106" s="1">
        <v>30289740.802584</v>
      </c>
      <c r="L106" s="1">
        <v>23504245.932683799</v>
      </c>
      <c r="M106" s="1">
        <v>12379919.058549101</v>
      </c>
      <c r="N106" s="1">
        <v>19756373.6737292</v>
      </c>
      <c r="O106" s="1">
        <v>41452964.308160797</v>
      </c>
      <c r="P106" s="2">
        <f t="shared" si="2"/>
        <v>-1.0349598989842723</v>
      </c>
      <c r="Q106" s="2">
        <f t="shared" si="3"/>
        <v>2.518101925901863E-3</v>
      </c>
    </row>
    <row r="107" spans="1:17" x14ac:dyDescent="0.2">
      <c r="A107" s="2" t="s">
        <v>121</v>
      </c>
      <c r="B107" s="3" t="s">
        <v>32</v>
      </c>
      <c r="C107" s="8" t="s">
        <v>64</v>
      </c>
      <c r="D107" s="2">
        <v>2367732147</v>
      </c>
      <c r="E107" s="2">
        <v>4286804216</v>
      </c>
      <c r="F107" s="2">
        <v>1576591006</v>
      </c>
      <c r="G107" s="2">
        <v>4660801110</v>
      </c>
      <c r="H107" s="2">
        <v>3371200249</v>
      </c>
      <c r="I107" s="2">
        <v>3692223275</v>
      </c>
      <c r="J107" s="2">
        <v>2894215969</v>
      </c>
      <c r="K107" s="2">
        <v>3609040344</v>
      </c>
      <c r="L107" s="2">
        <v>2252898050</v>
      </c>
      <c r="M107" s="2">
        <v>1669488907</v>
      </c>
      <c r="N107" s="2">
        <v>1909211645</v>
      </c>
      <c r="O107" s="2">
        <v>1652500430</v>
      </c>
      <c r="P107" s="2">
        <f t="shared" si="2"/>
        <v>-0.51265251637728948</v>
      </c>
      <c r="Q107" s="2">
        <f t="shared" si="3"/>
        <v>0.1177486791510246</v>
      </c>
    </row>
    <row r="108" spans="1:17" x14ac:dyDescent="0.2">
      <c r="A108" s="9" t="s">
        <v>129</v>
      </c>
      <c r="B108" s="1" t="s">
        <v>18</v>
      </c>
      <c r="C108" s="8" t="s">
        <v>22</v>
      </c>
      <c r="D108">
        <v>3037194</v>
      </c>
      <c r="E108">
        <v>3163671</v>
      </c>
      <c r="F108">
        <v>2650113</v>
      </c>
      <c r="G108">
        <v>2987482</v>
      </c>
      <c r="H108">
        <v>3042411</v>
      </c>
      <c r="I108">
        <v>2884019</v>
      </c>
      <c r="J108">
        <v>3224818</v>
      </c>
      <c r="K108">
        <v>3129277</v>
      </c>
      <c r="L108">
        <v>2550535</v>
      </c>
      <c r="M108">
        <v>2989000</v>
      </c>
      <c r="N108">
        <v>2471197</v>
      </c>
      <c r="O108">
        <v>2210547</v>
      </c>
      <c r="P108" s="2">
        <f t="shared" si="2"/>
        <v>-9.9987332455775943E-2</v>
      </c>
      <c r="Q108" s="2">
        <f t="shared" si="3"/>
        <v>0.31236969800945324</v>
      </c>
    </row>
    <row r="109" spans="1:17" x14ac:dyDescent="0.2">
      <c r="A109" s="9" t="s">
        <v>130</v>
      </c>
      <c r="B109" s="1" t="s">
        <v>21</v>
      </c>
      <c r="C109" s="8" t="s">
        <v>22</v>
      </c>
      <c r="D109">
        <v>14928917</v>
      </c>
      <c r="E109">
        <v>17705116</v>
      </c>
      <c r="F109">
        <v>14195175</v>
      </c>
      <c r="G109">
        <v>12919068</v>
      </c>
      <c r="H109">
        <v>13520199</v>
      </c>
      <c r="I109">
        <v>10093309</v>
      </c>
      <c r="J109">
        <v>2807165</v>
      </c>
      <c r="K109">
        <v>14242454</v>
      </c>
      <c r="L109">
        <v>7392136</v>
      </c>
      <c r="M109">
        <v>7833589</v>
      </c>
      <c r="N109">
        <v>8189163</v>
      </c>
      <c r="O109">
        <v>6968306</v>
      </c>
      <c r="P109" s="2">
        <f t="shared" si="2"/>
        <v>-0.81350072272788143</v>
      </c>
      <c r="Q109" s="2">
        <f t="shared" si="3"/>
        <v>9.4497449669594235E-3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Gewurz, Benjamin E,M.D.</dc:creator>
  <cp:lastModifiedBy>Vamsi Mootha</cp:lastModifiedBy>
  <dcterms:created xsi:type="dcterms:W3CDTF">2020-09-11T19:27:53Z</dcterms:created>
  <dcterms:modified xsi:type="dcterms:W3CDTF">2021-01-08T03:10:13Z</dcterms:modified>
</cp:coreProperties>
</file>