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smin\Dropbox\Erasmus MC\Writing\SARS-CoV-2 Transmission 1 meter\"/>
    </mc:Choice>
  </mc:AlternateContent>
  <xr:revisionPtr revIDLastSave="0" documentId="13_ncr:1_{C73BB752-2C2E-44E1-B67C-C814B737B8B4}" xr6:coauthVersionLast="46" xr6:coauthVersionMax="46" xr10:uidLastSave="{00000000-0000-0000-0000-000000000000}"/>
  <bookViews>
    <workbookView xWindow="-120" yWindow="-120" windowWidth="29040" windowHeight="15840" activeTab="5" xr2:uid="{A05646AB-023B-463B-8A9F-0BD3E54A9F51}"/>
  </bookViews>
  <sheets>
    <sheet name="Figure 2" sheetId="1" r:id="rId1"/>
    <sheet name="Figure 3" sheetId="2" r:id="rId2"/>
    <sheet name="Figure 4" sheetId="3" r:id="rId3"/>
    <sheet name="Figure 5" sheetId="4" r:id="rId4"/>
    <sheet name="Figure S1" sheetId="5" r:id="rId5"/>
    <sheet name="Figure S2" sheetId="6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7" i="6" l="1"/>
  <c r="O17" i="6"/>
  <c r="L17" i="6"/>
  <c r="K17" i="6"/>
  <c r="H17" i="6"/>
  <c r="G17" i="6"/>
  <c r="D17" i="6"/>
  <c r="C17" i="6"/>
  <c r="P16" i="6"/>
  <c r="O16" i="6"/>
  <c r="L16" i="6"/>
  <c r="K16" i="6"/>
  <c r="H16" i="6"/>
  <c r="G16" i="6"/>
  <c r="D16" i="6"/>
  <c r="C16" i="6"/>
  <c r="P41" i="6"/>
  <c r="O41" i="6"/>
  <c r="P40" i="6"/>
  <c r="O40" i="6"/>
  <c r="L41" i="6"/>
  <c r="K41" i="6"/>
  <c r="L40" i="6"/>
  <c r="K40" i="6"/>
  <c r="H41" i="6"/>
  <c r="G41" i="6"/>
  <c r="H40" i="6"/>
  <c r="G40" i="6"/>
  <c r="D41" i="6"/>
  <c r="C41" i="6"/>
  <c r="D40" i="6"/>
  <c r="C40" i="6"/>
</calcChain>
</file>

<file path=xl/sharedStrings.xml><?xml version="1.0" encoding="utf-8"?>
<sst xmlns="http://schemas.openxmlformats.org/spreadsheetml/2006/main" count="283" uniqueCount="57">
  <si>
    <t>Figure 2a</t>
  </si>
  <si>
    <t>Dpi/dpe</t>
  </si>
  <si>
    <t>Group 1</t>
  </si>
  <si>
    <t>Donor</t>
  </si>
  <si>
    <t>Nose</t>
  </si>
  <si>
    <t>Throat</t>
  </si>
  <si>
    <t>Recipient</t>
  </si>
  <si>
    <t>Group 2</t>
  </si>
  <si>
    <t>Group 3</t>
  </si>
  <si>
    <t>Group 4</t>
  </si>
  <si>
    <t>Figure 2b</t>
  </si>
  <si>
    <t>Figure 3a</t>
  </si>
  <si>
    <t>Figure 3b</t>
  </si>
  <si>
    <t>Figure 2c</t>
  </si>
  <si>
    <t>Figure 3c</t>
  </si>
  <si>
    <t>Donor 1</t>
  </si>
  <si>
    <t>Donor 2</t>
  </si>
  <si>
    <t>Donor 3</t>
  </si>
  <si>
    <t>Donor 4</t>
  </si>
  <si>
    <t>Fur left</t>
  </si>
  <si>
    <t>Fur right</t>
  </si>
  <si>
    <t>Measurements without ferret present in donor cage</t>
  </si>
  <si>
    <t>min</t>
  </si>
  <si>
    <t>60 min sampling</t>
  </si>
  <si>
    <t>Measurements with ferret present in donor cage</t>
  </si>
  <si>
    <t>Figure S1b</t>
  </si>
  <si>
    <t>Figure S2b</t>
  </si>
  <si>
    <t>Temperature (°C)</t>
  </si>
  <si>
    <t>Relative humidity (%)</t>
  </si>
  <si>
    <t>Isolator 1</t>
  </si>
  <si>
    <t>average</t>
  </si>
  <si>
    <t>#</t>
  </si>
  <si>
    <t>SD</t>
  </si>
  <si>
    <t>Isolator 2</t>
  </si>
  <si>
    <t>Isolator 3</t>
  </si>
  <si>
    <t>Isolator 4</t>
  </si>
  <si>
    <t>Figure S2a</t>
  </si>
  <si>
    <t>pH1N1 virus RNA (40-Ct)</t>
  </si>
  <si>
    <t>SARS-CoV-2 RNA (40-Ct)</t>
  </si>
  <si>
    <t>SARS-CoV RNA (40-Ct)</t>
  </si>
  <si>
    <t xml:space="preserve">Figure 4a </t>
  </si>
  <si>
    <t xml:space="preserve">HI titer (pH1N1 virus) </t>
  </si>
  <si>
    <t>Donors</t>
  </si>
  <si>
    <t>Indirect recipients</t>
  </si>
  <si>
    <t xml:space="preserve">Figure 4b </t>
  </si>
  <si>
    <t>Figure 4c</t>
  </si>
  <si>
    <t>dpi/dpe</t>
  </si>
  <si>
    <t>Figure 5</t>
  </si>
  <si>
    <t xml:space="preserve">Figure S1a </t>
  </si>
  <si>
    <t>Environmental parameters during SARS-CoV experiments</t>
  </si>
  <si>
    <t>Environmental parameters during SARS-CoV-2 experiments</t>
  </si>
  <si>
    <r>
      <t>Particle size (</t>
    </r>
    <r>
      <rPr>
        <sz val="11"/>
        <color theme="1"/>
        <rFont val="Calibri"/>
        <family val="2"/>
      </rPr>
      <t>µm)</t>
    </r>
  </si>
  <si>
    <r>
      <t>OD</t>
    </r>
    <r>
      <rPr>
        <vertAlign val="subscript"/>
        <sz val="11"/>
        <color theme="1"/>
        <rFont val="Calibri"/>
        <family val="2"/>
        <scheme val="minor"/>
      </rPr>
      <t xml:space="preserve">450nm </t>
    </r>
    <r>
      <rPr>
        <sz val="11"/>
        <color theme="1"/>
        <rFont val="Calibri"/>
        <family val="2"/>
        <scheme val="minor"/>
      </rPr>
      <t>(SARS-CoV-2)</t>
    </r>
  </si>
  <si>
    <r>
      <t>OD</t>
    </r>
    <r>
      <rPr>
        <vertAlign val="subscript"/>
        <sz val="11"/>
        <color theme="1"/>
        <rFont val="Calibri"/>
        <family val="2"/>
        <scheme val="minor"/>
      </rPr>
      <t xml:space="preserve">450nm </t>
    </r>
    <r>
      <rPr>
        <sz val="11"/>
        <color theme="1"/>
        <rFont val="Calibri"/>
        <family val="2"/>
        <scheme val="minor"/>
      </rPr>
      <t>(SARS-CoV)</t>
    </r>
  </si>
  <si>
    <r>
      <t>pH1N1 virus titers (log</t>
    </r>
    <r>
      <rPr>
        <vertAlign val="subscript"/>
        <sz val="11"/>
        <color theme="1"/>
        <rFont val="Calibri"/>
        <family val="2"/>
        <scheme val="minor"/>
      </rPr>
      <t>10</t>
    </r>
    <r>
      <rPr>
        <sz val="11"/>
        <color theme="1"/>
        <rFont val="Calibri"/>
        <family val="2"/>
        <scheme val="minor"/>
      </rPr>
      <t>TCID</t>
    </r>
    <r>
      <rPr>
        <vertAlign val="subscript"/>
        <sz val="11"/>
        <color theme="1"/>
        <rFont val="Calibri"/>
        <family val="2"/>
        <scheme val="minor"/>
      </rPr>
      <t>50</t>
    </r>
    <r>
      <rPr>
        <sz val="11"/>
        <color theme="1"/>
        <rFont val="Calibri"/>
        <family val="2"/>
        <scheme val="minor"/>
      </rPr>
      <t>/ml)</t>
    </r>
  </si>
  <si>
    <r>
      <t>SARS-CoV-2 titers (log</t>
    </r>
    <r>
      <rPr>
        <vertAlign val="subscript"/>
        <sz val="11"/>
        <color theme="1"/>
        <rFont val="Calibri"/>
        <family val="2"/>
        <scheme val="minor"/>
      </rPr>
      <t>10</t>
    </r>
    <r>
      <rPr>
        <sz val="11"/>
        <color theme="1"/>
        <rFont val="Calibri"/>
        <family val="2"/>
        <scheme val="minor"/>
      </rPr>
      <t>TCID</t>
    </r>
    <r>
      <rPr>
        <vertAlign val="subscript"/>
        <sz val="11"/>
        <color theme="1"/>
        <rFont val="Calibri"/>
        <family val="2"/>
        <scheme val="minor"/>
      </rPr>
      <t>50</t>
    </r>
    <r>
      <rPr>
        <sz val="11"/>
        <color theme="1"/>
        <rFont val="Calibri"/>
        <family val="2"/>
        <scheme val="minor"/>
      </rPr>
      <t>/ml)</t>
    </r>
  </si>
  <si>
    <r>
      <t>SARS-CoV titers (log</t>
    </r>
    <r>
      <rPr>
        <vertAlign val="subscript"/>
        <sz val="11"/>
        <color theme="1"/>
        <rFont val="Calibri"/>
        <family val="2"/>
        <scheme val="minor"/>
      </rPr>
      <t>10</t>
    </r>
    <r>
      <rPr>
        <sz val="11"/>
        <color theme="1"/>
        <rFont val="Calibri"/>
        <family val="2"/>
        <scheme val="minor"/>
      </rPr>
      <t>TCID</t>
    </r>
    <r>
      <rPr>
        <vertAlign val="subscript"/>
        <sz val="11"/>
        <color theme="1"/>
        <rFont val="Calibri"/>
        <family val="2"/>
        <scheme val="minor"/>
      </rPr>
      <t>50</t>
    </r>
    <r>
      <rPr>
        <sz val="11"/>
        <color theme="1"/>
        <rFont val="Calibri"/>
        <family val="2"/>
        <scheme val="minor"/>
      </rPr>
      <t>/ml)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</si>
</sst>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'&quot;"/>
  </numFmts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vertAlign val="sub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ont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right"/>
    </xf>
    <xf numFmtId="0" fontId="0" fillId="0" borderId="1" xfId="0" applyFont="1" applyBorder="1" applyAlignment="1">
      <alignment horizontal="center"/>
    </xf>
    <xf numFmtId="164" fontId="0" fillId="0" borderId="1" xfId="0" applyNumberFormat="1" applyFont="1" applyBorder="1" applyAlignment="1">
      <alignment horizontal="center"/>
    </xf>
    <xf numFmtId="164" fontId="0" fillId="0" borderId="0" xfId="0" applyNumberFormat="1" applyFont="1" applyAlignment="1">
      <alignment horizontal="center"/>
    </xf>
    <xf numFmtId="0" fontId="0" fillId="0" borderId="1" xfId="0" applyFont="1" applyBorder="1" applyAlignment="1">
      <alignment horizontal="center" wrapText="1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0" xfId="0" applyFont="1" applyAlignment="1">
      <alignment horizontal="center"/>
    </xf>
    <xf numFmtId="165" fontId="0" fillId="0" borderId="1" xfId="0" applyNumberFormat="1" applyFont="1" applyBorder="1" applyAlignment="1">
      <alignment horizontal="center"/>
    </xf>
    <xf numFmtId="1" fontId="0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164" fontId="2" fillId="0" borderId="1" xfId="0" applyNumberFormat="1" applyFont="1" applyBorder="1" applyAlignment="1">
      <alignment horizontal="center"/>
    </xf>
    <xf numFmtId="164" fontId="0" fillId="0" borderId="0" xfId="0" applyNumberFormat="1" applyFont="1"/>
    <xf numFmtId="164" fontId="2" fillId="0" borderId="1" xfId="0" applyNumberFormat="1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6AD38-A4B0-44F6-B1F7-E96E39A3FD5D}">
  <dimension ref="A1:Q40"/>
  <sheetViews>
    <sheetView zoomScale="115" zoomScaleNormal="115" workbookViewId="0">
      <selection activeCell="R17" sqref="R17"/>
    </sheetView>
  </sheetViews>
  <sheetFormatPr defaultRowHeight="15" x14ac:dyDescent="0.25"/>
  <cols>
    <col min="1" max="1" width="11" style="1" customWidth="1"/>
    <col min="2" max="16384" width="9.140625" style="1"/>
  </cols>
  <sheetData>
    <row r="1" spans="1:17" x14ac:dyDescent="0.25">
      <c r="A1" s="1" t="s">
        <v>0</v>
      </c>
      <c r="B1" s="1" t="s">
        <v>37</v>
      </c>
    </row>
    <row r="2" spans="1:17" x14ac:dyDescent="0.25">
      <c r="B2" s="5" t="s">
        <v>2</v>
      </c>
      <c r="C2" s="5"/>
      <c r="D2" s="5"/>
      <c r="E2" s="5"/>
      <c r="F2" s="5" t="s">
        <v>7</v>
      </c>
      <c r="G2" s="5"/>
      <c r="H2" s="5"/>
      <c r="I2" s="5"/>
      <c r="J2" s="5" t="s">
        <v>8</v>
      </c>
      <c r="K2" s="5"/>
      <c r="L2" s="5"/>
      <c r="M2" s="5"/>
      <c r="N2" s="5" t="s">
        <v>9</v>
      </c>
      <c r="O2" s="5"/>
      <c r="P2" s="5"/>
      <c r="Q2" s="5"/>
    </row>
    <row r="3" spans="1:17" x14ac:dyDescent="0.25">
      <c r="B3" s="5" t="s">
        <v>3</v>
      </c>
      <c r="C3" s="5"/>
      <c r="D3" s="5" t="s">
        <v>6</v>
      </c>
      <c r="E3" s="5"/>
      <c r="F3" s="5" t="s">
        <v>3</v>
      </c>
      <c r="G3" s="5"/>
      <c r="H3" s="5" t="s">
        <v>6</v>
      </c>
      <c r="I3" s="5"/>
      <c r="J3" s="5" t="s">
        <v>3</v>
      </c>
      <c r="K3" s="5"/>
      <c r="L3" s="5" t="s">
        <v>6</v>
      </c>
      <c r="M3" s="5"/>
      <c r="N3" s="5" t="s">
        <v>3</v>
      </c>
      <c r="O3" s="5"/>
      <c r="P3" s="5" t="s">
        <v>6</v>
      </c>
      <c r="Q3" s="5"/>
    </row>
    <row r="4" spans="1:17" x14ac:dyDescent="0.25">
      <c r="A4" s="6" t="s">
        <v>1</v>
      </c>
      <c r="B4" s="4" t="s">
        <v>5</v>
      </c>
      <c r="C4" s="4" t="s">
        <v>4</v>
      </c>
      <c r="D4" s="4" t="s">
        <v>5</v>
      </c>
      <c r="E4" s="4" t="s">
        <v>4</v>
      </c>
      <c r="F4" s="4" t="s">
        <v>5</v>
      </c>
      <c r="G4" s="4" t="s">
        <v>4</v>
      </c>
      <c r="H4" s="4" t="s">
        <v>5</v>
      </c>
      <c r="I4" s="4" t="s">
        <v>4</v>
      </c>
      <c r="J4" s="4" t="s">
        <v>5</v>
      </c>
      <c r="K4" s="4" t="s">
        <v>4</v>
      </c>
      <c r="L4" s="4" t="s">
        <v>5</v>
      </c>
      <c r="M4" s="4" t="s">
        <v>4</v>
      </c>
      <c r="N4" s="4" t="s">
        <v>5</v>
      </c>
      <c r="O4" s="4" t="s">
        <v>4</v>
      </c>
      <c r="P4" s="4" t="s">
        <v>5</v>
      </c>
      <c r="Q4" s="4" t="s">
        <v>4</v>
      </c>
    </row>
    <row r="5" spans="1:17" x14ac:dyDescent="0.25">
      <c r="A5" s="4">
        <v>1</v>
      </c>
      <c r="B5" s="20">
        <v>22.2</v>
      </c>
      <c r="C5" s="20">
        <v>17.8</v>
      </c>
      <c r="D5" s="20">
        <v>0</v>
      </c>
      <c r="E5" s="20">
        <v>0</v>
      </c>
      <c r="F5" s="20">
        <v>25.4</v>
      </c>
      <c r="G5" s="20">
        <v>19.600000000000001</v>
      </c>
      <c r="H5" s="20">
        <v>11.8</v>
      </c>
      <c r="I5" s="20">
        <v>5.9</v>
      </c>
      <c r="J5" s="20">
        <v>23.5</v>
      </c>
      <c r="K5" s="20">
        <v>21.4</v>
      </c>
      <c r="L5" s="20">
        <v>0</v>
      </c>
      <c r="M5" s="20">
        <v>0</v>
      </c>
      <c r="N5" s="20">
        <v>25.3</v>
      </c>
      <c r="O5" s="20">
        <v>19.399999999999999</v>
      </c>
      <c r="P5" s="20">
        <v>0</v>
      </c>
      <c r="Q5" s="20">
        <v>0</v>
      </c>
    </row>
    <row r="6" spans="1:17" x14ac:dyDescent="0.25">
      <c r="A6" s="4">
        <v>3</v>
      </c>
      <c r="B6" s="20">
        <v>24.2</v>
      </c>
      <c r="C6" s="20">
        <v>26.3</v>
      </c>
      <c r="D6" s="20">
        <v>0</v>
      </c>
      <c r="E6" s="20">
        <v>3.9</v>
      </c>
      <c r="F6" s="20">
        <v>20.2</v>
      </c>
      <c r="G6" s="20">
        <v>24.7</v>
      </c>
      <c r="H6" s="20">
        <v>23.6</v>
      </c>
      <c r="I6" s="20">
        <v>23.4</v>
      </c>
      <c r="J6" s="20">
        <v>22.5</v>
      </c>
      <c r="K6" s="20">
        <v>23.4</v>
      </c>
      <c r="L6" s="20">
        <v>25.3</v>
      </c>
      <c r="M6" s="20">
        <v>21.6</v>
      </c>
      <c r="N6" s="20">
        <v>21.2</v>
      </c>
      <c r="O6" s="20">
        <v>22.9</v>
      </c>
      <c r="P6" s="20">
        <v>0</v>
      </c>
      <c r="Q6" s="20">
        <v>5.2</v>
      </c>
    </row>
    <row r="7" spans="1:17" x14ac:dyDescent="0.25">
      <c r="A7" s="4">
        <v>5</v>
      </c>
      <c r="B7" s="20">
        <v>19.2</v>
      </c>
      <c r="C7" s="20">
        <v>19.8</v>
      </c>
      <c r="D7" s="20">
        <v>15.8</v>
      </c>
      <c r="E7" s="20">
        <v>4.0999999999999996</v>
      </c>
      <c r="F7" s="20">
        <v>20.399999999999999</v>
      </c>
      <c r="G7" s="20">
        <v>24.1</v>
      </c>
      <c r="H7" s="20">
        <v>20.5</v>
      </c>
      <c r="I7" s="20">
        <v>22</v>
      </c>
      <c r="J7" s="20">
        <v>16.899999999999999</v>
      </c>
      <c r="K7" s="20">
        <v>22.2</v>
      </c>
      <c r="L7" s="20">
        <v>21.8</v>
      </c>
      <c r="M7" s="20">
        <v>21.5</v>
      </c>
      <c r="N7" s="20">
        <v>18.5</v>
      </c>
      <c r="O7" s="20">
        <v>24</v>
      </c>
      <c r="P7" s="20">
        <v>6</v>
      </c>
      <c r="Q7" s="20">
        <v>0</v>
      </c>
    </row>
    <row r="8" spans="1:17" x14ac:dyDescent="0.25">
      <c r="A8" s="4">
        <v>7</v>
      </c>
      <c r="B8" s="20">
        <v>15.5</v>
      </c>
      <c r="C8" s="20">
        <v>16.8</v>
      </c>
      <c r="D8" s="20">
        <v>21.6</v>
      </c>
      <c r="E8" s="20">
        <v>16.8</v>
      </c>
      <c r="F8" s="20">
        <v>15.3</v>
      </c>
      <c r="G8" s="20">
        <v>15.5</v>
      </c>
      <c r="H8" s="20">
        <v>20.2</v>
      </c>
      <c r="I8" s="20">
        <v>18.7</v>
      </c>
      <c r="J8" s="20">
        <v>15.2</v>
      </c>
      <c r="K8" s="20">
        <v>18</v>
      </c>
      <c r="L8" s="20">
        <v>20.3</v>
      </c>
      <c r="M8" s="20">
        <v>22.2</v>
      </c>
      <c r="N8" s="20">
        <v>15.6</v>
      </c>
      <c r="O8" s="20">
        <v>16.3</v>
      </c>
      <c r="P8" s="20">
        <v>0</v>
      </c>
      <c r="Q8" s="20">
        <v>0</v>
      </c>
    </row>
    <row r="9" spans="1:17" x14ac:dyDescent="0.25">
      <c r="A9" s="4">
        <v>9</v>
      </c>
      <c r="B9" s="20"/>
      <c r="C9" s="20"/>
      <c r="D9" s="20">
        <v>21.9</v>
      </c>
      <c r="E9" s="20">
        <v>24.7</v>
      </c>
      <c r="F9" s="20"/>
      <c r="G9" s="20"/>
      <c r="H9" s="20">
        <v>11.7</v>
      </c>
      <c r="I9" s="20">
        <v>13.2</v>
      </c>
      <c r="J9" s="20"/>
      <c r="K9" s="20"/>
      <c r="L9" s="20">
        <v>12.5</v>
      </c>
      <c r="M9" s="20">
        <v>12.5</v>
      </c>
      <c r="N9" s="20"/>
      <c r="O9" s="20"/>
      <c r="P9" s="20">
        <v>0</v>
      </c>
      <c r="Q9" s="20">
        <v>0</v>
      </c>
    </row>
    <row r="10" spans="1:17" x14ac:dyDescent="0.25">
      <c r="A10" s="4">
        <v>11</v>
      </c>
      <c r="B10" s="20"/>
      <c r="C10" s="20"/>
      <c r="D10" s="20">
        <v>19</v>
      </c>
      <c r="E10" s="20">
        <v>20.6</v>
      </c>
      <c r="F10" s="20"/>
      <c r="G10" s="20"/>
      <c r="H10" s="20">
        <v>0</v>
      </c>
      <c r="I10" s="20">
        <v>5.6</v>
      </c>
      <c r="J10" s="20"/>
      <c r="K10" s="20"/>
      <c r="L10" s="20">
        <v>6.1</v>
      </c>
      <c r="M10" s="20">
        <v>10</v>
      </c>
      <c r="N10" s="20"/>
      <c r="O10" s="20"/>
      <c r="P10" s="20">
        <v>0</v>
      </c>
      <c r="Q10" s="20">
        <v>0</v>
      </c>
    </row>
    <row r="11" spans="1:17" x14ac:dyDescent="0.25">
      <c r="A11" s="4">
        <v>13</v>
      </c>
      <c r="B11" s="20"/>
      <c r="C11" s="20"/>
      <c r="D11" s="20">
        <v>6.6</v>
      </c>
      <c r="E11" s="20">
        <v>9.1999999999999993</v>
      </c>
      <c r="F11" s="20"/>
      <c r="G11" s="20"/>
      <c r="H11" s="20">
        <v>0</v>
      </c>
      <c r="I11" s="20">
        <v>3.9</v>
      </c>
      <c r="J11" s="20"/>
      <c r="K11" s="20"/>
      <c r="L11" s="20">
        <v>8.6999999999999993</v>
      </c>
      <c r="M11" s="20">
        <v>4.7</v>
      </c>
      <c r="N11" s="20"/>
      <c r="O11" s="20"/>
      <c r="P11" s="20">
        <v>0</v>
      </c>
      <c r="Q11" s="20">
        <v>0</v>
      </c>
    </row>
    <row r="12" spans="1:17" x14ac:dyDescent="0.25">
      <c r="A12" s="4">
        <v>15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5" spans="1:17" x14ac:dyDescent="0.25">
      <c r="A15" s="1" t="s">
        <v>10</v>
      </c>
      <c r="B15" s="1" t="s">
        <v>38</v>
      </c>
    </row>
    <row r="16" spans="1:17" x14ac:dyDescent="0.25">
      <c r="B16" s="5" t="s">
        <v>2</v>
      </c>
      <c r="C16" s="5"/>
      <c r="D16" s="5"/>
      <c r="E16" s="5"/>
      <c r="F16" s="5" t="s">
        <v>7</v>
      </c>
      <c r="G16" s="5"/>
      <c r="H16" s="5"/>
      <c r="I16" s="5"/>
      <c r="J16" s="5" t="s">
        <v>8</v>
      </c>
      <c r="K16" s="5"/>
      <c r="L16" s="5"/>
      <c r="M16" s="5"/>
      <c r="N16" s="5" t="s">
        <v>9</v>
      </c>
      <c r="O16" s="5"/>
      <c r="P16" s="5"/>
      <c r="Q16" s="5"/>
    </row>
    <row r="17" spans="1:17" x14ac:dyDescent="0.25">
      <c r="B17" s="5" t="s">
        <v>3</v>
      </c>
      <c r="C17" s="5"/>
      <c r="D17" s="5" t="s">
        <v>6</v>
      </c>
      <c r="E17" s="5"/>
      <c r="F17" s="5" t="s">
        <v>3</v>
      </c>
      <c r="G17" s="5"/>
      <c r="H17" s="5" t="s">
        <v>6</v>
      </c>
      <c r="I17" s="5"/>
      <c r="J17" s="5" t="s">
        <v>3</v>
      </c>
      <c r="K17" s="5"/>
      <c r="L17" s="5" t="s">
        <v>6</v>
      </c>
      <c r="M17" s="5"/>
      <c r="N17" s="5" t="s">
        <v>3</v>
      </c>
      <c r="O17" s="5"/>
      <c r="P17" s="5" t="s">
        <v>6</v>
      </c>
      <c r="Q17" s="5"/>
    </row>
    <row r="18" spans="1:17" x14ac:dyDescent="0.25">
      <c r="A18" s="6" t="s">
        <v>1</v>
      </c>
      <c r="B18" s="7" t="s">
        <v>5</v>
      </c>
      <c r="C18" s="7" t="s">
        <v>4</v>
      </c>
      <c r="D18" s="7" t="s">
        <v>5</v>
      </c>
      <c r="E18" s="7" t="s">
        <v>4</v>
      </c>
      <c r="F18" s="7" t="s">
        <v>5</v>
      </c>
      <c r="G18" s="7" t="s">
        <v>4</v>
      </c>
      <c r="H18" s="7" t="s">
        <v>5</v>
      </c>
      <c r="I18" s="7" t="s">
        <v>4</v>
      </c>
      <c r="J18" s="7" t="s">
        <v>5</v>
      </c>
      <c r="K18" s="7" t="s">
        <v>4</v>
      </c>
      <c r="L18" s="7" t="s">
        <v>5</v>
      </c>
      <c r="M18" s="7" t="s">
        <v>4</v>
      </c>
      <c r="N18" s="7" t="s">
        <v>5</v>
      </c>
      <c r="O18" s="7" t="s">
        <v>4</v>
      </c>
      <c r="P18" s="7" t="s">
        <v>5</v>
      </c>
      <c r="Q18" s="7" t="s">
        <v>4</v>
      </c>
    </row>
    <row r="19" spans="1:17" x14ac:dyDescent="0.25">
      <c r="A19" s="4">
        <v>1</v>
      </c>
      <c r="B19" s="18">
        <v>15</v>
      </c>
      <c r="C19" s="18">
        <v>6.7</v>
      </c>
      <c r="D19" s="18">
        <v>0</v>
      </c>
      <c r="E19" s="18">
        <v>0</v>
      </c>
      <c r="F19" s="18">
        <v>14.3</v>
      </c>
      <c r="G19" s="18">
        <v>6</v>
      </c>
      <c r="H19" s="18">
        <v>0</v>
      </c>
      <c r="I19" s="18">
        <v>0</v>
      </c>
      <c r="J19" s="18">
        <v>13.7</v>
      </c>
      <c r="K19" s="18">
        <v>8.1999999999999993</v>
      </c>
      <c r="L19" s="18">
        <v>1.7</v>
      </c>
      <c r="M19" s="18">
        <v>0</v>
      </c>
      <c r="N19" s="18">
        <v>15.9</v>
      </c>
      <c r="O19" s="18">
        <v>9</v>
      </c>
      <c r="P19" s="18">
        <v>0</v>
      </c>
      <c r="Q19" s="18">
        <v>0</v>
      </c>
    </row>
    <row r="20" spans="1:17" x14ac:dyDescent="0.25">
      <c r="A20" s="4">
        <v>3</v>
      </c>
      <c r="B20" s="18">
        <v>20</v>
      </c>
      <c r="C20" s="18">
        <v>17.100000000000001</v>
      </c>
      <c r="D20" s="18">
        <v>0</v>
      </c>
      <c r="E20" s="18">
        <v>0</v>
      </c>
      <c r="F20" s="18">
        <v>20.100000000000001</v>
      </c>
      <c r="G20" s="18">
        <v>11.3</v>
      </c>
      <c r="H20" s="18">
        <v>0</v>
      </c>
      <c r="I20" s="18">
        <v>0</v>
      </c>
      <c r="J20" s="18">
        <v>14.9</v>
      </c>
      <c r="K20" s="18">
        <v>17.899999999999999</v>
      </c>
      <c r="L20" s="18">
        <v>13.7</v>
      </c>
      <c r="M20" s="18">
        <v>9.1999999999999993</v>
      </c>
      <c r="N20" s="18">
        <v>17.899999999999999</v>
      </c>
      <c r="O20" s="18">
        <v>17</v>
      </c>
      <c r="P20" s="18">
        <v>14.2</v>
      </c>
      <c r="Q20" s="18">
        <v>0</v>
      </c>
    </row>
    <row r="21" spans="1:17" x14ac:dyDescent="0.25">
      <c r="A21" s="4">
        <v>5</v>
      </c>
      <c r="B21" s="18">
        <v>16.2</v>
      </c>
      <c r="C21" s="18">
        <v>11.7</v>
      </c>
      <c r="D21" s="18">
        <v>0</v>
      </c>
      <c r="E21" s="18">
        <v>0</v>
      </c>
      <c r="F21" s="18">
        <v>19.8</v>
      </c>
      <c r="G21" s="18">
        <v>9.9</v>
      </c>
      <c r="H21" s="18">
        <v>0</v>
      </c>
      <c r="I21" s="18">
        <v>0</v>
      </c>
      <c r="J21" s="18">
        <v>19.8</v>
      </c>
      <c r="K21" s="18">
        <v>16.100000000000001</v>
      </c>
      <c r="L21" s="18">
        <v>13.2</v>
      </c>
      <c r="M21" s="18">
        <v>15.1</v>
      </c>
      <c r="N21" s="18">
        <v>15.3</v>
      </c>
      <c r="O21" s="18">
        <v>14.5</v>
      </c>
      <c r="P21" s="18">
        <v>20.7</v>
      </c>
      <c r="Q21" s="18">
        <v>14.3</v>
      </c>
    </row>
    <row r="22" spans="1:17" x14ac:dyDescent="0.25">
      <c r="A22" s="4">
        <v>7</v>
      </c>
      <c r="B22" s="18">
        <v>14.5</v>
      </c>
      <c r="C22" s="18">
        <v>8.1999999999999993</v>
      </c>
      <c r="D22" s="18">
        <v>0</v>
      </c>
      <c r="E22" s="18">
        <v>0</v>
      </c>
      <c r="F22" s="18">
        <v>16.100000000000001</v>
      </c>
      <c r="G22" s="18">
        <v>7.8</v>
      </c>
      <c r="H22" s="18">
        <v>0</v>
      </c>
      <c r="I22" s="18">
        <v>0</v>
      </c>
      <c r="J22" s="18">
        <v>13.9</v>
      </c>
      <c r="K22" s="18">
        <v>15.1</v>
      </c>
      <c r="L22" s="18">
        <v>20.3</v>
      </c>
      <c r="M22" s="18">
        <v>16.600000000000001</v>
      </c>
      <c r="N22" s="18">
        <v>14.4</v>
      </c>
      <c r="O22" s="18">
        <v>14.6</v>
      </c>
      <c r="P22" s="18">
        <v>21</v>
      </c>
      <c r="Q22" s="18">
        <v>16</v>
      </c>
    </row>
    <row r="23" spans="1:17" x14ac:dyDescent="0.25">
      <c r="A23" s="4">
        <v>9</v>
      </c>
      <c r="B23" s="18">
        <v>12</v>
      </c>
      <c r="C23" s="18">
        <v>6.1</v>
      </c>
      <c r="D23" s="18">
        <v>0</v>
      </c>
      <c r="E23" s="18">
        <v>0</v>
      </c>
      <c r="F23" s="18">
        <v>9.8000000000000007</v>
      </c>
      <c r="G23" s="18">
        <v>0</v>
      </c>
      <c r="H23" s="18">
        <v>0</v>
      </c>
      <c r="I23" s="18">
        <v>0</v>
      </c>
      <c r="J23" s="18">
        <v>14.7</v>
      </c>
      <c r="K23" s="18">
        <v>7.8</v>
      </c>
      <c r="L23" s="18">
        <v>15.8</v>
      </c>
      <c r="M23" s="18">
        <v>12</v>
      </c>
      <c r="N23" s="18">
        <v>14.5</v>
      </c>
      <c r="O23" s="18">
        <v>11.7</v>
      </c>
      <c r="P23" s="18">
        <v>18.399999999999999</v>
      </c>
      <c r="Q23" s="18">
        <v>15.8</v>
      </c>
    </row>
    <row r="24" spans="1:17" x14ac:dyDescent="0.25">
      <c r="A24" s="4">
        <v>11</v>
      </c>
      <c r="B24" s="18">
        <v>8.5</v>
      </c>
      <c r="C24" s="18">
        <v>0</v>
      </c>
      <c r="D24" s="18">
        <v>0</v>
      </c>
      <c r="E24" s="18">
        <v>0</v>
      </c>
      <c r="F24" s="18">
        <v>3.6</v>
      </c>
      <c r="G24" s="18">
        <v>0</v>
      </c>
      <c r="H24" s="18">
        <v>0</v>
      </c>
      <c r="I24" s="18">
        <v>0</v>
      </c>
      <c r="J24" s="18">
        <v>0</v>
      </c>
      <c r="K24" s="18">
        <v>9.8000000000000007</v>
      </c>
      <c r="L24" s="18">
        <v>7.5</v>
      </c>
      <c r="M24" s="18">
        <v>10</v>
      </c>
      <c r="N24" s="18">
        <v>13.1</v>
      </c>
      <c r="O24" s="18">
        <v>10.3</v>
      </c>
      <c r="P24" s="18">
        <v>13.7</v>
      </c>
      <c r="Q24" s="18">
        <v>12.3</v>
      </c>
    </row>
    <row r="25" spans="1:17" x14ac:dyDescent="0.25">
      <c r="A25" s="4">
        <v>13</v>
      </c>
      <c r="B25" s="18">
        <v>10.9</v>
      </c>
      <c r="C25" s="18">
        <v>0</v>
      </c>
      <c r="D25" s="18">
        <v>0</v>
      </c>
      <c r="E25" s="18">
        <v>0</v>
      </c>
      <c r="F25" s="18">
        <v>1.7</v>
      </c>
      <c r="G25" s="18">
        <v>0</v>
      </c>
      <c r="H25" s="18">
        <v>0</v>
      </c>
      <c r="I25" s="18">
        <v>0</v>
      </c>
      <c r="J25" s="18">
        <v>9.8000000000000007</v>
      </c>
      <c r="K25" s="18">
        <v>0</v>
      </c>
      <c r="L25" s="18">
        <v>1</v>
      </c>
      <c r="M25" s="18">
        <v>0</v>
      </c>
      <c r="N25" s="18">
        <v>11.7</v>
      </c>
      <c r="O25" s="18">
        <v>5.0999999999999996</v>
      </c>
      <c r="P25" s="18">
        <v>10.3</v>
      </c>
      <c r="Q25" s="18">
        <v>0</v>
      </c>
    </row>
    <row r="26" spans="1:17" x14ac:dyDescent="0.25">
      <c r="A26" s="4">
        <v>15</v>
      </c>
      <c r="B26" s="18">
        <v>6</v>
      </c>
      <c r="C26" s="18">
        <v>0</v>
      </c>
      <c r="D26" s="18">
        <v>0</v>
      </c>
      <c r="E26" s="18">
        <v>0</v>
      </c>
      <c r="F26" s="18">
        <v>0.7</v>
      </c>
      <c r="G26" s="18">
        <v>0</v>
      </c>
      <c r="H26" s="18">
        <v>0</v>
      </c>
      <c r="I26" s="18">
        <v>0</v>
      </c>
      <c r="J26" s="18">
        <v>7.7</v>
      </c>
      <c r="K26" s="18">
        <v>6.5</v>
      </c>
      <c r="L26" s="18">
        <v>3.1</v>
      </c>
      <c r="M26" s="18">
        <v>0</v>
      </c>
      <c r="N26" s="18">
        <v>0</v>
      </c>
      <c r="O26" s="18">
        <v>0</v>
      </c>
      <c r="P26" s="18">
        <v>2.9</v>
      </c>
      <c r="Q26" s="18">
        <v>0</v>
      </c>
    </row>
    <row r="29" spans="1:17" x14ac:dyDescent="0.25">
      <c r="A29" s="1" t="s">
        <v>13</v>
      </c>
      <c r="B29" s="1" t="s">
        <v>39</v>
      </c>
    </row>
    <row r="30" spans="1:17" x14ac:dyDescent="0.25">
      <c r="B30" s="5" t="s">
        <v>2</v>
      </c>
      <c r="C30" s="5"/>
      <c r="D30" s="5"/>
      <c r="E30" s="5"/>
      <c r="F30" s="5" t="s">
        <v>7</v>
      </c>
      <c r="G30" s="5"/>
      <c r="H30" s="5"/>
      <c r="I30" s="5"/>
      <c r="J30" s="5" t="s">
        <v>8</v>
      </c>
      <c r="K30" s="5"/>
      <c r="L30" s="5"/>
      <c r="M30" s="5"/>
      <c r="N30" s="5" t="s">
        <v>9</v>
      </c>
      <c r="O30" s="5"/>
      <c r="P30" s="5"/>
      <c r="Q30" s="5"/>
    </row>
    <row r="31" spans="1:17" x14ac:dyDescent="0.25">
      <c r="B31" s="5" t="s">
        <v>3</v>
      </c>
      <c r="C31" s="5"/>
      <c r="D31" s="5" t="s">
        <v>6</v>
      </c>
      <c r="E31" s="5"/>
      <c r="F31" s="5" t="s">
        <v>3</v>
      </c>
      <c r="G31" s="5"/>
      <c r="H31" s="5" t="s">
        <v>6</v>
      </c>
      <c r="I31" s="5"/>
      <c r="J31" s="5" t="s">
        <v>3</v>
      </c>
      <c r="K31" s="5"/>
      <c r="L31" s="5" t="s">
        <v>6</v>
      </c>
      <c r="M31" s="5"/>
      <c r="N31" s="5" t="s">
        <v>3</v>
      </c>
      <c r="O31" s="5"/>
      <c r="P31" s="5" t="s">
        <v>6</v>
      </c>
      <c r="Q31" s="5"/>
    </row>
    <row r="32" spans="1:17" x14ac:dyDescent="0.25">
      <c r="A32" s="6" t="s">
        <v>1</v>
      </c>
      <c r="B32" s="7" t="s">
        <v>5</v>
      </c>
      <c r="C32" s="7" t="s">
        <v>4</v>
      </c>
      <c r="D32" s="7" t="s">
        <v>5</v>
      </c>
      <c r="E32" s="7" t="s">
        <v>4</v>
      </c>
      <c r="F32" s="7" t="s">
        <v>5</v>
      </c>
      <c r="G32" s="7" t="s">
        <v>4</v>
      </c>
      <c r="H32" s="7" t="s">
        <v>5</v>
      </c>
      <c r="I32" s="7" t="s">
        <v>4</v>
      </c>
      <c r="J32" s="7" t="s">
        <v>5</v>
      </c>
      <c r="K32" s="7" t="s">
        <v>4</v>
      </c>
      <c r="L32" s="7" t="s">
        <v>5</v>
      </c>
      <c r="M32" s="7" t="s">
        <v>4</v>
      </c>
      <c r="N32" s="7" t="s">
        <v>5</v>
      </c>
      <c r="O32" s="7" t="s">
        <v>4</v>
      </c>
      <c r="P32" s="7" t="s">
        <v>5</v>
      </c>
      <c r="Q32" s="7" t="s">
        <v>4</v>
      </c>
    </row>
    <row r="33" spans="1:17" x14ac:dyDescent="0.25">
      <c r="A33" s="4">
        <v>1</v>
      </c>
      <c r="B33" s="18">
        <v>22.3</v>
      </c>
      <c r="C33" s="18">
        <v>24.6</v>
      </c>
      <c r="D33" s="18">
        <v>8.1</v>
      </c>
      <c r="E33" s="18">
        <v>0</v>
      </c>
      <c r="F33" s="18">
        <v>24</v>
      </c>
      <c r="G33" s="18">
        <v>20.2</v>
      </c>
      <c r="H33" s="18">
        <v>6.4</v>
      </c>
      <c r="I33" s="18">
        <v>1.1000000000000001</v>
      </c>
      <c r="J33" s="18">
        <v>23.1</v>
      </c>
      <c r="K33" s="18">
        <v>18.399999999999999</v>
      </c>
      <c r="L33" s="18">
        <v>11.4</v>
      </c>
      <c r="M33" s="18">
        <v>4.4000000000000004</v>
      </c>
      <c r="N33" s="18">
        <v>24.8</v>
      </c>
      <c r="O33" s="18">
        <v>20.100000000000001</v>
      </c>
      <c r="P33" s="18">
        <v>0</v>
      </c>
      <c r="Q33" s="18">
        <v>0</v>
      </c>
    </row>
    <row r="34" spans="1:17" x14ac:dyDescent="0.25">
      <c r="A34" s="4">
        <v>3</v>
      </c>
      <c r="B34" s="18">
        <v>20.399999999999999</v>
      </c>
      <c r="C34" s="18">
        <v>18.399999999999999</v>
      </c>
      <c r="D34" s="18">
        <v>19.2</v>
      </c>
      <c r="E34" s="18">
        <v>22.4</v>
      </c>
      <c r="F34" s="18">
        <v>21.9</v>
      </c>
      <c r="G34" s="18">
        <v>19.100000000000001</v>
      </c>
      <c r="H34" s="18">
        <v>22</v>
      </c>
      <c r="I34" s="18">
        <v>19.8</v>
      </c>
      <c r="J34" s="18">
        <v>20.9</v>
      </c>
      <c r="K34" s="18">
        <v>19.899999999999999</v>
      </c>
      <c r="L34" s="18">
        <v>17.7</v>
      </c>
      <c r="M34" s="18">
        <v>16</v>
      </c>
      <c r="N34" s="18">
        <v>23</v>
      </c>
      <c r="O34" s="18">
        <v>19</v>
      </c>
      <c r="P34" s="18">
        <v>19.5</v>
      </c>
      <c r="Q34" s="18">
        <v>7.5</v>
      </c>
    </row>
    <row r="35" spans="1:17" x14ac:dyDescent="0.25">
      <c r="A35" s="4">
        <v>5</v>
      </c>
      <c r="B35" s="18">
        <v>20.2</v>
      </c>
      <c r="C35" s="18">
        <v>18.3</v>
      </c>
      <c r="D35" s="18">
        <v>21.1</v>
      </c>
      <c r="E35" s="18">
        <v>18.8</v>
      </c>
      <c r="F35" s="18">
        <v>19</v>
      </c>
      <c r="G35" s="18">
        <v>17.8</v>
      </c>
      <c r="H35" s="18">
        <v>21.2</v>
      </c>
      <c r="I35" s="18">
        <v>17.8</v>
      </c>
      <c r="J35" s="18">
        <v>14.5</v>
      </c>
      <c r="K35" s="18">
        <v>17</v>
      </c>
      <c r="L35" s="18">
        <v>21</v>
      </c>
      <c r="M35" s="18">
        <v>20.5</v>
      </c>
      <c r="N35" s="18">
        <v>19.100000000000001</v>
      </c>
      <c r="O35" s="18">
        <v>17.8</v>
      </c>
      <c r="P35" s="18">
        <v>19.600000000000001</v>
      </c>
      <c r="Q35" s="18">
        <v>17.7</v>
      </c>
    </row>
    <row r="36" spans="1:17" x14ac:dyDescent="0.25">
      <c r="A36" s="4">
        <v>7</v>
      </c>
      <c r="B36" s="18">
        <v>15.4</v>
      </c>
      <c r="C36" s="18">
        <v>19.2</v>
      </c>
      <c r="D36" s="18">
        <v>19.399999999999999</v>
      </c>
      <c r="E36" s="18">
        <v>16</v>
      </c>
      <c r="F36" s="18">
        <v>15.4</v>
      </c>
      <c r="G36" s="18">
        <v>12.1</v>
      </c>
      <c r="H36" s="18">
        <v>19.899999999999999</v>
      </c>
      <c r="I36" s="18">
        <v>18.2</v>
      </c>
      <c r="J36" s="18">
        <v>12.1</v>
      </c>
      <c r="K36" s="18">
        <v>11.1</v>
      </c>
      <c r="L36" s="18">
        <v>16.8</v>
      </c>
      <c r="M36" s="18">
        <v>20</v>
      </c>
      <c r="N36" s="18">
        <v>16.399999999999999</v>
      </c>
      <c r="O36" s="18">
        <v>15.5</v>
      </c>
      <c r="P36" s="18">
        <v>13.5</v>
      </c>
      <c r="Q36" s="18">
        <v>17.5</v>
      </c>
    </row>
    <row r="37" spans="1:17" x14ac:dyDescent="0.25">
      <c r="A37" s="4">
        <v>9</v>
      </c>
      <c r="B37" s="18">
        <v>18.2</v>
      </c>
      <c r="C37" s="18">
        <v>13.8</v>
      </c>
      <c r="D37" s="18">
        <v>13.9</v>
      </c>
      <c r="E37" s="18">
        <v>12.5</v>
      </c>
      <c r="F37" s="18">
        <v>16.3</v>
      </c>
      <c r="G37" s="18">
        <v>9.9</v>
      </c>
      <c r="H37" s="18">
        <v>18.600000000000001</v>
      </c>
      <c r="I37" s="18">
        <v>18.3</v>
      </c>
      <c r="J37" s="18">
        <v>13</v>
      </c>
      <c r="K37" s="18">
        <v>11.8</v>
      </c>
      <c r="L37" s="18">
        <v>13.7</v>
      </c>
      <c r="M37" s="18">
        <v>12.5</v>
      </c>
      <c r="N37" s="18">
        <v>12.2</v>
      </c>
      <c r="O37" s="18">
        <v>12</v>
      </c>
      <c r="P37" s="18">
        <v>17.7</v>
      </c>
      <c r="Q37" s="18">
        <v>15.2</v>
      </c>
    </row>
    <row r="38" spans="1:17" x14ac:dyDescent="0.25">
      <c r="A38" s="4">
        <v>11</v>
      </c>
      <c r="B38" s="18"/>
      <c r="C38" s="18"/>
      <c r="D38" s="18">
        <v>14.4</v>
      </c>
      <c r="E38" s="18">
        <v>11.2</v>
      </c>
      <c r="F38" s="18"/>
      <c r="G38" s="18"/>
      <c r="H38" s="18">
        <v>14.5</v>
      </c>
      <c r="I38" s="18">
        <v>15.3</v>
      </c>
      <c r="J38" s="18"/>
      <c r="K38" s="18"/>
      <c r="L38" s="18">
        <v>18.7</v>
      </c>
      <c r="M38" s="18">
        <v>8.5</v>
      </c>
      <c r="N38" s="8"/>
      <c r="O38" s="8"/>
      <c r="P38" s="18">
        <v>12.3</v>
      </c>
      <c r="Q38" s="18">
        <v>12.9</v>
      </c>
    </row>
    <row r="39" spans="1:17" x14ac:dyDescent="0.25">
      <c r="A39" s="4">
        <v>13</v>
      </c>
      <c r="B39" s="3"/>
      <c r="C39" s="3"/>
      <c r="D39" s="7"/>
      <c r="E39" s="7"/>
      <c r="F39" s="3"/>
      <c r="G39" s="3"/>
      <c r="H39" s="7"/>
      <c r="I39" s="7"/>
      <c r="J39" s="3"/>
      <c r="K39" s="3"/>
      <c r="L39" s="7"/>
      <c r="M39" s="7"/>
      <c r="N39" s="7"/>
      <c r="O39" s="7"/>
      <c r="P39" s="7"/>
      <c r="Q39" s="7"/>
    </row>
    <row r="40" spans="1:17" x14ac:dyDescent="0.25">
      <c r="A40" s="4">
        <v>15</v>
      </c>
      <c r="B40" s="3"/>
      <c r="C40" s="3"/>
      <c r="D40" s="7"/>
      <c r="E40" s="7"/>
      <c r="F40" s="3"/>
      <c r="G40" s="3"/>
      <c r="H40" s="7"/>
      <c r="I40" s="7"/>
      <c r="J40" s="3"/>
      <c r="K40" s="3"/>
      <c r="L40" s="7"/>
      <c r="M40" s="7"/>
      <c r="N40" s="7"/>
      <c r="O40" s="7"/>
      <c r="P40" s="7"/>
      <c r="Q40" s="7"/>
    </row>
  </sheetData>
  <mergeCells count="36">
    <mergeCell ref="B2:E2"/>
    <mergeCell ref="D3:E3"/>
    <mergeCell ref="B3:C3"/>
    <mergeCell ref="F2:I2"/>
    <mergeCell ref="F3:G3"/>
    <mergeCell ref="H3:I3"/>
    <mergeCell ref="J2:M2"/>
    <mergeCell ref="J3:K3"/>
    <mergeCell ref="L3:M3"/>
    <mergeCell ref="N2:Q2"/>
    <mergeCell ref="N3:O3"/>
    <mergeCell ref="P3:Q3"/>
    <mergeCell ref="B16:E16"/>
    <mergeCell ref="F16:I16"/>
    <mergeCell ref="J16:M16"/>
    <mergeCell ref="N16:Q16"/>
    <mergeCell ref="B17:C17"/>
    <mergeCell ref="D17:E17"/>
    <mergeCell ref="F17:G17"/>
    <mergeCell ref="H17:I17"/>
    <mergeCell ref="J17:K17"/>
    <mergeCell ref="L17:M17"/>
    <mergeCell ref="N17:O17"/>
    <mergeCell ref="P17:Q17"/>
    <mergeCell ref="B30:E30"/>
    <mergeCell ref="F30:I30"/>
    <mergeCell ref="J30:M30"/>
    <mergeCell ref="N30:Q30"/>
    <mergeCell ref="N31:O31"/>
    <mergeCell ref="P31:Q31"/>
    <mergeCell ref="B31:C31"/>
    <mergeCell ref="D31:E31"/>
    <mergeCell ref="F31:G31"/>
    <mergeCell ref="H31:I31"/>
    <mergeCell ref="J31:K31"/>
    <mergeCell ref="L31:M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4B23E-68F2-45BE-9840-B098AD0B92AE}">
  <dimension ref="A1:Q38"/>
  <sheetViews>
    <sheetView topLeftCell="A7" zoomScale="115" zoomScaleNormal="115" workbookViewId="0">
      <selection activeCell="A7" sqref="A1:XFD1048576"/>
    </sheetView>
  </sheetViews>
  <sheetFormatPr defaultRowHeight="15" x14ac:dyDescent="0.25"/>
  <cols>
    <col min="1" max="16384" width="9.140625" style="1"/>
  </cols>
  <sheetData>
    <row r="1" spans="1:17" ht="18" x14ac:dyDescent="0.35">
      <c r="A1" s="1" t="s">
        <v>11</v>
      </c>
      <c r="B1" s="1" t="s">
        <v>54</v>
      </c>
    </row>
    <row r="2" spans="1:17" x14ac:dyDescent="0.25">
      <c r="B2" s="5" t="s">
        <v>2</v>
      </c>
      <c r="C2" s="5"/>
      <c r="D2" s="5"/>
      <c r="E2" s="5"/>
      <c r="F2" s="5" t="s">
        <v>7</v>
      </c>
      <c r="G2" s="5"/>
      <c r="H2" s="5"/>
      <c r="I2" s="5"/>
      <c r="J2" s="5" t="s">
        <v>8</v>
      </c>
      <c r="K2" s="5"/>
      <c r="L2" s="5"/>
      <c r="M2" s="5"/>
      <c r="N2" s="5" t="s">
        <v>9</v>
      </c>
      <c r="O2" s="5"/>
      <c r="P2" s="5"/>
      <c r="Q2" s="5"/>
    </row>
    <row r="3" spans="1:17" x14ac:dyDescent="0.25">
      <c r="B3" s="5" t="s">
        <v>3</v>
      </c>
      <c r="C3" s="5"/>
      <c r="D3" s="5" t="s">
        <v>6</v>
      </c>
      <c r="E3" s="5"/>
      <c r="F3" s="5" t="s">
        <v>3</v>
      </c>
      <c r="G3" s="5"/>
      <c r="H3" s="5" t="s">
        <v>6</v>
      </c>
      <c r="I3" s="5"/>
      <c r="J3" s="5" t="s">
        <v>3</v>
      </c>
      <c r="K3" s="5"/>
      <c r="L3" s="5" t="s">
        <v>6</v>
      </c>
      <c r="M3" s="5"/>
      <c r="N3" s="5" t="s">
        <v>3</v>
      </c>
      <c r="O3" s="5"/>
      <c r="P3" s="5" t="s">
        <v>6</v>
      </c>
      <c r="Q3" s="5"/>
    </row>
    <row r="4" spans="1:17" x14ac:dyDescent="0.25">
      <c r="A4" s="4" t="s">
        <v>1</v>
      </c>
      <c r="B4" s="7" t="s">
        <v>5</v>
      </c>
      <c r="C4" s="7" t="s">
        <v>4</v>
      </c>
      <c r="D4" s="7" t="s">
        <v>5</v>
      </c>
      <c r="E4" s="7" t="s">
        <v>4</v>
      </c>
      <c r="F4" s="7" t="s">
        <v>5</v>
      </c>
      <c r="G4" s="7" t="s">
        <v>4</v>
      </c>
      <c r="H4" s="7" t="s">
        <v>5</v>
      </c>
      <c r="I4" s="7" t="s">
        <v>4</v>
      </c>
      <c r="J4" s="7" t="s">
        <v>5</v>
      </c>
      <c r="K4" s="7" t="s">
        <v>4</v>
      </c>
      <c r="L4" s="7" t="s">
        <v>5</v>
      </c>
      <c r="M4" s="7" t="s">
        <v>4</v>
      </c>
      <c r="N4" s="7" t="s">
        <v>5</v>
      </c>
      <c r="O4" s="7" t="s">
        <v>4</v>
      </c>
      <c r="P4" s="7" t="s">
        <v>5</v>
      </c>
      <c r="Q4" s="7" t="s">
        <v>4</v>
      </c>
    </row>
    <row r="5" spans="1:17" x14ac:dyDescent="0.25">
      <c r="A5" s="4">
        <v>1</v>
      </c>
      <c r="B5" s="18">
        <v>6</v>
      </c>
      <c r="C5" s="18">
        <v>5</v>
      </c>
      <c r="D5" s="18">
        <v>0.5</v>
      </c>
      <c r="E5" s="18">
        <v>0.5</v>
      </c>
      <c r="F5" s="18">
        <v>6.5</v>
      </c>
      <c r="G5" s="18">
        <v>4.5</v>
      </c>
      <c r="H5" s="18">
        <v>3</v>
      </c>
      <c r="I5" s="18">
        <v>0.5</v>
      </c>
      <c r="J5" s="18">
        <v>6.5</v>
      </c>
      <c r="K5" s="18">
        <v>5.5</v>
      </c>
      <c r="L5" s="18">
        <v>0.5</v>
      </c>
      <c r="M5" s="18">
        <v>0.5</v>
      </c>
      <c r="N5" s="18">
        <v>7</v>
      </c>
      <c r="O5" s="18">
        <v>4</v>
      </c>
      <c r="P5" s="18">
        <v>0.5</v>
      </c>
      <c r="Q5" s="18">
        <v>0.5</v>
      </c>
    </row>
    <row r="6" spans="1:17" x14ac:dyDescent="0.25">
      <c r="A6" s="4">
        <v>3</v>
      </c>
      <c r="B6" s="18">
        <v>5.5</v>
      </c>
      <c r="C6" s="18">
        <v>4.75</v>
      </c>
      <c r="D6" s="18">
        <v>0.5</v>
      </c>
      <c r="E6" s="18">
        <v>0.5</v>
      </c>
      <c r="F6" s="18">
        <v>4.5</v>
      </c>
      <c r="G6" s="18">
        <v>5.5</v>
      </c>
      <c r="H6" s="18">
        <v>5.5</v>
      </c>
      <c r="I6" s="18">
        <v>5.25</v>
      </c>
      <c r="J6" s="18">
        <v>5.5</v>
      </c>
      <c r="K6" s="18">
        <v>5.75</v>
      </c>
      <c r="L6" s="18">
        <v>6</v>
      </c>
      <c r="M6" s="18">
        <v>5.25</v>
      </c>
      <c r="N6" s="18">
        <v>6</v>
      </c>
      <c r="O6" s="18">
        <v>4.25</v>
      </c>
      <c r="P6" s="18">
        <v>0.5</v>
      </c>
      <c r="Q6" s="18">
        <v>0.5</v>
      </c>
    </row>
    <row r="7" spans="1:17" x14ac:dyDescent="0.25">
      <c r="A7" s="4">
        <v>5</v>
      </c>
      <c r="B7" s="18">
        <v>4.5</v>
      </c>
      <c r="C7" s="18">
        <v>3.5</v>
      </c>
      <c r="D7" s="18">
        <v>3.25</v>
      </c>
      <c r="E7" s="18">
        <v>0.5</v>
      </c>
      <c r="F7" s="18">
        <v>5.25</v>
      </c>
      <c r="G7" s="18">
        <v>4.25</v>
      </c>
      <c r="H7" s="18">
        <v>5</v>
      </c>
      <c r="I7" s="18">
        <v>4</v>
      </c>
      <c r="J7" s="18">
        <v>3.5</v>
      </c>
      <c r="K7" s="18">
        <v>3.75</v>
      </c>
      <c r="L7" s="18">
        <v>5.5</v>
      </c>
      <c r="M7" s="18">
        <v>4.25</v>
      </c>
      <c r="N7" s="18">
        <v>4.75</v>
      </c>
      <c r="O7" s="18">
        <v>4</v>
      </c>
      <c r="P7" s="18">
        <v>0.5</v>
      </c>
      <c r="Q7" s="18">
        <v>0.5</v>
      </c>
    </row>
    <row r="8" spans="1:17" x14ac:dyDescent="0.25">
      <c r="A8" s="4">
        <v>7</v>
      </c>
      <c r="B8" s="18">
        <v>0.5</v>
      </c>
      <c r="C8" s="18">
        <v>0.5</v>
      </c>
      <c r="D8" s="18">
        <v>5.25</v>
      </c>
      <c r="E8" s="18">
        <v>3.75</v>
      </c>
      <c r="F8" s="18">
        <v>0.5</v>
      </c>
      <c r="G8" s="18">
        <v>0.5</v>
      </c>
      <c r="H8" s="18">
        <v>1.5</v>
      </c>
      <c r="I8" s="18">
        <v>1.75</v>
      </c>
      <c r="J8" s="18">
        <v>0.5</v>
      </c>
      <c r="K8" s="18">
        <v>0.5</v>
      </c>
      <c r="L8" s="18">
        <v>4.75</v>
      </c>
      <c r="M8" s="18">
        <v>4</v>
      </c>
      <c r="N8" s="18">
        <v>1</v>
      </c>
      <c r="O8" s="18">
        <v>0.5</v>
      </c>
      <c r="P8" s="18">
        <v>0.5</v>
      </c>
      <c r="Q8" s="18">
        <v>0.5</v>
      </c>
    </row>
    <row r="9" spans="1:17" x14ac:dyDescent="0.25">
      <c r="A9" s="4">
        <v>9</v>
      </c>
      <c r="B9" s="18"/>
      <c r="C9" s="18"/>
      <c r="D9" s="18">
        <v>5</v>
      </c>
      <c r="E9" s="18">
        <v>4.75</v>
      </c>
      <c r="F9" s="18"/>
      <c r="G9" s="18"/>
      <c r="H9" s="18">
        <v>0.5</v>
      </c>
      <c r="I9" s="18">
        <v>0.5</v>
      </c>
      <c r="J9" s="18"/>
      <c r="K9" s="18"/>
      <c r="L9" s="18">
        <v>0.5</v>
      </c>
      <c r="M9" s="18">
        <v>0.5</v>
      </c>
      <c r="N9" s="18"/>
      <c r="O9" s="18"/>
      <c r="P9" s="18">
        <v>0.5</v>
      </c>
      <c r="Q9" s="18">
        <v>0.5</v>
      </c>
    </row>
    <row r="10" spans="1:17" x14ac:dyDescent="0.25">
      <c r="A10" s="4">
        <v>11</v>
      </c>
      <c r="B10" s="18"/>
      <c r="C10" s="18"/>
      <c r="D10" s="18">
        <v>0.5</v>
      </c>
      <c r="E10" s="18">
        <v>0.5</v>
      </c>
      <c r="F10" s="18"/>
      <c r="G10" s="18"/>
      <c r="H10" s="18">
        <v>0.5</v>
      </c>
      <c r="I10" s="18">
        <v>0.5</v>
      </c>
      <c r="J10" s="18"/>
      <c r="K10" s="18"/>
      <c r="L10" s="18">
        <v>0.5</v>
      </c>
      <c r="M10" s="18">
        <v>0.5</v>
      </c>
      <c r="N10" s="18"/>
      <c r="O10" s="18"/>
      <c r="P10" s="18">
        <v>0.5</v>
      </c>
      <c r="Q10" s="18">
        <v>0.5</v>
      </c>
    </row>
    <row r="11" spans="1:17" x14ac:dyDescent="0.25">
      <c r="A11" s="4">
        <v>13</v>
      </c>
      <c r="B11" s="18"/>
      <c r="C11" s="18"/>
      <c r="D11" s="18">
        <v>0.5</v>
      </c>
      <c r="E11" s="18">
        <v>0.5</v>
      </c>
      <c r="F11" s="18"/>
      <c r="G11" s="18"/>
      <c r="H11" s="18">
        <v>0.5</v>
      </c>
      <c r="I11" s="18">
        <v>0.5</v>
      </c>
      <c r="J11" s="18"/>
      <c r="K11" s="18"/>
      <c r="L11" s="18">
        <v>0.5</v>
      </c>
      <c r="M11" s="18">
        <v>0.5</v>
      </c>
      <c r="N11" s="18"/>
      <c r="O11" s="18"/>
      <c r="P11" s="18">
        <v>0.5</v>
      </c>
      <c r="Q11" s="18">
        <v>0.5</v>
      </c>
    </row>
    <row r="12" spans="1:17" x14ac:dyDescent="0.25">
      <c r="A12" s="4">
        <v>15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4" spans="1:17" ht="18" x14ac:dyDescent="0.35">
      <c r="A14" s="1" t="s">
        <v>12</v>
      </c>
      <c r="B14" s="1" t="s">
        <v>55</v>
      </c>
    </row>
    <row r="15" spans="1:17" x14ac:dyDescent="0.25">
      <c r="B15" s="5" t="s">
        <v>2</v>
      </c>
      <c r="C15" s="5"/>
      <c r="D15" s="5"/>
      <c r="E15" s="5"/>
      <c r="F15" s="5" t="s">
        <v>7</v>
      </c>
      <c r="G15" s="5"/>
      <c r="H15" s="5"/>
      <c r="I15" s="5"/>
      <c r="J15" s="5" t="s">
        <v>8</v>
      </c>
      <c r="K15" s="5"/>
      <c r="L15" s="5"/>
      <c r="M15" s="5"/>
      <c r="N15" s="5" t="s">
        <v>9</v>
      </c>
      <c r="O15" s="5"/>
      <c r="P15" s="5"/>
      <c r="Q15" s="5"/>
    </row>
    <row r="16" spans="1:17" x14ac:dyDescent="0.25">
      <c r="B16" s="5" t="s">
        <v>3</v>
      </c>
      <c r="C16" s="5"/>
      <c r="D16" s="5" t="s">
        <v>6</v>
      </c>
      <c r="E16" s="5"/>
      <c r="F16" s="5" t="s">
        <v>3</v>
      </c>
      <c r="G16" s="5"/>
      <c r="H16" s="5" t="s">
        <v>6</v>
      </c>
      <c r="I16" s="5"/>
      <c r="J16" s="5" t="s">
        <v>3</v>
      </c>
      <c r="K16" s="5"/>
      <c r="L16" s="5" t="s">
        <v>6</v>
      </c>
      <c r="M16" s="5"/>
      <c r="N16" s="5" t="s">
        <v>3</v>
      </c>
      <c r="O16" s="5"/>
      <c r="P16" s="5" t="s">
        <v>6</v>
      </c>
      <c r="Q16" s="5"/>
    </row>
    <row r="17" spans="1:17" x14ac:dyDescent="0.25">
      <c r="A17" s="4" t="s">
        <v>1</v>
      </c>
      <c r="B17" s="7" t="s">
        <v>5</v>
      </c>
      <c r="C17" s="7" t="s">
        <v>4</v>
      </c>
      <c r="D17" s="7" t="s">
        <v>5</v>
      </c>
      <c r="E17" s="7" t="s">
        <v>4</v>
      </c>
      <c r="F17" s="7" t="s">
        <v>5</v>
      </c>
      <c r="G17" s="7" t="s">
        <v>4</v>
      </c>
      <c r="H17" s="7" t="s">
        <v>5</v>
      </c>
      <c r="I17" s="7" t="s">
        <v>4</v>
      </c>
      <c r="J17" s="7" t="s">
        <v>5</v>
      </c>
      <c r="K17" s="7" t="s">
        <v>4</v>
      </c>
      <c r="L17" s="7" t="s">
        <v>5</v>
      </c>
      <c r="M17" s="7" t="s">
        <v>4</v>
      </c>
      <c r="N17" s="7" t="s">
        <v>5</v>
      </c>
      <c r="O17" s="7" t="s">
        <v>4</v>
      </c>
      <c r="P17" s="7" t="s">
        <v>5</v>
      </c>
      <c r="Q17" s="7" t="s">
        <v>4</v>
      </c>
    </row>
    <row r="18" spans="1:17" x14ac:dyDescent="0.25">
      <c r="A18" s="4">
        <v>1</v>
      </c>
      <c r="B18" s="18">
        <v>0.8</v>
      </c>
      <c r="C18" s="18"/>
      <c r="D18" s="8"/>
      <c r="E18" s="8"/>
      <c r="F18" s="18">
        <v>0.875</v>
      </c>
      <c r="G18" s="18"/>
      <c r="H18" s="8"/>
      <c r="I18" s="8"/>
      <c r="J18" s="18">
        <v>0.625</v>
      </c>
      <c r="K18" s="18"/>
      <c r="L18" s="18"/>
      <c r="M18" s="18"/>
      <c r="N18" s="18">
        <v>2</v>
      </c>
      <c r="O18" s="18"/>
      <c r="P18" s="18"/>
      <c r="Q18" s="18"/>
    </row>
    <row r="19" spans="1:17" x14ac:dyDescent="0.25">
      <c r="A19" s="4">
        <v>3</v>
      </c>
      <c r="B19" s="18">
        <v>3.25</v>
      </c>
      <c r="C19" s="18">
        <v>1.125</v>
      </c>
      <c r="D19" s="8"/>
      <c r="E19" s="8"/>
      <c r="F19" s="18">
        <v>3</v>
      </c>
      <c r="G19" s="18">
        <v>0.875</v>
      </c>
      <c r="H19" s="8"/>
      <c r="I19" s="8"/>
      <c r="J19" s="18">
        <v>1.375</v>
      </c>
      <c r="K19" s="18">
        <v>2.25</v>
      </c>
      <c r="L19" s="18">
        <v>1.5</v>
      </c>
      <c r="M19" s="18"/>
      <c r="N19" s="18">
        <v>2.25</v>
      </c>
      <c r="O19" s="18">
        <v>2</v>
      </c>
      <c r="P19" s="18">
        <v>0.625</v>
      </c>
      <c r="Q19" s="18"/>
    </row>
    <row r="20" spans="1:17" x14ac:dyDescent="0.25">
      <c r="A20" s="4">
        <v>5</v>
      </c>
      <c r="B20" s="18">
        <v>0.875</v>
      </c>
      <c r="C20" s="18">
        <v>0.5</v>
      </c>
      <c r="D20" s="8"/>
      <c r="E20" s="8"/>
      <c r="F20" s="18">
        <v>3</v>
      </c>
      <c r="G20" s="18"/>
      <c r="H20" s="8"/>
      <c r="I20" s="8"/>
      <c r="J20" s="18">
        <v>2.75</v>
      </c>
      <c r="K20" s="18">
        <v>1</v>
      </c>
      <c r="L20" s="18">
        <v>0.625</v>
      </c>
      <c r="M20" s="18">
        <v>1.625</v>
      </c>
      <c r="N20" s="18">
        <v>1.125</v>
      </c>
      <c r="O20" s="18">
        <v>1</v>
      </c>
      <c r="P20" s="18">
        <v>3.375</v>
      </c>
      <c r="Q20" s="18">
        <v>0.875</v>
      </c>
    </row>
    <row r="21" spans="1:17" x14ac:dyDescent="0.25">
      <c r="A21" s="4">
        <v>7</v>
      </c>
      <c r="B21" s="18">
        <v>0.5</v>
      </c>
      <c r="C21" s="18"/>
      <c r="D21" s="8"/>
      <c r="E21" s="8"/>
      <c r="F21" s="18">
        <v>0.5</v>
      </c>
      <c r="G21" s="18"/>
      <c r="H21" s="8"/>
      <c r="I21" s="8"/>
      <c r="J21" s="18">
        <v>0.5</v>
      </c>
      <c r="K21" s="18">
        <v>0.5</v>
      </c>
      <c r="L21" s="18">
        <v>4</v>
      </c>
      <c r="M21" s="18">
        <v>2.4</v>
      </c>
      <c r="N21" s="18">
        <v>0.5</v>
      </c>
      <c r="O21" s="18">
        <v>0.875</v>
      </c>
      <c r="P21" s="18">
        <v>3.25</v>
      </c>
      <c r="Q21" s="18">
        <v>2.375</v>
      </c>
    </row>
    <row r="22" spans="1:17" x14ac:dyDescent="0.25">
      <c r="A22" s="4">
        <v>9</v>
      </c>
      <c r="B22" s="18">
        <v>0.5</v>
      </c>
      <c r="C22" s="18"/>
      <c r="D22" s="8"/>
      <c r="E22" s="8"/>
      <c r="F22" s="18">
        <v>0</v>
      </c>
      <c r="G22" s="18"/>
      <c r="H22" s="8"/>
      <c r="I22" s="8"/>
      <c r="J22" s="18">
        <v>0.5</v>
      </c>
      <c r="K22" s="18"/>
      <c r="L22" s="18">
        <v>0.625</v>
      </c>
      <c r="M22" s="18">
        <v>0.5</v>
      </c>
      <c r="N22" s="18">
        <v>0.5</v>
      </c>
      <c r="O22" s="18">
        <v>0.5</v>
      </c>
      <c r="P22" s="18">
        <v>0.5</v>
      </c>
      <c r="Q22" s="18">
        <v>0.5</v>
      </c>
    </row>
    <row r="23" spans="1:17" x14ac:dyDescent="0.25">
      <c r="A23" s="4">
        <v>11</v>
      </c>
      <c r="B23" s="18"/>
      <c r="C23" s="18"/>
      <c r="D23" s="8"/>
      <c r="E23" s="8"/>
      <c r="F23" s="18">
        <v>0</v>
      </c>
      <c r="G23" s="18"/>
      <c r="H23" s="8"/>
      <c r="I23" s="8"/>
      <c r="J23" s="18">
        <v>0</v>
      </c>
      <c r="K23" s="18"/>
      <c r="L23" s="18"/>
      <c r="M23" s="18"/>
      <c r="N23" s="18">
        <v>0.5</v>
      </c>
      <c r="O23" s="18">
        <v>0.5</v>
      </c>
      <c r="P23" s="18">
        <v>0.5</v>
      </c>
      <c r="Q23" s="18"/>
    </row>
    <row r="24" spans="1:17" x14ac:dyDescent="0.25">
      <c r="A24" s="4">
        <v>13</v>
      </c>
      <c r="B24" s="18">
        <v>0.5</v>
      </c>
      <c r="C24" s="18"/>
      <c r="D24" s="8"/>
      <c r="E24" s="8"/>
      <c r="F24" s="18">
        <v>0</v>
      </c>
      <c r="G24" s="18"/>
      <c r="H24" s="8"/>
      <c r="I24" s="8"/>
      <c r="J24" s="18">
        <v>0</v>
      </c>
      <c r="K24" s="18"/>
      <c r="L24" s="18"/>
      <c r="M24" s="18"/>
      <c r="N24" s="18">
        <v>0.5</v>
      </c>
      <c r="O24" s="18"/>
      <c r="P24" s="18">
        <v>0.5</v>
      </c>
      <c r="Q24" s="18"/>
    </row>
    <row r="25" spans="1:17" x14ac:dyDescent="0.25">
      <c r="A25" s="4">
        <v>15</v>
      </c>
      <c r="B25" s="18">
        <v>0</v>
      </c>
      <c r="C25" s="18"/>
      <c r="D25" s="8"/>
      <c r="E25" s="8"/>
      <c r="F25" s="18">
        <v>0</v>
      </c>
      <c r="G25" s="18"/>
      <c r="H25" s="8"/>
      <c r="I25" s="8"/>
      <c r="J25" s="18">
        <v>0</v>
      </c>
      <c r="K25" s="18"/>
      <c r="L25" s="18"/>
      <c r="M25" s="18"/>
      <c r="N25" s="18">
        <v>0.5</v>
      </c>
      <c r="O25" s="18"/>
      <c r="P25" s="18"/>
      <c r="Q25" s="18"/>
    </row>
    <row r="26" spans="1:17" x14ac:dyDescent="0.25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</row>
    <row r="27" spans="1:17" ht="18" x14ac:dyDescent="0.35">
      <c r="A27" s="1" t="s">
        <v>14</v>
      </c>
      <c r="B27" s="1" t="s">
        <v>56</v>
      </c>
    </row>
    <row r="28" spans="1:17" x14ac:dyDescent="0.25">
      <c r="B28" s="5" t="s">
        <v>2</v>
      </c>
      <c r="C28" s="5"/>
      <c r="D28" s="5"/>
      <c r="E28" s="5"/>
      <c r="F28" s="5" t="s">
        <v>7</v>
      </c>
      <c r="G28" s="5"/>
      <c r="H28" s="5"/>
      <c r="I28" s="5"/>
      <c r="J28" s="5" t="s">
        <v>8</v>
      </c>
      <c r="K28" s="5"/>
      <c r="L28" s="5"/>
      <c r="M28" s="5"/>
      <c r="N28" s="5" t="s">
        <v>9</v>
      </c>
      <c r="O28" s="5"/>
      <c r="P28" s="5"/>
      <c r="Q28" s="5"/>
    </row>
    <row r="29" spans="1:17" x14ac:dyDescent="0.25">
      <c r="B29" s="5" t="s">
        <v>3</v>
      </c>
      <c r="C29" s="5"/>
      <c r="D29" s="5" t="s">
        <v>6</v>
      </c>
      <c r="E29" s="5"/>
      <c r="F29" s="5" t="s">
        <v>3</v>
      </c>
      <c r="G29" s="5"/>
      <c r="H29" s="5" t="s">
        <v>6</v>
      </c>
      <c r="I29" s="5"/>
      <c r="J29" s="5" t="s">
        <v>3</v>
      </c>
      <c r="K29" s="5"/>
      <c r="L29" s="5" t="s">
        <v>6</v>
      </c>
      <c r="M29" s="5"/>
      <c r="N29" s="5" t="s">
        <v>3</v>
      </c>
      <c r="O29" s="5"/>
      <c r="P29" s="5" t="s">
        <v>6</v>
      </c>
      <c r="Q29" s="5"/>
    </row>
    <row r="30" spans="1:17" x14ac:dyDescent="0.25">
      <c r="A30" s="4" t="s">
        <v>1</v>
      </c>
      <c r="B30" s="4" t="s">
        <v>5</v>
      </c>
      <c r="C30" s="4" t="s">
        <v>4</v>
      </c>
      <c r="D30" s="4" t="s">
        <v>5</v>
      </c>
      <c r="E30" s="4" t="s">
        <v>4</v>
      </c>
      <c r="F30" s="4" t="s">
        <v>5</v>
      </c>
      <c r="G30" s="4" t="s">
        <v>4</v>
      </c>
      <c r="H30" s="4" t="s">
        <v>5</v>
      </c>
      <c r="I30" s="4" t="s">
        <v>4</v>
      </c>
      <c r="J30" s="4" t="s">
        <v>5</v>
      </c>
      <c r="K30" s="4" t="s">
        <v>4</v>
      </c>
      <c r="L30" s="4" t="s">
        <v>5</v>
      </c>
      <c r="M30" s="4" t="s">
        <v>4</v>
      </c>
      <c r="N30" s="4" t="s">
        <v>5</v>
      </c>
      <c r="O30" s="4" t="s">
        <v>4</v>
      </c>
      <c r="P30" s="4" t="s">
        <v>5</v>
      </c>
      <c r="Q30" s="4" t="s">
        <v>4</v>
      </c>
    </row>
    <row r="31" spans="1:17" x14ac:dyDescent="0.25">
      <c r="A31" s="4">
        <v>1</v>
      </c>
      <c r="B31" s="18">
        <v>4</v>
      </c>
      <c r="C31" s="18">
        <v>3.9</v>
      </c>
      <c r="D31" s="18">
        <v>0.5</v>
      </c>
      <c r="E31" s="18">
        <v>0.5</v>
      </c>
      <c r="F31" s="18">
        <v>4.375</v>
      </c>
      <c r="G31" s="18">
        <v>2.75</v>
      </c>
      <c r="H31" s="18">
        <v>0.5</v>
      </c>
      <c r="I31" s="18">
        <v>0.5</v>
      </c>
      <c r="J31" s="18">
        <v>3.75</v>
      </c>
      <c r="K31" s="18">
        <v>2.2999999999999998</v>
      </c>
      <c r="L31" s="18">
        <v>0.625</v>
      </c>
      <c r="M31" s="18">
        <v>0.5</v>
      </c>
      <c r="N31" s="18">
        <v>4.3</v>
      </c>
      <c r="O31" s="18">
        <v>3.1</v>
      </c>
      <c r="P31" s="18">
        <v>0.5</v>
      </c>
      <c r="Q31" s="18">
        <v>0.5</v>
      </c>
    </row>
    <row r="32" spans="1:17" x14ac:dyDescent="0.25">
      <c r="A32" s="4">
        <v>3</v>
      </c>
      <c r="B32" s="18">
        <v>3.125</v>
      </c>
      <c r="C32" s="18">
        <v>1.125</v>
      </c>
      <c r="D32" s="18">
        <v>3.125</v>
      </c>
      <c r="E32" s="18">
        <v>3.875</v>
      </c>
      <c r="F32" s="18">
        <v>2.625</v>
      </c>
      <c r="G32" s="18">
        <v>0.875</v>
      </c>
      <c r="H32" s="18">
        <v>3.625</v>
      </c>
      <c r="I32" s="18">
        <v>1.375</v>
      </c>
      <c r="J32" s="18">
        <v>3</v>
      </c>
      <c r="K32" s="18">
        <v>1.875</v>
      </c>
      <c r="L32" s="18">
        <v>1.8</v>
      </c>
      <c r="M32" s="18">
        <v>2.375</v>
      </c>
      <c r="N32" s="18">
        <v>3.88</v>
      </c>
      <c r="O32" s="18">
        <v>1.875</v>
      </c>
      <c r="P32" s="18">
        <v>2.625</v>
      </c>
      <c r="Q32" s="18">
        <v>0.5</v>
      </c>
    </row>
    <row r="33" spans="1:17" x14ac:dyDescent="0.25">
      <c r="A33" s="4">
        <v>5</v>
      </c>
      <c r="B33" s="18">
        <v>2</v>
      </c>
      <c r="C33" s="18">
        <v>1.125</v>
      </c>
      <c r="D33" s="18">
        <v>4</v>
      </c>
      <c r="E33" s="18">
        <v>2.875</v>
      </c>
      <c r="F33" s="18">
        <v>1.875</v>
      </c>
      <c r="G33" s="18">
        <v>0.75</v>
      </c>
      <c r="H33" s="18">
        <v>3.4</v>
      </c>
      <c r="I33" s="18">
        <v>1.6</v>
      </c>
      <c r="J33" s="18">
        <v>0.5</v>
      </c>
      <c r="K33" s="18">
        <v>0.5</v>
      </c>
      <c r="L33" s="18">
        <v>3.375</v>
      </c>
      <c r="M33" s="18">
        <v>2.5</v>
      </c>
      <c r="N33" s="18">
        <v>1.375</v>
      </c>
      <c r="O33" s="18">
        <v>1</v>
      </c>
      <c r="P33" s="18">
        <v>2.375</v>
      </c>
      <c r="Q33" s="18">
        <v>1.125</v>
      </c>
    </row>
    <row r="34" spans="1:17" x14ac:dyDescent="0.25">
      <c r="A34" s="4">
        <v>7</v>
      </c>
      <c r="B34" s="18">
        <v>0.5</v>
      </c>
      <c r="C34" s="18">
        <v>0.75</v>
      </c>
      <c r="D34" s="18">
        <v>0.875</v>
      </c>
      <c r="E34" s="18">
        <v>0.625</v>
      </c>
      <c r="F34" s="18">
        <v>0.5</v>
      </c>
      <c r="G34" s="18">
        <v>0.5</v>
      </c>
      <c r="H34" s="18">
        <v>3.25</v>
      </c>
      <c r="I34" s="18">
        <v>0.75</v>
      </c>
      <c r="J34" s="18">
        <v>0.5</v>
      </c>
      <c r="K34" s="18">
        <v>0.5</v>
      </c>
      <c r="L34" s="18">
        <v>0.625</v>
      </c>
      <c r="M34" s="18">
        <v>0.6</v>
      </c>
      <c r="N34" s="18">
        <v>0.5</v>
      </c>
      <c r="O34" s="18">
        <v>0.5</v>
      </c>
      <c r="P34" s="18">
        <v>0.625</v>
      </c>
      <c r="Q34" s="18">
        <v>2</v>
      </c>
    </row>
    <row r="35" spans="1:17" x14ac:dyDescent="0.25">
      <c r="A35" s="4">
        <v>9</v>
      </c>
      <c r="B35" s="18">
        <v>0.5</v>
      </c>
      <c r="C35" s="18"/>
      <c r="D35" s="18">
        <v>0.5</v>
      </c>
      <c r="E35" s="18">
        <v>0.5</v>
      </c>
      <c r="F35" s="18">
        <v>0.5</v>
      </c>
      <c r="G35" s="18"/>
      <c r="H35" s="18">
        <v>1</v>
      </c>
      <c r="I35" s="18">
        <v>0.625</v>
      </c>
      <c r="J35" s="18">
        <v>0.5</v>
      </c>
      <c r="K35" s="18">
        <v>0.5</v>
      </c>
      <c r="L35" s="18">
        <v>0.5</v>
      </c>
      <c r="M35" s="18">
        <v>0.5</v>
      </c>
      <c r="N35" s="18">
        <v>0.5</v>
      </c>
      <c r="O35" s="18">
        <v>0.5</v>
      </c>
      <c r="P35" s="18">
        <v>0.75</v>
      </c>
      <c r="Q35" s="18">
        <v>0.5</v>
      </c>
    </row>
    <row r="36" spans="1:17" x14ac:dyDescent="0.25">
      <c r="A36" s="4">
        <v>11</v>
      </c>
      <c r="B36" s="18"/>
      <c r="C36" s="18"/>
      <c r="D36" s="18">
        <v>0.5</v>
      </c>
      <c r="E36" s="18">
        <v>0.5</v>
      </c>
      <c r="F36" s="18"/>
      <c r="G36" s="18"/>
      <c r="H36" s="18">
        <v>0.5</v>
      </c>
      <c r="I36" s="18">
        <v>0.5</v>
      </c>
      <c r="J36" s="18"/>
      <c r="K36" s="18"/>
      <c r="L36" s="18">
        <v>0.5</v>
      </c>
      <c r="M36" s="18">
        <v>0.5</v>
      </c>
      <c r="N36" s="18"/>
      <c r="O36" s="18"/>
      <c r="P36" s="18">
        <v>0.5</v>
      </c>
      <c r="Q36" s="18">
        <v>0.5</v>
      </c>
    </row>
    <row r="37" spans="1:17" x14ac:dyDescent="0.25">
      <c r="A37" s="4">
        <v>13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</row>
    <row r="38" spans="1:17" x14ac:dyDescent="0.25">
      <c r="A38" s="4">
        <v>15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</row>
  </sheetData>
  <mergeCells count="36">
    <mergeCell ref="B2:E2"/>
    <mergeCell ref="F2:I2"/>
    <mergeCell ref="J2:M2"/>
    <mergeCell ref="N2:Q2"/>
    <mergeCell ref="B3:C3"/>
    <mergeCell ref="D3:E3"/>
    <mergeCell ref="F3:G3"/>
    <mergeCell ref="H3:I3"/>
    <mergeCell ref="J3:K3"/>
    <mergeCell ref="L3:M3"/>
    <mergeCell ref="N3:O3"/>
    <mergeCell ref="P3:Q3"/>
    <mergeCell ref="B15:E15"/>
    <mergeCell ref="F15:I15"/>
    <mergeCell ref="J15:M15"/>
    <mergeCell ref="N15:Q15"/>
    <mergeCell ref="N16:O16"/>
    <mergeCell ref="P16:Q16"/>
    <mergeCell ref="B28:E28"/>
    <mergeCell ref="F28:I28"/>
    <mergeCell ref="J28:M28"/>
    <mergeCell ref="N28:Q28"/>
    <mergeCell ref="B16:C16"/>
    <mergeCell ref="D16:E16"/>
    <mergeCell ref="F16:G16"/>
    <mergeCell ref="H16:I16"/>
    <mergeCell ref="J16:K16"/>
    <mergeCell ref="L16:M16"/>
    <mergeCell ref="N29:O29"/>
    <mergeCell ref="P29:Q29"/>
    <mergeCell ref="B29:C29"/>
    <mergeCell ref="D29:E29"/>
    <mergeCell ref="F29:G29"/>
    <mergeCell ref="H29:I29"/>
    <mergeCell ref="J29:K29"/>
    <mergeCell ref="L29:M2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C41C1-5713-466A-B7B8-FC71BE09E633}">
  <dimension ref="A1:K6"/>
  <sheetViews>
    <sheetView zoomScale="115" zoomScaleNormal="115" workbookViewId="0">
      <selection activeCell="E20" sqref="E20"/>
    </sheetView>
  </sheetViews>
  <sheetFormatPr defaultRowHeight="15" x14ac:dyDescent="0.25"/>
  <cols>
    <col min="1" max="1" width="9.140625" style="1"/>
    <col min="2" max="2" width="9.7109375" style="1" customWidth="1"/>
    <col min="3" max="3" width="16.85546875" style="1" customWidth="1"/>
    <col min="4" max="6" width="9.140625" style="1"/>
    <col min="7" max="7" width="16.85546875" style="1" customWidth="1"/>
    <col min="8" max="8" width="9.140625" style="1" customWidth="1"/>
    <col min="9" max="9" width="18" style="1" bestFit="1" customWidth="1"/>
    <col min="10" max="10" width="10" style="1" customWidth="1"/>
    <col min="11" max="11" width="16.85546875" style="1" customWidth="1"/>
    <col min="12" max="16384" width="9.140625" style="1"/>
  </cols>
  <sheetData>
    <row r="1" spans="1:11" s="1" customFormat="1" ht="18" x14ac:dyDescent="0.35">
      <c r="A1" s="1" t="s">
        <v>40</v>
      </c>
      <c r="B1" s="1" t="s">
        <v>41</v>
      </c>
      <c r="E1" s="1" t="s">
        <v>44</v>
      </c>
      <c r="F1" s="1" t="s">
        <v>52</v>
      </c>
      <c r="I1" s="1" t="s">
        <v>45</v>
      </c>
      <c r="J1" s="1" t="s">
        <v>53</v>
      </c>
    </row>
    <row r="2" spans="1:11" s="1" customFormat="1" x14ac:dyDescent="0.25">
      <c r="A2" s="4"/>
      <c r="B2" s="7" t="s">
        <v>42</v>
      </c>
      <c r="C2" s="7" t="s">
        <v>43</v>
      </c>
      <c r="D2" s="14"/>
      <c r="E2" s="7"/>
      <c r="F2" s="7" t="s">
        <v>42</v>
      </c>
      <c r="G2" s="7" t="s">
        <v>43</v>
      </c>
      <c r="H2" s="14"/>
      <c r="I2" s="7"/>
      <c r="J2" s="7" t="s">
        <v>42</v>
      </c>
      <c r="K2" s="7" t="s">
        <v>43</v>
      </c>
    </row>
    <row r="3" spans="1:11" s="1" customFormat="1" x14ac:dyDescent="0.25">
      <c r="A3" s="4">
        <v>1</v>
      </c>
      <c r="B3" s="2">
        <v>1920</v>
      </c>
      <c r="C3" s="2">
        <v>1920</v>
      </c>
      <c r="E3" s="4">
        <v>1</v>
      </c>
      <c r="F3" s="2">
        <v>0.44600000000000001</v>
      </c>
      <c r="G3" s="2">
        <v>1.0999999999999999E-2</v>
      </c>
      <c r="I3" s="4">
        <v>1</v>
      </c>
      <c r="J3" s="2">
        <v>1.548</v>
      </c>
      <c r="K3" s="2">
        <v>1.59</v>
      </c>
    </row>
    <row r="4" spans="1:11" s="1" customFormat="1" x14ac:dyDescent="0.25">
      <c r="A4" s="4">
        <v>2</v>
      </c>
      <c r="B4" s="2">
        <v>2560</v>
      </c>
      <c r="C4" s="2">
        <v>2560</v>
      </c>
      <c r="E4" s="4">
        <v>2</v>
      </c>
      <c r="F4" s="2">
        <v>0.59599999999999997</v>
      </c>
      <c r="G4" s="2">
        <v>1.0999999999999999E-2</v>
      </c>
      <c r="I4" s="4">
        <v>2</v>
      </c>
      <c r="J4" s="2">
        <v>1.6220000000000001</v>
      </c>
      <c r="K4" s="2">
        <v>1.6080000000000001</v>
      </c>
    </row>
    <row r="5" spans="1:11" s="1" customFormat="1" x14ac:dyDescent="0.25">
      <c r="A5" s="4">
        <v>3</v>
      </c>
      <c r="B5" s="2">
        <v>2560</v>
      </c>
      <c r="C5" s="2">
        <v>2560</v>
      </c>
      <c r="E5" s="4">
        <v>3</v>
      </c>
      <c r="F5" s="2">
        <v>1.3280000000000001</v>
      </c>
      <c r="G5" s="2">
        <v>0.72699999999999998</v>
      </c>
      <c r="I5" s="4">
        <v>3</v>
      </c>
      <c r="J5" s="2">
        <v>1.595</v>
      </c>
      <c r="K5" s="2">
        <v>1.7629999999999999</v>
      </c>
    </row>
    <row r="6" spans="1:11" s="1" customFormat="1" x14ac:dyDescent="0.25">
      <c r="A6" s="4">
        <v>4</v>
      </c>
      <c r="B6" s="2">
        <v>2560</v>
      </c>
      <c r="C6" s="2">
        <v>10</v>
      </c>
      <c r="E6" s="4">
        <v>4</v>
      </c>
      <c r="F6" s="2">
        <v>1.1619999999999999</v>
      </c>
      <c r="G6" s="2">
        <v>1.296</v>
      </c>
      <c r="I6" s="4">
        <v>4</v>
      </c>
      <c r="J6" s="2">
        <v>1.4610000000000001</v>
      </c>
      <c r="K6" s="2">
        <v>1.587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BC189-4FD9-4EDF-9A7A-B3866BA85FA2}">
  <dimension ref="A1:I7"/>
  <sheetViews>
    <sheetView zoomScale="115" zoomScaleNormal="115" workbookViewId="0">
      <selection activeCell="K13" sqref="K13"/>
    </sheetView>
  </sheetViews>
  <sheetFormatPr defaultRowHeight="15" x14ac:dyDescent="0.25"/>
  <cols>
    <col min="1" max="16384" width="9.140625" style="1"/>
  </cols>
  <sheetData>
    <row r="1" spans="1:9" x14ac:dyDescent="0.25">
      <c r="A1" s="1" t="s">
        <v>47</v>
      </c>
      <c r="B1" s="1" t="s">
        <v>39</v>
      </c>
    </row>
    <row r="2" spans="1:9" x14ac:dyDescent="0.25">
      <c r="B2" s="5" t="s">
        <v>15</v>
      </c>
      <c r="C2" s="5"/>
      <c r="D2" s="5" t="s">
        <v>16</v>
      </c>
      <c r="E2" s="5"/>
      <c r="F2" s="5" t="s">
        <v>17</v>
      </c>
      <c r="G2" s="5"/>
      <c r="H2" s="5" t="s">
        <v>18</v>
      </c>
      <c r="I2" s="5"/>
    </row>
    <row r="3" spans="1:9" x14ac:dyDescent="0.25">
      <c r="A3" s="6" t="s">
        <v>46</v>
      </c>
      <c r="B3" s="7" t="s">
        <v>19</v>
      </c>
      <c r="C3" s="7" t="s">
        <v>20</v>
      </c>
      <c r="D3" s="7" t="s">
        <v>19</v>
      </c>
      <c r="E3" s="7" t="s">
        <v>20</v>
      </c>
      <c r="F3" s="7" t="s">
        <v>19</v>
      </c>
      <c r="G3" s="7" t="s">
        <v>20</v>
      </c>
      <c r="H3" s="7" t="s">
        <v>19</v>
      </c>
      <c r="I3" s="7" t="s">
        <v>20</v>
      </c>
    </row>
    <row r="4" spans="1:9" x14ac:dyDescent="0.25">
      <c r="A4" s="17">
        <v>3</v>
      </c>
      <c r="B4" s="18">
        <v>12.8</v>
      </c>
      <c r="C4" s="18">
        <v>12</v>
      </c>
      <c r="D4" s="18">
        <v>11.7</v>
      </c>
      <c r="E4" s="18">
        <v>13.3</v>
      </c>
      <c r="F4" s="18">
        <v>9.6999999999999993</v>
      </c>
      <c r="G4" s="18">
        <v>12.5</v>
      </c>
      <c r="H4" s="18">
        <v>12.6</v>
      </c>
      <c r="I4" s="18">
        <v>12.7</v>
      </c>
    </row>
    <row r="5" spans="1:9" x14ac:dyDescent="0.25">
      <c r="A5" s="17">
        <v>5</v>
      </c>
      <c r="B5" s="18">
        <v>9.8000000000000007</v>
      </c>
      <c r="C5" s="18">
        <v>9.1</v>
      </c>
      <c r="D5" s="18">
        <v>11.6</v>
      </c>
      <c r="E5" s="18">
        <v>12.6</v>
      </c>
      <c r="F5" s="18">
        <v>8.8000000000000007</v>
      </c>
      <c r="G5" s="18">
        <v>9.1999999999999993</v>
      </c>
      <c r="H5" s="18">
        <v>8.1</v>
      </c>
      <c r="I5" s="18">
        <v>8.4</v>
      </c>
    </row>
    <row r="6" spans="1:9" x14ac:dyDescent="0.25">
      <c r="A6" s="17">
        <v>7</v>
      </c>
      <c r="B6" s="18">
        <v>11.1</v>
      </c>
      <c r="C6" s="18">
        <v>8.5</v>
      </c>
      <c r="D6" s="18">
        <v>6.1</v>
      </c>
      <c r="E6" s="18">
        <v>6.4</v>
      </c>
      <c r="F6" s="18">
        <v>5</v>
      </c>
      <c r="G6" s="18">
        <v>6.8</v>
      </c>
      <c r="H6" s="18">
        <v>8.5</v>
      </c>
      <c r="I6" s="18">
        <v>7.7</v>
      </c>
    </row>
    <row r="7" spans="1:9" x14ac:dyDescent="0.25">
      <c r="A7" s="17">
        <v>9</v>
      </c>
      <c r="B7" s="18">
        <v>7.9</v>
      </c>
      <c r="C7" s="18">
        <v>6.6</v>
      </c>
      <c r="D7" s="18">
        <v>1</v>
      </c>
      <c r="E7" s="18">
        <v>5.0999999999999996</v>
      </c>
      <c r="F7" s="18">
        <v>5.4</v>
      </c>
      <c r="G7" s="18">
        <v>4.7</v>
      </c>
      <c r="H7" s="18">
        <v>5.2</v>
      </c>
      <c r="I7" s="18">
        <v>5.9</v>
      </c>
    </row>
  </sheetData>
  <mergeCells count="4">
    <mergeCell ref="H2:I2"/>
    <mergeCell ref="F2:G2"/>
    <mergeCell ref="D2:E2"/>
    <mergeCell ref="B2:C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E8C3B-EF6B-4EDA-A1CC-6994349B5A32}">
  <dimension ref="A1:AH65"/>
  <sheetViews>
    <sheetView topLeftCell="D1" zoomScaleNormal="100" workbookViewId="0">
      <selection activeCell="D9" sqref="A1:XFD1048576"/>
    </sheetView>
  </sheetViews>
  <sheetFormatPr defaultRowHeight="15" x14ac:dyDescent="0.25"/>
  <cols>
    <col min="1" max="16384" width="9.140625" style="1"/>
  </cols>
  <sheetData>
    <row r="1" spans="1:34" x14ac:dyDescent="0.25">
      <c r="A1" s="1" t="s">
        <v>48</v>
      </c>
      <c r="S1" s="1" t="s">
        <v>25</v>
      </c>
    </row>
    <row r="2" spans="1:34" x14ac:dyDescent="0.25">
      <c r="A2" s="1" t="s">
        <v>21</v>
      </c>
      <c r="J2" s="1" t="s">
        <v>24</v>
      </c>
      <c r="S2" s="1" t="s">
        <v>21</v>
      </c>
      <c r="AB2" s="1" t="s">
        <v>24</v>
      </c>
    </row>
    <row r="3" spans="1:34" x14ac:dyDescent="0.25">
      <c r="A3" s="1" t="s">
        <v>23</v>
      </c>
      <c r="J3" s="1" t="s">
        <v>23</v>
      </c>
      <c r="S3" s="1" t="s">
        <v>23</v>
      </c>
      <c r="AB3" s="1" t="s">
        <v>23</v>
      </c>
    </row>
    <row r="4" spans="1:34" x14ac:dyDescent="0.25">
      <c r="A4" s="7"/>
      <c r="B4" s="11" t="s">
        <v>51</v>
      </c>
      <c r="C4" s="12"/>
      <c r="D4" s="12"/>
      <c r="E4" s="12"/>
      <c r="F4" s="12"/>
      <c r="G4" s="13"/>
      <c r="J4" s="7"/>
      <c r="K4" s="11" t="s">
        <v>51</v>
      </c>
      <c r="L4" s="12"/>
      <c r="M4" s="12"/>
      <c r="N4" s="12"/>
      <c r="O4" s="12"/>
      <c r="P4" s="13"/>
      <c r="S4" s="4"/>
      <c r="T4" s="5" t="s">
        <v>51</v>
      </c>
      <c r="U4" s="5"/>
      <c r="V4" s="5"/>
      <c r="W4" s="5"/>
      <c r="X4" s="5"/>
      <c r="Y4" s="5"/>
      <c r="AB4" s="4"/>
      <c r="AC4" s="5" t="s">
        <v>51</v>
      </c>
      <c r="AD4" s="5"/>
      <c r="AE4" s="5"/>
      <c r="AF4" s="5"/>
      <c r="AG4" s="5"/>
      <c r="AH4" s="5"/>
    </row>
    <row r="5" spans="1:34" x14ac:dyDescent="0.25">
      <c r="A5" s="7" t="s">
        <v>22</v>
      </c>
      <c r="B5" s="8">
        <v>0.3</v>
      </c>
      <c r="C5" s="8">
        <v>0.5</v>
      </c>
      <c r="D5" s="8">
        <v>1</v>
      </c>
      <c r="E5" s="8">
        <v>3</v>
      </c>
      <c r="F5" s="8">
        <v>5</v>
      </c>
      <c r="G5" s="8">
        <v>10</v>
      </c>
      <c r="J5" s="7" t="s">
        <v>22</v>
      </c>
      <c r="K5" s="8">
        <v>0.3</v>
      </c>
      <c r="L5" s="8">
        <v>0.5</v>
      </c>
      <c r="M5" s="8">
        <v>1</v>
      </c>
      <c r="N5" s="8">
        <v>3</v>
      </c>
      <c r="O5" s="8">
        <v>5</v>
      </c>
      <c r="P5" s="8">
        <v>10</v>
      </c>
      <c r="S5" s="7" t="s">
        <v>22</v>
      </c>
      <c r="T5" s="8">
        <v>0.3</v>
      </c>
      <c r="U5" s="8">
        <v>0.5</v>
      </c>
      <c r="V5" s="8">
        <v>1</v>
      </c>
      <c r="W5" s="8">
        <v>3</v>
      </c>
      <c r="X5" s="8">
        <v>5</v>
      </c>
      <c r="Y5" s="8">
        <v>10</v>
      </c>
      <c r="Z5" s="14"/>
      <c r="AA5" s="14"/>
      <c r="AB5" s="7" t="s">
        <v>22</v>
      </c>
      <c r="AC5" s="8">
        <v>0.3</v>
      </c>
      <c r="AD5" s="8">
        <v>0.5</v>
      </c>
      <c r="AE5" s="8">
        <v>1</v>
      </c>
      <c r="AF5" s="8">
        <v>3</v>
      </c>
      <c r="AG5" s="8">
        <v>5</v>
      </c>
      <c r="AH5" s="8">
        <v>10</v>
      </c>
    </row>
    <row r="6" spans="1:34" x14ac:dyDescent="0.25">
      <c r="A6" s="15">
        <v>1</v>
      </c>
      <c r="B6" s="16">
        <v>189</v>
      </c>
      <c r="C6" s="16">
        <v>5</v>
      </c>
      <c r="D6" s="16">
        <v>3</v>
      </c>
      <c r="E6" s="16">
        <v>1</v>
      </c>
      <c r="F6" s="16">
        <v>1</v>
      </c>
      <c r="G6" s="16">
        <v>0</v>
      </c>
      <c r="J6" s="15">
        <v>1</v>
      </c>
      <c r="K6" s="16">
        <v>14215</v>
      </c>
      <c r="L6" s="16">
        <v>5102</v>
      </c>
      <c r="M6" s="16">
        <v>1558</v>
      </c>
      <c r="N6" s="16">
        <v>48</v>
      </c>
      <c r="O6" s="16">
        <v>4</v>
      </c>
      <c r="P6" s="16">
        <v>2</v>
      </c>
      <c r="S6" s="7">
        <v>1</v>
      </c>
      <c r="T6" s="7">
        <v>817</v>
      </c>
      <c r="U6" s="7">
        <v>98</v>
      </c>
      <c r="V6" s="7">
        <v>25</v>
      </c>
      <c r="W6" s="7">
        <v>3</v>
      </c>
      <c r="X6" s="7">
        <v>1</v>
      </c>
      <c r="Y6" s="7">
        <v>0</v>
      </c>
      <c r="Z6" s="14"/>
      <c r="AA6" s="14"/>
      <c r="AB6" s="7">
        <v>1</v>
      </c>
      <c r="AC6" s="7">
        <v>88793</v>
      </c>
      <c r="AD6" s="7">
        <v>20788</v>
      </c>
      <c r="AE6" s="7">
        <v>4443</v>
      </c>
      <c r="AF6" s="7">
        <v>81</v>
      </c>
      <c r="AG6" s="7">
        <v>17</v>
      </c>
      <c r="AH6" s="7">
        <v>6</v>
      </c>
    </row>
    <row r="7" spans="1:34" x14ac:dyDescent="0.25">
      <c r="A7" s="15">
        <v>2</v>
      </c>
      <c r="B7" s="16">
        <v>210</v>
      </c>
      <c r="C7" s="16">
        <v>8</v>
      </c>
      <c r="D7" s="16">
        <v>2</v>
      </c>
      <c r="E7" s="16">
        <v>0</v>
      </c>
      <c r="F7" s="16">
        <v>0</v>
      </c>
      <c r="G7" s="16">
        <v>0</v>
      </c>
      <c r="J7" s="15">
        <v>2</v>
      </c>
      <c r="K7" s="16">
        <v>45934</v>
      </c>
      <c r="L7" s="16">
        <v>15333</v>
      </c>
      <c r="M7" s="16">
        <v>4344</v>
      </c>
      <c r="N7" s="16">
        <v>128</v>
      </c>
      <c r="O7" s="16">
        <v>26</v>
      </c>
      <c r="P7" s="16">
        <v>10</v>
      </c>
      <c r="S7" s="7">
        <v>2</v>
      </c>
      <c r="T7" s="7">
        <v>715</v>
      </c>
      <c r="U7" s="7">
        <v>73</v>
      </c>
      <c r="V7" s="7">
        <v>17</v>
      </c>
      <c r="W7" s="7">
        <v>2</v>
      </c>
      <c r="X7" s="7">
        <v>2</v>
      </c>
      <c r="Y7" s="7">
        <v>0</v>
      </c>
      <c r="Z7" s="14"/>
      <c r="AA7" s="14"/>
      <c r="AB7" s="7">
        <v>2</v>
      </c>
      <c r="AC7" s="7">
        <v>65650</v>
      </c>
      <c r="AD7" s="7">
        <v>20170</v>
      </c>
      <c r="AE7" s="7">
        <v>5231</v>
      </c>
      <c r="AF7" s="7">
        <v>165</v>
      </c>
      <c r="AG7" s="7">
        <v>64</v>
      </c>
      <c r="AH7" s="7">
        <v>26</v>
      </c>
    </row>
    <row r="8" spans="1:34" x14ac:dyDescent="0.25">
      <c r="A8" s="15">
        <v>3</v>
      </c>
      <c r="B8" s="16">
        <v>190</v>
      </c>
      <c r="C8" s="16">
        <v>7</v>
      </c>
      <c r="D8" s="16">
        <v>1</v>
      </c>
      <c r="E8" s="16">
        <v>1</v>
      </c>
      <c r="F8" s="16">
        <v>1</v>
      </c>
      <c r="G8" s="16">
        <v>1</v>
      </c>
      <c r="J8" s="15">
        <v>3</v>
      </c>
      <c r="K8" s="16">
        <v>57058</v>
      </c>
      <c r="L8" s="16">
        <v>19293</v>
      </c>
      <c r="M8" s="16">
        <v>5477</v>
      </c>
      <c r="N8" s="16">
        <v>116</v>
      </c>
      <c r="O8" s="16">
        <v>27</v>
      </c>
      <c r="P8" s="16">
        <v>8</v>
      </c>
      <c r="S8" s="7">
        <v>3</v>
      </c>
      <c r="T8" s="7">
        <v>915</v>
      </c>
      <c r="U8" s="7">
        <v>75</v>
      </c>
      <c r="V8" s="7">
        <v>19</v>
      </c>
      <c r="W8" s="7">
        <v>2</v>
      </c>
      <c r="X8" s="7">
        <v>2</v>
      </c>
      <c r="Y8" s="7">
        <v>1</v>
      </c>
      <c r="Z8" s="14"/>
      <c r="AA8" s="14"/>
      <c r="AB8" s="7">
        <v>3</v>
      </c>
      <c r="AC8" s="7">
        <v>39438</v>
      </c>
      <c r="AD8" s="7">
        <v>13214</v>
      </c>
      <c r="AE8" s="7">
        <v>3583</v>
      </c>
      <c r="AF8" s="7">
        <v>113</v>
      </c>
      <c r="AG8" s="7">
        <v>36</v>
      </c>
      <c r="AH8" s="7">
        <v>11</v>
      </c>
    </row>
    <row r="9" spans="1:34" x14ac:dyDescent="0.25">
      <c r="A9" s="15">
        <v>4</v>
      </c>
      <c r="B9" s="16">
        <v>212</v>
      </c>
      <c r="C9" s="16">
        <v>12</v>
      </c>
      <c r="D9" s="16">
        <v>1</v>
      </c>
      <c r="E9" s="16">
        <v>1</v>
      </c>
      <c r="F9" s="16">
        <v>0</v>
      </c>
      <c r="G9" s="16">
        <v>0</v>
      </c>
      <c r="J9" s="15">
        <v>4</v>
      </c>
      <c r="K9" s="16">
        <v>147251</v>
      </c>
      <c r="L9" s="16">
        <v>51287</v>
      </c>
      <c r="M9" s="16">
        <v>13621</v>
      </c>
      <c r="N9" s="16">
        <v>228</v>
      </c>
      <c r="O9" s="16">
        <v>51</v>
      </c>
      <c r="P9" s="16">
        <v>25</v>
      </c>
      <c r="S9" s="7">
        <v>4</v>
      </c>
      <c r="T9" s="7">
        <v>799</v>
      </c>
      <c r="U9" s="7">
        <v>96</v>
      </c>
      <c r="V9" s="7">
        <v>24</v>
      </c>
      <c r="W9" s="7">
        <v>5</v>
      </c>
      <c r="X9" s="7">
        <v>2</v>
      </c>
      <c r="Y9" s="7">
        <v>0</v>
      </c>
      <c r="Z9" s="14"/>
      <c r="AA9" s="14"/>
      <c r="AB9" s="7">
        <v>4</v>
      </c>
      <c r="AC9" s="7">
        <v>58485</v>
      </c>
      <c r="AD9" s="7">
        <v>17654</v>
      </c>
      <c r="AE9" s="7">
        <v>4592</v>
      </c>
      <c r="AF9" s="7">
        <v>143</v>
      </c>
      <c r="AG9" s="7">
        <v>31</v>
      </c>
      <c r="AH9" s="7">
        <v>7</v>
      </c>
    </row>
    <row r="10" spans="1:34" x14ac:dyDescent="0.25">
      <c r="A10" s="15">
        <v>5</v>
      </c>
      <c r="B10" s="16">
        <v>230</v>
      </c>
      <c r="C10" s="16">
        <v>15</v>
      </c>
      <c r="D10" s="16">
        <v>5</v>
      </c>
      <c r="E10" s="16">
        <v>0</v>
      </c>
      <c r="F10" s="16">
        <v>0</v>
      </c>
      <c r="G10" s="16">
        <v>0</v>
      </c>
      <c r="J10" s="15">
        <v>5</v>
      </c>
      <c r="K10" s="16">
        <v>57191</v>
      </c>
      <c r="L10" s="16">
        <v>20015</v>
      </c>
      <c r="M10" s="16">
        <v>5344</v>
      </c>
      <c r="N10" s="16">
        <v>91</v>
      </c>
      <c r="O10" s="16">
        <v>10</v>
      </c>
      <c r="P10" s="16">
        <v>4</v>
      </c>
      <c r="S10" s="7">
        <v>5</v>
      </c>
      <c r="T10" s="7">
        <v>780</v>
      </c>
      <c r="U10" s="7">
        <v>63</v>
      </c>
      <c r="V10" s="7">
        <v>11</v>
      </c>
      <c r="W10" s="7">
        <v>2</v>
      </c>
      <c r="X10" s="7">
        <v>0</v>
      </c>
      <c r="Y10" s="7">
        <v>0</v>
      </c>
      <c r="Z10" s="14"/>
      <c r="AA10" s="14"/>
      <c r="AB10" s="7">
        <v>5</v>
      </c>
      <c r="AC10" s="7">
        <v>109988</v>
      </c>
      <c r="AD10" s="7">
        <v>30537</v>
      </c>
      <c r="AE10" s="7">
        <v>8154</v>
      </c>
      <c r="AF10" s="7">
        <v>362</v>
      </c>
      <c r="AG10" s="7">
        <v>76</v>
      </c>
      <c r="AH10" s="7">
        <v>22</v>
      </c>
    </row>
    <row r="11" spans="1:34" x14ac:dyDescent="0.25">
      <c r="A11" s="15">
        <v>6</v>
      </c>
      <c r="B11" s="16">
        <v>190</v>
      </c>
      <c r="C11" s="16">
        <v>2</v>
      </c>
      <c r="D11" s="16">
        <v>0</v>
      </c>
      <c r="E11" s="16">
        <v>0</v>
      </c>
      <c r="F11" s="16">
        <v>0</v>
      </c>
      <c r="G11" s="16">
        <v>0</v>
      </c>
      <c r="J11" s="15">
        <v>6</v>
      </c>
      <c r="K11" s="16">
        <v>56077</v>
      </c>
      <c r="L11" s="16">
        <v>19406</v>
      </c>
      <c r="M11" s="16">
        <v>5228</v>
      </c>
      <c r="N11" s="16">
        <v>91</v>
      </c>
      <c r="O11" s="16">
        <v>8</v>
      </c>
      <c r="P11" s="16">
        <v>3</v>
      </c>
      <c r="S11" s="7">
        <v>6</v>
      </c>
      <c r="T11" s="7">
        <v>726</v>
      </c>
      <c r="U11" s="7">
        <v>74</v>
      </c>
      <c r="V11" s="7">
        <v>20</v>
      </c>
      <c r="W11" s="7">
        <v>3</v>
      </c>
      <c r="X11" s="7">
        <v>0</v>
      </c>
      <c r="Y11" s="7">
        <v>0</v>
      </c>
      <c r="Z11" s="14"/>
      <c r="AA11" s="14"/>
      <c r="AB11" s="7">
        <v>6</v>
      </c>
      <c r="AC11" s="7">
        <v>56553</v>
      </c>
      <c r="AD11" s="7">
        <v>17815</v>
      </c>
      <c r="AE11" s="7">
        <v>4815</v>
      </c>
      <c r="AF11" s="7">
        <v>190</v>
      </c>
      <c r="AG11" s="7">
        <v>68</v>
      </c>
      <c r="AH11" s="7">
        <v>22</v>
      </c>
    </row>
    <row r="12" spans="1:34" x14ac:dyDescent="0.25">
      <c r="A12" s="15">
        <v>7</v>
      </c>
      <c r="B12" s="16">
        <v>215</v>
      </c>
      <c r="C12" s="16">
        <v>11</v>
      </c>
      <c r="D12" s="16">
        <v>1</v>
      </c>
      <c r="E12" s="16">
        <v>1</v>
      </c>
      <c r="F12" s="16">
        <v>0</v>
      </c>
      <c r="G12" s="16">
        <v>0</v>
      </c>
      <c r="J12" s="15">
        <v>7</v>
      </c>
      <c r="K12" s="16">
        <v>88596</v>
      </c>
      <c r="L12" s="16">
        <v>29769</v>
      </c>
      <c r="M12" s="16">
        <v>8076</v>
      </c>
      <c r="N12" s="16">
        <v>166</v>
      </c>
      <c r="O12" s="16">
        <v>32</v>
      </c>
      <c r="P12" s="16">
        <v>16</v>
      </c>
      <c r="S12" s="7">
        <v>7</v>
      </c>
      <c r="T12" s="7">
        <v>706</v>
      </c>
      <c r="U12" s="7">
        <v>62</v>
      </c>
      <c r="V12" s="7">
        <v>17</v>
      </c>
      <c r="W12" s="7">
        <v>3</v>
      </c>
      <c r="X12" s="7">
        <v>2</v>
      </c>
      <c r="Y12" s="7">
        <v>0</v>
      </c>
      <c r="Z12" s="14"/>
      <c r="AA12" s="14"/>
      <c r="AB12" s="7">
        <v>7</v>
      </c>
      <c r="AC12" s="7">
        <v>172681</v>
      </c>
      <c r="AD12" s="7">
        <v>41863</v>
      </c>
      <c r="AE12" s="7">
        <v>10194</v>
      </c>
      <c r="AF12" s="7">
        <v>391</v>
      </c>
      <c r="AG12" s="7">
        <v>83</v>
      </c>
      <c r="AH12" s="7">
        <v>17</v>
      </c>
    </row>
    <row r="13" spans="1:34" x14ac:dyDescent="0.25">
      <c r="A13" s="15">
        <v>8</v>
      </c>
      <c r="B13" s="16">
        <v>223</v>
      </c>
      <c r="C13" s="16">
        <v>4</v>
      </c>
      <c r="D13" s="16">
        <v>1</v>
      </c>
      <c r="E13" s="16">
        <v>0</v>
      </c>
      <c r="F13" s="16">
        <v>0</v>
      </c>
      <c r="G13" s="16">
        <v>0</v>
      </c>
      <c r="J13" s="15">
        <v>8</v>
      </c>
      <c r="K13" s="16">
        <v>122724</v>
      </c>
      <c r="L13" s="16">
        <v>41007</v>
      </c>
      <c r="M13" s="16">
        <v>10977</v>
      </c>
      <c r="N13" s="16">
        <v>319</v>
      </c>
      <c r="O13" s="16">
        <v>132</v>
      </c>
      <c r="P13" s="16">
        <v>63</v>
      </c>
      <c r="S13" s="7">
        <v>8</v>
      </c>
      <c r="T13" s="7">
        <v>747</v>
      </c>
      <c r="U13" s="7">
        <v>48</v>
      </c>
      <c r="V13" s="7">
        <v>12</v>
      </c>
      <c r="W13" s="7">
        <v>0</v>
      </c>
      <c r="X13" s="7">
        <v>0</v>
      </c>
      <c r="Y13" s="7">
        <v>0</v>
      </c>
      <c r="Z13" s="14"/>
      <c r="AA13" s="14"/>
      <c r="AB13" s="7">
        <v>8</v>
      </c>
      <c r="AC13" s="7">
        <v>205741</v>
      </c>
      <c r="AD13" s="7">
        <v>49569</v>
      </c>
      <c r="AE13" s="7">
        <v>11738</v>
      </c>
      <c r="AF13" s="7">
        <v>454</v>
      </c>
      <c r="AG13" s="7">
        <v>82</v>
      </c>
      <c r="AH13" s="7">
        <v>15</v>
      </c>
    </row>
    <row r="14" spans="1:34" x14ac:dyDescent="0.25">
      <c r="A14" s="15">
        <v>9</v>
      </c>
      <c r="B14" s="16">
        <v>205</v>
      </c>
      <c r="C14" s="16">
        <v>6</v>
      </c>
      <c r="D14" s="16">
        <v>2</v>
      </c>
      <c r="E14" s="16">
        <v>0</v>
      </c>
      <c r="F14" s="16">
        <v>0</v>
      </c>
      <c r="G14" s="16">
        <v>0</v>
      </c>
      <c r="J14" s="15">
        <v>9</v>
      </c>
      <c r="K14" s="16">
        <v>107159</v>
      </c>
      <c r="L14" s="16">
        <v>32989</v>
      </c>
      <c r="M14" s="16">
        <v>8647</v>
      </c>
      <c r="N14" s="16">
        <v>159</v>
      </c>
      <c r="O14" s="16">
        <v>32</v>
      </c>
      <c r="P14" s="16">
        <v>11</v>
      </c>
      <c r="S14" s="7">
        <v>9</v>
      </c>
      <c r="T14" s="7">
        <v>717</v>
      </c>
      <c r="U14" s="7">
        <v>56</v>
      </c>
      <c r="V14" s="7">
        <v>11</v>
      </c>
      <c r="W14" s="7">
        <v>0</v>
      </c>
      <c r="X14" s="7">
        <v>0</v>
      </c>
      <c r="Y14" s="7">
        <v>0</v>
      </c>
      <c r="Z14" s="14"/>
      <c r="AA14" s="14"/>
      <c r="AB14" s="7">
        <v>9</v>
      </c>
      <c r="AC14" s="7">
        <v>340737</v>
      </c>
      <c r="AD14" s="7">
        <v>78255</v>
      </c>
      <c r="AE14" s="7">
        <v>16025</v>
      </c>
      <c r="AF14" s="7">
        <v>336</v>
      </c>
      <c r="AG14" s="7">
        <v>59</v>
      </c>
      <c r="AH14" s="7">
        <v>15</v>
      </c>
    </row>
    <row r="15" spans="1:34" x14ac:dyDescent="0.25">
      <c r="A15" s="15">
        <v>10</v>
      </c>
      <c r="B15" s="16">
        <v>207</v>
      </c>
      <c r="C15" s="16">
        <v>3</v>
      </c>
      <c r="D15" s="16">
        <v>0</v>
      </c>
      <c r="E15" s="16">
        <v>0</v>
      </c>
      <c r="F15" s="16">
        <v>0</v>
      </c>
      <c r="G15" s="16">
        <v>0</v>
      </c>
      <c r="J15" s="15">
        <v>10</v>
      </c>
      <c r="K15" s="16">
        <v>68769</v>
      </c>
      <c r="L15" s="16">
        <v>22335</v>
      </c>
      <c r="M15" s="16">
        <v>5969</v>
      </c>
      <c r="N15" s="16">
        <v>96</v>
      </c>
      <c r="O15" s="16">
        <v>16</v>
      </c>
      <c r="P15" s="16">
        <v>9</v>
      </c>
      <c r="S15" s="7">
        <v>10</v>
      </c>
      <c r="T15" s="7">
        <v>672</v>
      </c>
      <c r="U15" s="7">
        <v>47</v>
      </c>
      <c r="V15" s="7">
        <v>8</v>
      </c>
      <c r="W15" s="7">
        <v>0</v>
      </c>
      <c r="X15" s="7">
        <v>0</v>
      </c>
      <c r="Y15" s="7">
        <v>0</v>
      </c>
      <c r="Z15" s="14"/>
      <c r="AA15" s="14"/>
      <c r="AB15" s="7">
        <v>10</v>
      </c>
      <c r="AC15" s="7">
        <v>204035</v>
      </c>
      <c r="AD15" s="7">
        <v>48646</v>
      </c>
      <c r="AE15" s="7">
        <v>10310</v>
      </c>
      <c r="AF15" s="7">
        <v>203</v>
      </c>
      <c r="AG15" s="7">
        <v>45</v>
      </c>
      <c r="AH15" s="7">
        <v>16</v>
      </c>
    </row>
    <row r="16" spans="1:34" x14ac:dyDescent="0.25">
      <c r="A16" s="15">
        <v>11</v>
      </c>
      <c r="B16" s="16">
        <v>199</v>
      </c>
      <c r="C16" s="16">
        <v>6</v>
      </c>
      <c r="D16" s="16">
        <v>1</v>
      </c>
      <c r="E16" s="16">
        <v>0</v>
      </c>
      <c r="F16" s="16">
        <v>0</v>
      </c>
      <c r="G16" s="16">
        <v>0</v>
      </c>
      <c r="J16" s="15">
        <v>11</v>
      </c>
      <c r="K16" s="16">
        <v>105749</v>
      </c>
      <c r="L16" s="16">
        <v>35485</v>
      </c>
      <c r="M16" s="16">
        <v>10105</v>
      </c>
      <c r="N16" s="16">
        <v>373</v>
      </c>
      <c r="O16" s="16">
        <v>69</v>
      </c>
      <c r="P16" s="16">
        <v>17</v>
      </c>
      <c r="S16" s="7">
        <v>11</v>
      </c>
      <c r="T16" s="7">
        <v>674</v>
      </c>
      <c r="U16" s="7">
        <v>46</v>
      </c>
      <c r="V16" s="7">
        <v>11</v>
      </c>
      <c r="W16" s="7">
        <v>0</v>
      </c>
      <c r="X16" s="7">
        <v>0</v>
      </c>
      <c r="Y16" s="7">
        <v>0</v>
      </c>
      <c r="Z16" s="14"/>
      <c r="AA16" s="14"/>
      <c r="AB16" s="7">
        <v>11</v>
      </c>
      <c r="AC16" s="7">
        <v>234596</v>
      </c>
      <c r="AD16" s="7">
        <v>52536</v>
      </c>
      <c r="AE16" s="7">
        <v>10628</v>
      </c>
      <c r="AF16" s="7">
        <v>248</v>
      </c>
      <c r="AG16" s="7">
        <v>71</v>
      </c>
      <c r="AH16" s="7">
        <v>30</v>
      </c>
    </row>
    <row r="17" spans="1:34" x14ac:dyDescent="0.25">
      <c r="A17" s="15">
        <v>12</v>
      </c>
      <c r="B17" s="16">
        <v>202</v>
      </c>
      <c r="C17" s="16">
        <v>10</v>
      </c>
      <c r="D17" s="16">
        <v>2</v>
      </c>
      <c r="E17" s="16">
        <v>0</v>
      </c>
      <c r="F17" s="16">
        <v>0</v>
      </c>
      <c r="G17" s="16">
        <v>0</v>
      </c>
      <c r="J17" s="15">
        <v>12</v>
      </c>
      <c r="K17" s="16">
        <v>150051</v>
      </c>
      <c r="L17" s="16">
        <v>51814</v>
      </c>
      <c r="M17" s="16">
        <v>15000</v>
      </c>
      <c r="N17" s="16">
        <v>743</v>
      </c>
      <c r="O17" s="16">
        <v>155</v>
      </c>
      <c r="P17" s="16">
        <v>20</v>
      </c>
      <c r="S17" s="7">
        <v>12</v>
      </c>
      <c r="T17" s="7">
        <v>677</v>
      </c>
      <c r="U17" s="7">
        <v>54</v>
      </c>
      <c r="V17" s="7">
        <v>10</v>
      </c>
      <c r="W17" s="7">
        <v>0</v>
      </c>
      <c r="X17" s="7">
        <v>0</v>
      </c>
      <c r="Y17" s="7">
        <v>0</v>
      </c>
      <c r="Z17" s="14"/>
      <c r="AA17" s="14"/>
      <c r="AB17" s="7">
        <v>12</v>
      </c>
      <c r="AC17" s="7">
        <v>53676</v>
      </c>
      <c r="AD17" s="7">
        <v>16541</v>
      </c>
      <c r="AE17" s="7">
        <v>4309</v>
      </c>
      <c r="AF17" s="7">
        <v>94</v>
      </c>
      <c r="AG17" s="7">
        <v>10</v>
      </c>
      <c r="AH17" s="7">
        <v>3</v>
      </c>
    </row>
    <row r="18" spans="1:34" x14ac:dyDescent="0.25">
      <c r="A18" s="15">
        <v>13</v>
      </c>
      <c r="B18" s="16">
        <v>221</v>
      </c>
      <c r="C18" s="16">
        <v>3</v>
      </c>
      <c r="D18" s="16">
        <v>1</v>
      </c>
      <c r="E18" s="16">
        <v>0</v>
      </c>
      <c r="F18" s="16">
        <v>0</v>
      </c>
      <c r="G18" s="16">
        <v>0</v>
      </c>
      <c r="J18" s="15">
        <v>13</v>
      </c>
      <c r="K18" s="16">
        <v>101643</v>
      </c>
      <c r="L18" s="16">
        <v>34120</v>
      </c>
      <c r="M18" s="16">
        <v>9086</v>
      </c>
      <c r="N18" s="16">
        <v>145</v>
      </c>
      <c r="O18" s="16">
        <v>35</v>
      </c>
      <c r="P18" s="16">
        <v>18</v>
      </c>
      <c r="S18" s="7">
        <v>13</v>
      </c>
      <c r="T18" s="7">
        <v>650</v>
      </c>
      <c r="U18" s="7">
        <v>37</v>
      </c>
      <c r="V18" s="7">
        <v>5</v>
      </c>
      <c r="W18" s="7">
        <v>0</v>
      </c>
      <c r="X18" s="7">
        <v>0</v>
      </c>
      <c r="Y18" s="7">
        <v>0</v>
      </c>
      <c r="Z18" s="14"/>
      <c r="AA18" s="14"/>
      <c r="AB18" s="7">
        <v>13</v>
      </c>
      <c r="AC18" s="7">
        <v>68442</v>
      </c>
      <c r="AD18" s="7">
        <v>23769</v>
      </c>
      <c r="AE18" s="7">
        <v>6271</v>
      </c>
      <c r="AF18" s="7">
        <v>104</v>
      </c>
      <c r="AG18" s="7">
        <v>11</v>
      </c>
      <c r="AH18" s="7">
        <v>6</v>
      </c>
    </row>
    <row r="19" spans="1:34" x14ac:dyDescent="0.25">
      <c r="A19" s="15">
        <v>14</v>
      </c>
      <c r="B19" s="16">
        <v>191</v>
      </c>
      <c r="C19" s="16">
        <v>9</v>
      </c>
      <c r="D19" s="16">
        <v>2</v>
      </c>
      <c r="E19" s="16">
        <v>0</v>
      </c>
      <c r="F19" s="16">
        <v>0</v>
      </c>
      <c r="G19" s="16">
        <v>0</v>
      </c>
      <c r="J19" s="15">
        <v>14</v>
      </c>
      <c r="K19" s="16">
        <v>102194</v>
      </c>
      <c r="L19" s="16">
        <v>36376</v>
      </c>
      <c r="M19" s="16">
        <v>10110</v>
      </c>
      <c r="N19" s="16">
        <v>213</v>
      </c>
      <c r="O19" s="16">
        <v>50</v>
      </c>
      <c r="P19" s="16">
        <v>21</v>
      </c>
      <c r="S19" s="7">
        <v>14</v>
      </c>
      <c r="T19" s="7">
        <v>656</v>
      </c>
      <c r="U19" s="7">
        <v>47</v>
      </c>
      <c r="V19" s="7">
        <v>6</v>
      </c>
      <c r="W19" s="7">
        <v>1</v>
      </c>
      <c r="X19" s="7">
        <v>1</v>
      </c>
      <c r="Y19" s="7">
        <v>0</v>
      </c>
      <c r="Z19" s="14"/>
      <c r="AA19" s="14"/>
      <c r="AB19" s="7">
        <v>14</v>
      </c>
      <c r="AC19" s="7">
        <v>22311</v>
      </c>
      <c r="AD19" s="7">
        <v>7427</v>
      </c>
      <c r="AE19" s="7">
        <v>1870</v>
      </c>
      <c r="AF19" s="7">
        <v>35</v>
      </c>
      <c r="AG19" s="7">
        <v>1</v>
      </c>
      <c r="AH19" s="7">
        <v>0</v>
      </c>
    </row>
    <row r="20" spans="1:34" x14ac:dyDescent="0.25">
      <c r="A20" s="15">
        <v>15</v>
      </c>
      <c r="B20" s="16">
        <v>197</v>
      </c>
      <c r="C20" s="16">
        <v>3</v>
      </c>
      <c r="D20" s="16">
        <v>2</v>
      </c>
      <c r="E20" s="16">
        <v>0</v>
      </c>
      <c r="F20" s="16">
        <v>0</v>
      </c>
      <c r="G20" s="16">
        <v>0</v>
      </c>
      <c r="J20" s="15">
        <v>15</v>
      </c>
      <c r="K20" s="16">
        <v>81367</v>
      </c>
      <c r="L20" s="16">
        <v>29749</v>
      </c>
      <c r="M20" s="16">
        <v>8673</v>
      </c>
      <c r="N20" s="16">
        <v>213</v>
      </c>
      <c r="O20" s="16">
        <v>46</v>
      </c>
      <c r="P20" s="16">
        <v>19</v>
      </c>
      <c r="S20" s="7">
        <v>15</v>
      </c>
      <c r="T20" s="7">
        <v>619</v>
      </c>
      <c r="U20" s="7">
        <v>34</v>
      </c>
      <c r="V20" s="7">
        <v>3</v>
      </c>
      <c r="W20" s="7">
        <v>0</v>
      </c>
      <c r="X20" s="7">
        <v>0</v>
      </c>
      <c r="Y20" s="7">
        <v>0</v>
      </c>
      <c r="Z20" s="14"/>
      <c r="AA20" s="14"/>
      <c r="AB20" s="7">
        <v>15</v>
      </c>
      <c r="AC20" s="7">
        <v>13674</v>
      </c>
      <c r="AD20" s="7">
        <v>4380</v>
      </c>
      <c r="AE20" s="7">
        <v>1122</v>
      </c>
      <c r="AF20" s="7">
        <v>16</v>
      </c>
      <c r="AG20" s="7">
        <v>2</v>
      </c>
      <c r="AH20" s="7">
        <v>0</v>
      </c>
    </row>
    <row r="21" spans="1:34" x14ac:dyDescent="0.25">
      <c r="A21" s="15">
        <v>16</v>
      </c>
      <c r="B21" s="16">
        <v>189</v>
      </c>
      <c r="C21" s="16">
        <v>3</v>
      </c>
      <c r="D21" s="16">
        <v>0</v>
      </c>
      <c r="E21" s="16">
        <v>0</v>
      </c>
      <c r="F21" s="16">
        <v>0</v>
      </c>
      <c r="G21" s="16">
        <v>0</v>
      </c>
      <c r="J21" s="15">
        <v>16</v>
      </c>
      <c r="K21" s="16">
        <v>72912</v>
      </c>
      <c r="L21" s="16">
        <v>25896</v>
      </c>
      <c r="M21" s="16">
        <v>7124</v>
      </c>
      <c r="N21" s="16">
        <v>137</v>
      </c>
      <c r="O21" s="16">
        <v>21</v>
      </c>
      <c r="P21" s="16">
        <v>5</v>
      </c>
      <c r="S21" s="7">
        <v>16</v>
      </c>
      <c r="T21" s="7">
        <v>659</v>
      </c>
      <c r="U21" s="7">
        <v>42</v>
      </c>
      <c r="V21" s="7">
        <v>2</v>
      </c>
      <c r="W21" s="7">
        <v>0</v>
      </c>
      <c r="X21" s="7">
        <v>0</v>
      </c>
      <c r="Y21" s="7">
        <v>0</v>
      </c>
      <c r="Z21" s="14"/>
      <c r="AA21" s="14"/>
      <c r="AB21" s="7">
        <v>16</v>
      </c>
      <c r="AC21" s="7">
        <v>22034</v>
      </c>
      <c r="AD21" s="7">
        <v>7150</v>
      </c>
      <c r="AE21" s="7">
        <v>1825</v>
      </c>
      <c r="AF21" s="7">
        <v>29</v>
      </c>
      <c r="AG21" s="7">
        <v>5</v>
      </c>
      <c r="AH21" s="7">
        <v>1</v>
      </c>
    </row>
    <row r="22" spans="1:34" x14ac:dyDescent="0.25">
      <c r="A22" s="15">
        <v>17</v>
      </c>
      <c r="B22" s="16">
        <v>188</v>
      </c>
      <c r="C22" s="16">
        <v>2</v>
      </c>
      <c r="D22" s="16">
        <v>0</v>
      </c>
      <c r="E22" s="16">
        <v>0</v>
      </c>
      <c r="F22" s="16">
        <v>0</v>
      </c>
      <c r="G22" s="16">
        <v>0</v>
      </c>
      <c r="J22" s="15">
        <v>17</v>
      </c>
      <c r="K22" s="16">
        <v>87555</v>
      </c>
      <c r="L22" s="16">
        <v>30297</v>
      </c>
      <c r="M22" s="16">
        <v>8157</v>
      </c>
      <c r="N22" s="16">
        <v>169</v>
      </c>
      <c r="O22" s="16">
        <v>35</v>
      </c>
      <c r="P22" s="16">
        <v>17</v>
      </c>
      <c r="S22" s="7">
        <v>17</v>
      </c>
      <c r="T22" s="7">
        <v>707</v>
      </c>
      <c r="U22" s="7">
        <v>49</v>
      </c>
      <c r="V22" s="7">
        <v>9</v>
      </c>
      <c r="W22" s="7">
        <v>0</v>
      </c>
      <c r="X22" s="7">
        <v>0</v>
      </c>
      <c r="Y22" s="7">
        <v>0</v>
      </c>
      <c r="Z22" s="14"/>
      <c r="AA22" s="14"/>
      <c r="AB22" s="7">
        <v>17</v>
      </c>
      <c r="AC22" s="7">
        <v>49687</v>
      </c>
      <c r="AD22" s="7">
        <v>16172</v>
      </c>
      <c r="AE22" s="7">
        <v>4041</v>
      </c>
      <c r="AF22" s="7">
        <v>80</v>
      </c>
      <c r="AG22" s="7">
        <v>12</v>
      </c>
      <c r="AH22" s="7">
        <v>2</v>
      </c>
    </row>
    <row r="23" spans="1:34" x14ac:dyDescent="0.25">
      <c r="A23" s="15">
        <v>18</v>
      </c>
      <c r="B23" s="16">
        <v>246</v>
      </c>
      <c r="C23" s="16">
        <v>3</v>
      </c>
      <c r="D23" s="16">
        <v>0</v>
      </c>
      <c r="E23" s="16">
        <v>0</v>
      </c>
      <c r="F23" s="16">
        <v>0</v>
      </c>
      <c r="G23" s="16">
        <v>0</v>
      </c>
      <c r="J23" s="15">
        <v>18</v>
      </c>
      <c r="K23" s="16">
        <v>85374</v>
      </c>
      <c r="L23" s="16">
        <v>30131</v>
      </c>
      <c r="M23" s="16">
        <v>8349</v>
      </c>
      <c r="N23" s="16">
        <v>210</v>
      </c>
      <c r="O23" s="16">
        <v>31</v>
      </c>
      <c r="P23" s="16">
        <v>10</v>
      </c>
      <c r="S23" s="7">
        <v>18</v>
      </c>
      <c r="T23" s="7">
        <v>708</v>
      </c>
      <c r="U23" s="7">
        <v>46</v>
      </c>
      <c r="V23" s="7">
        <v>8</v>
      </c>
      <c r="W23" s="7">
        <v>0</v>
      </c>
      <c r="X23" s="7">
        <v>0</v>
      </c>
      <c r="Y23" s="7">
        <v>0</v>
      </c>
      <c r="Z23" s="14"/>
      <c r="AA23" s="14"/>
      <c r="AB23" s="7">
        <v>18</v>
      </c>
      <c r="AC23" s="7">
        <v>84363</v>
      </c>
      <c r="AD23" s="7">
        <v>27505</v>
      </c>
      <c r="AE23" s="7">
        <v>7038</v>
      </c>
      <c r="AF23" s="7">
        <v>116</v>
      </c>
      <c r="AG23" s="7">
        <v>24</v>
      </c>
      <c r="AH23" s="7">
        <v>0</v>
      </c>
    </row>
    <row r="24" spans="1:34" x14ac:dyDescent="0.25">
      <c r="A24" s="15">
        <v>19</v>
      </c>
      <c r="B24" s="16">
        <v>215</v>
      </c>
      <c r="C24" s="16">
        <v>8</v>
      </c>
      <c r="D24" s="16">
        <v>2</v>
      </c>
      <c r="E24" s="16">
        <v>0</v>
      </c>
      <c r="F24" s="16">
        <v>0</v>
      </c>
      <c r="G24" s="16">
        <v>0</v>
      </c>
      <c r="J24" s="15">
        <v>19</v>
      </c>
      <c r="K24" s="16">
        <v>68169</v>
      </c>
      <c r="L24" s="16">
        <v>24295</v>
      </c>
      <c r="M24" s="16">
        <v>6628</v>
      </c>
      <c r="N24" s="16">
        <v>121</v>
      </c>
      <c r="O24" s="16">
        <v>11</v>
      </c>
      <c r="P24" s="16">
        <v>3</v>
      </c>
      <c r="S24" s="7">
        <v>19</v>
      </c>
      <c r="T24" s="7">
        <v>697</v>
      </c>
      <c r="U24" s="7">
        <v>37</v>
      </c>
      <c r="V24" s="7">
        <v>7</v>
      </c>
      <c r="W24" s="7">
        <v>1</v>
      </c>
      <c r="X24" s="7">
        <v>0</v>
      </c>
      <c r="Y24" s="7">
        <v>0</v>
      </c>
      <c r="Z24" s="14"/>
      <c r="AA24" s="14"/>
      <c r="AB24" s="7">
        <v>19</v>
      </c>
      <c r="AC24" s="7">
        <v>94957</v>
      </c>
      <c r="AD24" s="7">
        <v>28853</v>
      </c>
      <c r="AE24" s="7">
        <v>7448</v>
      </c>
      <c r="AF24" s="7">
        <v>113</v>
      </c>
      <c r="AG24" s="7">
        <v>16</v>
      </c>
      <c r="AH24" s="7">
        <v>4</v>
      </c>
    </row>
    <row r="25" spans="1:34" x14ac:dyDescent="0.25">
      <c r="A25" s="15">
        <v>20</v>
      </c>
      <c r="B25" s="16">
        <v>222</v>
      </c>
      <c r="C25" s="16">
        <v>7</v>
      </c>
      <c r="D25" s="16">
        <v>0</v>
      </c>
      <c r="E25" s="16">
        <v>0</v>
      </c>
      <c r="F25" s="16">
        <v>0</v>
      </c>
      <c r="G25" s="16">
        <v>0</v>
      </c>
      <c r="J25" s="15">
        <v>20</v>
      </c>
      <c r="K25" s="16">
        <v>67240</v>
      </c>
      <c r="L25" s="16">
        <v>23628</v>
      </c>
      <c r="M25" s="16">
        <v>6124</v>
      </c>
      <c r="N25" s="16">
        <v>95</v>
      </c>
      <c r="O25" s="16">
        <v>6</v>
      </c>
      <c r="P25" s="16">
        <v>4</v>
      </c>
      <c r="S25" s="7">
        <v>20</v>
      </c>
      <c r="T25" s="7">
        <v>736</v>
      </c>
      <c r="U25" s="7">
        <v>45</v>
      </c>
      <c r="V25" s="7">
        <v>4</v>
      </c>
      <c r="W25" s="7">
        <v>0</v>
      </c>
      <c r="X25" s="7">
        <v>0</v>
      </c>
      <c r="Y25" s="7">
        <v>0</v>
      </c>
      <c r="Z25" s="14"/>
      <c r="AA25" s="14"/>
      <c r="AB25" s="7">
        <v>20</v>
      </c>
      <c r="AC25" s="7">
        <v>108654</v>
      </c>
      <c r="AD25" s="7">
        <v>32576</v>
      </c>
      <c r="AE25" s="7">
        <v>7980</v>
      </c>
      <c r="AF25" s="7">
        <v>108</v>
      </c>
      <c r="AG25" s="7">
        <v>7</v>
      </c>
      <c r="AH25" s="7">
        <v>0</v>
      </c>
    </row>
    <row r="26" spans="1:34" x14ac:dyDescent="0.25">
      <c r="A26" s="15">
        <v>21</v>
      </c>
      <c r="B26" s="16">
        <v>195</v>
      </c>
      <c r="C26" s="16">
        <v>3</v>
      </c>
      <c r="D26" s="16">
        <v>0</v>
      </c>
      <c r="E26" s="16">
        <v>0</v>
      </c>
      <c r="F26" s="16">
        <v>0</v>
      </c>
      <c r="G26" s="16">
        <v>0</v>
      </c>
      <c r="J26" s="15">
        <v>21</v>
      </c>
      <c r="K26" s="16">
        <v>91232</v>
      </c>
      <c r="L26" s="16">
        <v>33139</v>
      </c>
      <c r="M26" s="16">
        <v>9058</v>
      </c>
      <c r="N26" s="16">
        <v>205</v>
      </c>
      <c r="O26" s="16">
        <v>45</v>
      </c>
      <c r="P26" s="16">
        <v>16</v>
      </c>
      <c r="S26" s="7">
        <v>21</v>
      </c>
      <c r="T26" s="7">
        <v>717</v>
      </c>
      <c r="U26" s="7">
        <v>39</v>
      </c>
      <c r="V26" s="7">
        <v>9</v>
      </c>
      <c r="W26" s="7">
        <v>0</v>
      </c>
      <c r="X26" s="7">
        <v>0</v>
      </c>
      <c r="Y26" s="7">
        <v>0</v>
      </c>
      <c r="Z26" s="14"/>
      <c r="AA26" s="14"/>
      <c r="AB26" s="7">
        <v>21</v>
      </c>
      <c r="AC26" s="7">
        <v>61315</v>
      </c>
      <c r="AD26" s="7">
        <v>19591</v>
      </c>
      <c r="AE26" s="7">
        <v>4861</v>
      </c>
      <c r="AF26" s="7">
        <v>66</v>
      </c>
      <c r="AG26" s="7">
        <v>13</v>
      </c>
      <c r="AH26" s="7">
        <v>1</v>
      </c>
    </row>
    <row r="27" spans="1:34" x14ac:dyDescent="0.25">
      <c r="A27" s="15">
        <v>22</v>
      </c>
      <c r="B27" s="16">
        <v>183</v>
      </c>
      <c r="C27" s="16">
        <v>4</v>
      </c>
      <c r="D27" s="16">
        <v>0</v>
      </c>
      <c r="E27" s="16">
        <v>0</v>
      </c>
      <c r="F27" s="16">
        <v>0</v>
      </c>
      <c r="G27" s="16">
        <v>0</v>
      </c>
      <c r="J27" s="15">
        <v>22</v>
      </c>
      <c r="K27" s="16">
        <v>49928</v>
      </c>
      <c r="L27" s="16">
        <v>17653</v>
      </c>
      <c r="M27" s="16">
        <v>4611</v>
      </c>
      <c r="N27" s="16">
        <v>69</v>
      </c>
      <c r="O27" s="16">
        <v>10</v>
      </c>
      <c r="P27" s="16">
        <v>1</v>
      </c>
      <c r="S27" s="7">
        <v>22</v>
      </c>
      <c r="T27" s="7">
        <v>678</v>
      </c>
      <c r="U27" s="7">
        <v>44</v>
      </c>
      <c r="V27" s="7">
        <v>6</v>
      </c>
      <c r="W27" s="7">
        <v>0</v>
      </c>
      <c r="X27" s="7">
        <v>0</v>
      </c>
      <c r="Y27" s="7">
        <v>0</v>
      </c>
      <c r="Z27" s="14"/>
      <c r="AA27" s="14"/>
      <c r="AB27" s="7">
        <v>22</v>
      </c>
      <c r="AC27" s="7">
        <v>9973</v>
      </c>
      <c r="AD27" s="7">
        <v>2951</v>
      </c>
      <c r="AE27" s="7">
        <v>697</v>
      </c>
      <c r="AF27" s="7">
        <v>14</v>
      </c>
      <c r="AG27" s="7">
        <v>4</v>
      </c>
      <c r="AH27" s="7">
        <v>0</v>
      </c>
    </row>
    <row r="28" spans="1:34" x14ac:dyDescent="0.25">
      <c r="A28" s="15">
        <v>23</v>
      </c>
      <c r="B28" s="16">
        <v>210</v>
      </c>
      <c r="C28" s="16">
        <v>8</v>
      </c>
      <c r="D28" s="16">
        <v>0</v>
      </c>
      <c r="E28" s="16">
        <v>0</v>
      </c>
      <c r="F28" s="16">
        <v>0</v>
      </c>
      <c r="G28" s="16">
        <v>0</v>
      </c>
      <c r="J28" s="15">
        <v>23</v>
      </c>
      <c r="K28" s="16">
        <v>45441</v>
      </c>
      <c r="L28" s="16">
        <v>16500</v>
      </c>
      <c r="M28" s="16">
        <v>4348</v>
      </c>
      <c r="N28" s="16">
        <v>48</v>
      </c>
      <c r="O28" s="16">
        <v>4</v>
      </c>
      <c r="P28" s="16">
        <v>3</v>
      </c>
      <c r="S28" s="7">
        <v>23</v>
      </c>
      <c r="T28" s="7">
        <v>736</v>
      </c>
      <c r="U28" s="7">
        <v>47</v>
      </c>
      <c r="V28" s="7">
        <v>6</v>
      </c>
      <c r="W28" s="7">
        <v>0</v>
      </c>
      <c r="X28" s="7">
        <v>0</v>
      </c>
      <c r="Y28" s="7">
        <v>0</v>
      </c>
      <c r="Z28" s="14"/>
      <c r="AA28" s="14"/>
      <c r="AB28" s="7">
        <v>23</v>
      </c>
      <c r="AC28" s="7">
        <v>13238</v>
      </c>
      <c r="AD28" s="7">
        <v>4086</v>
      </c>
      <c r="AE28" s="7">
        <v>965</v>
      </c>
      <c r="AF28" s="7">
        <v>13</v>
      </c>
      <c r="AG28" s="7">
        <v>2</v>
      </c>
      <c r="AH28" s="7">
        <v>1</v>
      </c>
    </row>
    <row r="29" spans="1:34" x14ac:dyDescent="0.25">
      <c r="A29" s="15">
        <v>24</v>
      </c>
      <c r="B29" s="16">
        <v>235</v>
      </c>
      <c r="C29" s="16">
        <v>8</v>
      </c>
      <c r="D29" s="16">
        <v>1</v>
      </c>
      <c r="E29" s="16">
        <v>0</v>
      </c>
      <c r="F29" s="16">
        <v>0</v>
      </c>
      <c r="G29" s="16">
        <v>0</v>
      </c>
      <c r="J29" s="15">
        <v>24</v>
      </c>
      <c r="K29" s="16">
        <v>57088</v>
      </c>
      <c r="L29" s="16">
        <v>21283</v>
      </c>
      <c r="M29" s="16">
        <v>5830</v>
      </c>
      <c r="N29" s="16">
        <v>67</v>
      </c>
      <c r="O29" s="16">
        <v>5</v>
      </c>
      <c r="P29" s="16">
        <v>1</v>
      </c>
      <c r="S29" s="7">
        <v>24</v>
      </c>
      <c r="T29" s="7">
        <v>666</v>
      </c>
      <c r="U29" s="7">
        <v>40</v>
      </c>
      <c r="V29" s="7">
        <v>3</v>
      </c>
      <c r="W29" s="7">
        <v>0</v>
      </c>
      <c r="X29" s="7">
        <v>0</v>
      </c>
      <c r="Y29" s="7">
        <v>0</v>
      </c>
      <c r="Z29" s="14"/>
      <c r="AA29" s="14"/>
      <c r="AB29" s="7">
        <v>24</v>
      </c>
      <c r="AC29" s="7">
        <v>22081</v>
      </c>
      <c r="AD29" s="7">
        <v>7221</v>
      </c>
      <c r="AE29" s="7">
        <v>1804</v>
      </c>
      <c r="AF29" s="7">
        <v>18</v>
      </c>
      <c r="AG29" s="7">
        <v>2</v>
      </c>
      <c r="AH29" s="7">
        <v>0</v>
      </c>
    </row>
    <row r="30" spans="1:34" x14ac:dyDescent="0.25">
      <c r="A30" s="15">
        <v>25</v>
      </c>
      <c r="B30" s="16">
        <v>220</v>
      </c>
      <c r="C30" s="16">
        <v>1</v>
      </c>
      <c r="D30" s="16">
        <v>0</v>
      </c>
      <c r="E30" s="16">
        <v>0</v>
      </c>
      <c r="F30" s="16">
        <v>0</v>
      </c>
      <c r="G30" s="16">
        <v>0</v>
      </c>
      <c r="J30" s="15">
        <v>25</v>
      </c>
      <c r="K30" s="16">
        <v>154272</v>
      </c>
      <c r="L30" s="16">
        <v>50447</v>
      </c>
      <c r="M30" s="16">
        <v>12361</v>
      </c>
      <c r="N30" s="16">
        <v>144</v>
      </c>
      <c r="O30" s="16">
        <v>32</v>
      </c>
      <c r="P30" s="16">
        <v>15</v>
      </c>
      <c r="S30" s="7">
        <v>25</v>
      </c>
      <c r="T30" s="7">
        <v>710</v>
      </c>
      <c r="U30" s="7">
        <v>46</v>
      </c>
      <c r="V30" s="7">
        <v>5</v>
      </c>
      <c r="W30" s="7">
        <v>0</v>
      </c>
      <c r="X30" s="7">
        <v>0</v>
      </c>
      <c r="Y30" s="7">
        <v>0</v>
      </c>
      <c r="Z30" s="14"/>
      <c r="AA30" s="14"/>
      <c r="AB30" s="7">
        <v>25</v>
      </c>
      <c r="AC30" s="7">
        <v>6934</v>
      </c>
      <c r="AD30" s="7">
        <v>2054</v>
      </c>
      <c r="AE30" s="7">
        <v>449</v>
      </c>
      <c r="AF30" s="7">
        <v>4</v>
      </c>
      <c r="AG30" s="7">
        <v>0</v>
      </c>
      <c r="AH30" s="7">
        <v>0</v>
      </c>
    </row>
    <row r="31" spans="1:34" x14ac:dyDescent="0.25">
      <c r="A31" s="15">
        <v>26</v>
      </c>
      <c r="B31" s="16">
        <v>222</v>
      </c>
      <c r="C31" s="16">
        <v>4</v>
      </c>
      <c r="D31" s="16">
        <v>0</v>
      </c>
      <c r="E31" s="16">
        <v>0</v>
      </c>
      <c r="F31" s="16">
        <v>0</v>
      </c>
      <c r="G31" s="16">
        <v>0</v>
      </c>
      <c r="J31" s="15">
        <v>26</v>
      </c>
      <c r="K31" s="16">
        <v>184754</v>
      </c>
      <c r="L31" s="16">
        <v>62481</v>
      </c>
      <c r="M31" s="16">
        <v>15860</v>
      </c>
      <c r="N31" s="16">
        <v>191</v>
      </c>
      <c r="O31" s="16">
        <v>23</v>
      </c>
      <c r="P31" s="16">
        <v>9</v>
      </c>
      <c r="S31" s="7">
        <v>26</v>
      </c>
      <c r="T31" s="7">
        <v>671</v>
      </c>
      <c r="U31" s="7">
        <v>43</v>
      </c>
      <c r="V31" s="7">
        <v>5</v>
      </c>
      <c r="W31" s="7">
        <v>0</v>
      </c>
      <c r="X31" s="7">
        <v>0</v>
      </c>
      <c r="Y31" s="7">
        <v>0</v>
      </c>
      <c r="Z31" s="14"/>
      <c r="AA31" s="14"/>
      <c r="AB31" s="7">
        <v>26</v>
      </c>
      <c r="AC31" s="7">
        <v>20493</v>
      </c>
      <c r="AD31" s="7">
        <v>6560</v>
      </c>
      <c r="AE31" s="7">
        <v>1652</v>
      </c>
      <c r="AF31" s="7">
        <v>17</v>
      </c>
      <c r="AG31" s="7">
        <v>2</v>
      </c>
      <c r="AH31" s="7">
        <v>1</v>
      </c>
    </row>
    <row r="32" spans="1:34" x14ac:dyDescent="0.25">
      <c r="A32" s="15">
        <v>27</v>
      </c>
      <c r="B32" s="16">
        <v>183</v>
      </c>
      <c r="C32" s="16">
        <v>6</v>
      </c>
      <c r="D32" s="16">
        <v>0</v>
      </c>
      <c r="E32" s="16">
        <v>0</v>
      </c>
      <c r="F32" s="16">
        <v>0</v>
      </c>
      <c r="G32" s="16">
        <v>0</v>
      </c>
      <c r="J32" s="15">
        <v>27</v>
      </c>
      <c r="K32" s="16">
        <v>87980</v>
      </c>
      <c r="L32" s="16">
        <v>32189</v>
      </c>
      <c r="M32" s="16">
        <v>8551</v>
      </c>
      <c r="N32" s="16">
        <v>87</v>
      </c>
      <c r="O32" s="16">
        <v>4</v>
      </c>
      <c r="P32" s="16">
        <v>2</v>
      </c>
      <c r="S32" s="7">
        <v>27</v>
      </c>
      <c r="T32" s="7">
        <v>687</v>
      </c>
      <c r="U32" s="7">
        <v>48</v>
      </c>
      <c r="V32" s="7">
        <v>4</v>
      </c>
      <c r="W32" s="7">
        <v>0</v>
      </c>
      <c r="X32" s="7">
        <v>0</v>
      </c>
      <c r="Y32" s="7">
        <v>0</v>
      </c>
      <c r="Z32" s="14"/>
      <c r="AA32" s="14"/>
      <c r="AB32" s="7">
        <v>27</v>
      </c>
      <c r="AC32" s="7">
        <v>105701</v>
      </c>
      <c r="AD32" s="7">
        <v>35336</v>
      </c>
      <c r="AE32" s="7">
        <v>9171</v>
      </c>
      <c r="AF32" s="7">
        <v>99</v>
      </c>
      <c r="AG32" s="7">
        <v>11</v>
      </c>
      <c r="AH32" s="7">
        <v>1</v>
      </c>
    </row>
    <row r="33" spans="1:34" x14ac:dyDescent="0.25">
      <c r="A33" s="15">
        <v>28</v>
      </c>
      <c r="B33" s="16">
        <v>227</v>
      </c>
      <c r="C33" s="16">
        <v>5</v>
      </c>
      <c r="D33" s="16">
        <v>0</v>
      </c>
      <c r="E33" s="16">
        <v>0</v>
      </c>
      <c r="F33" s="16">
        <v>0</v>
      </c>
      <c r="G33" s="16">
        <v>0</v>
      </c>
      <c r="J33" s="15">
        <v>28</v>
      </c>
      <c r="K33" s="16">
        <v>44782</v>
      </c>
      <c r="L33" s="16">
        <v>16342</v>
      </c>
      <c r="M33" s="16">
        <v>4194</v>
      </c>
      <c r="N33" s="16">
        <v>39</v>
      </c>
      <c r="O33" s="16">
        <v>6</v>
      </c>
      <c r="P33" s="16">
        <v>4</v>
      </c>
      <c r="S33" s="7">
        <v>28</v>
      </c>
      <c r="T33" s="7">
        <v>728</v>
      </c>
      <c r="U33" s="7">
        <v>43</v>
      </c>
      <c r="V33" s="7">
        <v>8</v>
      </c>
      <c r="W33" s="7">
        <v>0</v>
      </c>
      <c r="X33" s="7">
        <v>0</v>
      </c>
      <c r="Y33" s="7">
        <v>0</v>
      </c>
      <c r="Z33" s="14"/>
      <c r="AA33" s="14"/>
      <c r="AB33" s="7">
        <v>28</v>
      </c>
      <c r="AC33" s="7">
        <v>72763</v>
      </c>
      <c r="AD33" s="7">
        <v>24635</v>
      </c>
      <c r="AE33" s="7">
        <v>6307</v>
      </c>
      <c r="AF33" s="7">
        <v>74</v>
      </c>
      <c r="AG33" s="7">
        <v>6</v>
      </c>
      <c r="AH33" s="7">
        <v>3</v>
      </c>
    </row>
    <row r="34" spans="1:34" x14ac:dyDescent="0.25">
      <c r="A34" s="15">
        <v>29</v>
      </c>
      <c r="B34" s="16">
        <v>203</v>
      </c>
      <c r="C34" s="16">
        <v>9</v>
      </c>
      <c r="D34" s="16">
        <v>1</v>
      </c>
      <c r="E34" s="16">
        <v>0</v>
      </c>
      <c r="F34" s="16">
        <v>0</v>
      </c>
      <c r="G34" s="16">
        <v>0</v>
      </c>
      <c r="J34" s="15">
        <v>29</v>
      </c>
      <c r="K34" s="16">
        <v>73606</v>
      </c>
      <c r="L34" s="16">
        <v>27387</v>
      </c>
      <c r="M34" s="16">
        <v>7173</v>
      </c>
      <c r="N34" s="16">
        <v>107</v>
      </c>
      <c r="O34" s="16">
        <v>4</v>
      </c>
      <c r="P34" s="16">
        <v>2</v>
      </c>
      <c r="S34" s="7">
        <v>29</v>
      </c>
      <c r="T34" s="7">
        <v>657</v>
      </c>
      <c r="U34" s="7">
        <v>44</v>
      </c>
      <c r="V34" s="7">
        <v>6</v>
      </c>
      <c r="W34" s="7">
        <v>1</v>
      </c>
      <c r="X34" s="7">
        <v>0</v>
      </c>
      <c r="Y34" s="7">
        <v>0</v>
      </c>
      <c r="Z34" s="14"/>
      <c r="AA34" s="14"/>
      <c r="AB34" s="7">
        <v>29</v>
      </c>
      <c r="AC34" s="7">
        <v>65629</v>
      </c>
      <c r="AD34" s="7">
        <v>22452</v>
      </c>
      <c r="AE34" s="7">
        <v>5886</v>
      </c>
      <c r="AF34" s="7">
        <v>140</v>
      </c>
      <c r="AG34" s="7">
        <v>29</v>
      </c>
      <c r="AH34" s="7">
        <v>10</v>
      </c>
    </row>
    <row r="35" spans="1:34" x14ac:dyDescent="0.25">
      <c r="A35" s="15">
        <v>30</v>
      </c>
      <c r="B35" s="16">
        <v>204</v>
      </c>
      <c r="C35" s="16">
        <v>7</v>
      </c>
      <c r="D35" s="16">
        <v>0</v>
      </c>
      <c r="E35" s="16">
        <v>0</v>
      </c>
      <c r="F35" s="16">
        <v>0</v>
      </c>
      <c r="G35" s="16">
        <v>0</v>
      </c>
      <c r="J35" s="15">
        <v>30</v>
      </c>
      <c r="K35" s="16">
        <v>80698</v>
      </c>
      <c r="L35" s="16">
        <v>30162</v>
      </c>
      <c r="M35" s="16">
        <v>8017</v>
      </c>
      <c r="N35" s="16">
        <v>87</v>
      </c>
      <c r="O35" s="16">
        <v>10</v>
      </c>
      <c r="P35" s="16">
        <v>3</v>
      </c>
      <c r="S35" s="7">
        <v>30</v>
      </c>
      <c r="T35" s="7">
        <v>671</v>
      </c>
      <c r="U35" s="7">
        <v>41</v>
      </c>
      <c r="V35" s="7">
        <v>7</v>
      </c>
      <c r="W35" s="7">
        <v>0</v>
      </c>
      <c r="X35" s="7">
        <v>0</v>
      </c>
      <c r="Y35" s="7">
        <v>0</v>
      </c>
      <c r="Z35" s="14"/>
      <c r="AA35" s="14"/>
      <c r="AB35" s="7">
        <v>30</v>
      </c>
      <c r="AC35" s="7">
        <v>72763</v>
      </c>
      <c r="AD35" s="7">
        <v>25402</v>
      </c>
      <c r="AE35" s="7">
        <v>6472</v>
      </c>
      <c r="AF35" s="7">
        <v>85</v>
      </c>
      <c r="AG35" s="7">
        <v>7</v>
      </c>
      <c r="AH35" s="7">
        <v>2</v>
      </c>
    </row>
    <row r="36" spans="1:34" x14ac:dyDescent="0.25">
      <c r="A36" s="15">
        <v>31</v>
      </c>
      <c r="B36" s="16">
        <v>186</v>
      </c>
      <c r="C36" s="16">
        <v>2</v>
      </c>
      <c r="D36" s="16">
        <v>0</v>
      </c>
      <c r="E36" s="16">
        <v>0</v>
      </c>
      <c r="F36" s="16">
        <v>0</v>
      </c>
      <c r="G36" s="16">
        <v>0</v>
      </c>
      <c r="J36" s="15">
        <v>31</v>
      </c>
      <c r="K36" s="16">
        <v>95449</v>
      </c>
      <c r="L36" s="16">
        <v>34944</v>
      </c>
      <c r="M36" s="16">
        <v>8972</v>
      </c>
      <c r="N36" s="16">
        <v>97</v>
      </c>
      <c r="O36" s="16">
        <v>12</v>
      </c>
      <c r="P36" s="16">
        <v>5</v>
      </c>
      <c r="S36" s="7">
        <v>31</v>
      </c>
      <c r="T36" s="7">
        <v>698</v>
      </c>
      <c r="U36" s="7">
        <v>52</v>
      </c>
      <c r="V36" s="7">
        <v>6</v>
      </c>
      <c r="W36" s="7">
        <v>0</v>
      </c>
      <c r="X36" s="7">
        <v>0</v>
      </c>
      <c r="Y36" s="7">
        <v>0</v>
      </c>
      <c r="Z36" s="14"/>
      <c r="AA36" s="14"/>
      <c r="AB36" s="7">
        <v>31</v>
      </c>
      <c r="AC36" s="7">
        <v>101060</v>
      </c>
      <c r="AD36" s="7">
        <v>32897</v>
      </c>
      <c r="AE36" s="7">
        <v>8049</v>
      </c>
      <c r="AF36" s="7">
        <v>115</v>
      </c>
      <c r="AG36" s="7">
        <v>23</v>
      </c>
      <c r="AH36" s="7">
        <v>5</v>
      </c>
    </row>
    <row r="37" spans="1:34" x14ac:dyDescent="0.25">
      <c r="A37" s="15">
        <v>32</v>
      </c>
      <c r="B37" s="16">
        <v>222</v>
      </c>
      <c r="C37" s="16">
        <v>4</v>
      </c>
      <c r="D37" s="16">
        <v>0</v>
      </c>
      <c r="E37" s="16">
        <v>0</v>
      </c>
      <c r="F37" s="16">
        <v>0</v>
      </c>
      <c r="G37" s="16">
        <v>0</v>
      </c>
      <c r="J37" s="15">
        <v>32</v>
      </c>
      <c r="K37" s="16">
        <v>121050</v>
      </c>
      <c r="L37" s="16">
        <v>44044</v>
      </c>
      <c r="M37" s="16">
        <v>11469</v>
      </c>
      <c r="N37" s="16">
        <v>124</v>
      </c>
      <c r="O37" s="16">
        <v>16</v>
      </c>
      <c r="P37" s="16">
        <v>9</v>
      </c>
      <c r="S37" s="7">
        <v>32</v>
      </c>
      <c r="T37" s="7">
        <v>691</v>
      </c>
      <c r="U37" s="7">
        <v>54</v>
      </c>
      <c r="V37" s="7">
        <v>9</v>
      </c>
      <c r="W37" s="7">
        <v>0</v>
      </c>
      <c r="X37" s="7">
        <v>0</v>
      </c>
      <c r="Y37" s="7">
        <v>0</v>
      </c>
      <c r="Z37" s="14"/>
      <c r="AA37" s="14"/>
      <c r="AB37" s="7">
        <v>32</v>
      </c>
      <c r="AC37" s="7">
        <v>67547</v>
      </c>
      <c r="AD37" s="7">
        <v>22227</v>
      </c>
      <c r="AE37" s="7">
        <v>5558</v>
      </c>
      <c r="AF37" s="7">
        <v>82</v>
      </c>
      <c r="AG37" s="7">
        <v>15</v>
      </c>
      <c r="AH37" s="7">
        <v>6</v>
      </c>
    </row>
    <row r="38" spans="1:34" x14ac:dyDescent="0.25">
      <c r="A38" s="15">
        <v>33</v>
      </c>
      <c r="B38" s="16">
        <v>209</v>
      </c>
      <c r="C38" s="16">
        <v>5</v>
      </c>
      <c r="D38" s="16">
        <v>0</v>
      </c>
      <c r="E38" s="16">
        <v>0</v>
      </c>
      <c r="F38" s="16">
        <v>0</v>
      </c>
      <c r="G38" s="16">
        <v>0</v>
      </c>
      <c r="J38" s="15">
        <v>33</v>
      </c>
      <c r="K38" s="16">
        <v>156354</v>
      </c>
      <c r="L38" s="16">
        <v>56550</v>
      </c>
      <c r="M38" s="16">
        <v>14958</v>
      </c>
      <c r="N38" s="16">
        <v>209</v>
      </c>
      <c r="O38" s="16">
        <v>25</v>
      </c>
      <c r="P38" s="16">
        <v>11</v>
      </c>
      <c r="S38" s="7">
        <v>33</v>
      </c>
      <c r="T38" s="7">
        <v>675</v>
      </c>
      <c r="U38" s="7">
        <v>48</v>
      </c>
      <c r="V38" s="7">
        <v>3</v>
      </c>
      <c r="W38" s="7">
        <v>0</v>
      </c>
      <c r="X38" s="7">
        <v>0</v>
      </c>
      <c r="Y38" s="7">
        <v>0</v>
      </c>
      <c r="Z38" s="14"/>
      <c r="AA38" s="14"/>
      <c r="AB38" s="7">
        <v>33</v>
      </c>
      <c r="AC38" s="7">
        <v>82473</v>
      </c>
      <c r="AD38" s="7">
        <v>27199</v>
      </c>
      <c r="AE38" s="7">
        <v>7001</v>
      </c>
      <c r="AF38" s="7">
        <v>234</v>
      </c>
      <c r="AG38" s="7">
        <v>91</v>
      </c>
      <c r="AH38" s="7">
        <v>17</v>
      </c>
    </row>
    <row r="39" spans="1:34" x14ac:dyDescent="0.25">
      <c r="A39" s="15">
        <v>34</v>
      </c>
      <c r="B39" s="16">
        <v>231</v>
      </c>
      <c r="C39" s="16">
        <v>11</v>
      </c>
      <c r="D39" s="16">
        <v>4</v>
      </c>
      <c r="E39" s="16">
        <v>3</v>
      </c>
      <c r="F39" s="16">
        <v>2</v>
      </c>
      <c r="G39" s="16">
        <v>0</v>
      </c>
      <c r="J39" s="15">
        <v>34</v>
      </c>
      <c r="K39" s="16">
        <v>185224</v>
      </c>
      <c r="L39" s="16">
        <v>66607</v>
      </c>
      <c r="M39" s="16">
        <v>17814</v>
      </c>
      <c r="N39" s="16">
        <v>284</v>
      </c>
      <c r="O39" s="16">
        <v>25</v>
      </c>
      <c r="P39" s="16">
        <v>13</v>
      </c>
      <c r="S39" s="7">
        <v>34</v>
      </c>
      <c r="T39" s="7">
        <v>696</v>
      </c>
      <c r="U39" s="7">
        <v>50</v>
      </c>
      <c r="V39" s="7">
        <v>6</v>
      </c>
      <c r="W39" s="7">
        <v>0</v>
      </c>
      <c r="X39" s="7">
        <v>0</v>
      </c>
      <c r="Y39" s="7">
        <v>0</v>
      </c>
      <c r="Z39" s="14"/>
      <c r="AA39" s="14"/>
      <c r="AB39" s="7">
        <v>34</v>
      </c>
      <c r="AC39" s="7">
        <v>78682</v>
      </c>
      <c r="AD39" s="7">
        <v>25882</v>
      </c>
      <c r="AE39" s="7">
        <v>6728</v>
      </c>
      <c r="AF39" s="7">
        <v>284</v>
      </c>
      <c r="AG39" s="7">
        <v>130</v>
      </c>
      <c r="AH39" s="7">
        <v>51</v>
      </c>
    </row>
    <row r="40" spans="1:34" x14ac:dyDescent="0.25">
      <c r="A40" s="15">
        <v>35</v>
      </c>
      <c r="B40" s="16">
        <v>219</v>
      </c>
      <c r="C40" s="16">
        <v>10</v>
      </c>
      <c r="D40" s="16">
        <v>1</v>
      </c>
      <c r="E40" s="16">
        <v>0</v>
      </c>
      <c r="F40" s="16">
        <v>0</v>
      </c>
      <c r="G40" s="16">
        <v>0</v>
      </c>
      <c r="J40" s="15">
        <v>35</v>
      </c>
      <c r="K40" s="16">
        <v>189854</v>
      </c>
      <c r="L40" s="16">
        <v>68389</v>
      </c>
      <c r="M40" s="16">
        <v>17917</v>
      </c>
      <c r="N40" s="16">
        <v>327</v>
      </c>
      <c r="O40" s="16">
        <v>115</v>
      </c>
      <c r="P40" s="16">
        <v>52</v>
      </c>
      <c r="S40" s="7">
        <v>35</v>
      </c>
      <c r="T40" s="7">
        <v>682</v>
      </c>
      <c r="U40" s="7">
        <v>44</v>
      </c>
      <c r="V40" s="7">
        <v>4</v>
      </c>
      <c r="W40" s="7">
        <v>0</v>
      </c>
      <c r="X40" s="7">
        <v>0</v>
      </c>
      <c r="Y40" s="7">
        <v>0</v>
      </c>
      <c r="Z40" s="14"/>
      <c r="AA40" s="14"/>
      <c r="AB40" s="7">
        <v>35</v>
      </c>
      <c r="AC40" s="7">
        <v>116549</v>
      </c>
      <c r="AD40" s="7">
        <v>35817</v>
      </c>
      <c r="AE40" s="7">
        <v>8637</v>
      </c>
      <c r="AF40" s="7">
        <v>293</v>
      </c>
      <c r="AG40" s="7">
        <v>116</v>
      </c>
      <c r="AH40" s="7">
        <v>23</v>
      </c>
    </row>
    <row r="41" spans="1:34" x14ac:dyDescent="0.25">
      <c r="A41" s="15">
        <v>36</v>
      </c>
      <c r="B41" s="16">
        <v>217</v>
      </c>
      <c r="C41" s="16">
        <v>9</v>
      </c>
      <c r="D41" s="16">
        <v>0</v>
      </c>
      <c r="E41" s="16">
        <v>0</v>
      </c>
      <c r="F41" s="16">
        <v>0</v>
      </c>
      <c r="G41" s="16">
        <v>0</v>
      </c>
      <c r="J41" s="15">
        <v>36</v>
      </c>
      <c r="K41" s="16">
        <v>133105</v>
      </c>
      <c r="L41" s="16">
        <v>48594</v>
      </c>
      <c r="M41" s="16">
        <v>12739</v>
      </c>
      <c r="N41" s="16">
        <v>198</v>
      </c>
      <c r="O41" s="16">
        <v>45</v>
      </c>
      <c r="P41" s="16">
        <v>22</v>
      </c>
      <c r="S41" s="7">
        <v>36</v>
      </c>
      <c r="T41" s="7">
        <v>706</v>
      </c>
      <c r="U41" s="7">
        <v>55</v>
      </c>
      <c r="V41" s="7">
        <v>7</v>
      </c>
      <c r="W41" s="7">
        <v>0</v>
      </c>
      <c r="X41" s="7">
        <v>0</v>
      </c>
      <c r="Y41" s="7">
        <v>0</v>
      </c>
      <c r="Z41" s="14"/>
      <c r="AA41" s="14"/>
      <c r="AB41" s="7">
        <v>36</v>
      </c>
      <c r="AC41" s="7">
        <v>155785</v>
      </c>
      <c r="AD41" s="7">
        <v>39722</v>
      </c>
      <c r="AE41" s="7">
        <v>8613</v>
      </c>
      <c r="AF41" s="7">
        <v>132</v>
      </c>
      <c r="AG41" s="7">
        <v>40</v>
      </c>
      <c r="AH41" s="7">
        <v>9</v>
      </c>
    </row>
    <row r="42" spans="1:34" x14ac:dyDescent="0.25">
      <c r="A42" s="15">
        <v>37</v>
      </c>
      <c r="B42" s="16">
        <v>242</v>
      </c>
      <c r="C42" s="16">
        <v>6</v>
      </c>
      <c r="D42" s="16">
        <v>1</v>
      </c>
      <c r="E42" s="16">
        <v>0</v>
      </c>
      <c r="F42" s="16">
        <v>0</v>
      </c>
      <c r="G42" s="16">
        <v>0</v>
      </c>
      <c r="J42" s="15">
        <v>37</v>
      </c>
      <c r="K42" s="16">
        <v>98824</v>
      </c>
      <c r="L42" s="16">
        <v>36466</v>
      </c>
      <c r="M42" s="16">
        <v>9445</v>
      </c>
      <c r="N42" s="16">
        <v>99</v>
      </c>
      <c r="O42" s="16">
        <v>6</v>
      </c>
      <c r="P42" s="16">
        <v>3</v>
      </c>
      <c r="S42" s="7">
        <v>37</v>
      </c>
      <c r="T42" s="7">
        <v>667</v>
      </c>
      <c r="U42" s="7">
        <v>51</v>
      </c>
      <c r="V42" s="7">
        <v>8</v>
      </c>
      <c r="W42" s="7">
        <v>0</v>
      </c>
      <c r="X42" s="7">
        <v>0</v>
      </c>
      <c r="Y42" s="7">
        <v>0</v>
      </c>
      <c r="Z42" s="14"/>
      <c r="AA42" s="14"/>
      <c r="AB42" s="7">
        <v>37</v>
      </c>
      <c r="AC42" s="7">
        <v>347823</v>
      </c>
      <c r="AD42" s="7">
        <v>74211</v>
      </c>
      <c r="AE42" s="7">
        <v>13402</v>
      </c>
      <c r="AF42" s="7">
        <v>262</v>
      </c>
      <c r="AG42" s="7">
        <v>70</v>
      </c>
      <c r="AH42" s="7">
        <v>26</v>
      </c>
    </row>
    <row r="43" spans="1:34" x14ac:dyDescent="0.25">
      <c r="A43" s="15">
        <v>38</v>
      </c>
      <c r="B43" s="16">
        <v>188</v>
      </c>
      <c r="C43" s="16">
        <v>5</v>
      </c>
      <c r="D43" s="16">
        <v>0</v>
      </c>
      <c r="E43" s="16">
        <v>0</v>
      </c>
      <c r="F43" s="16">
        <v>0</v>
      </c>
      <c r="G43" s="16">
        <v>0</v>
      </c>
      <c r="J43" s="15">
        <v>38</v>
      </c>
      <c r="K43" s="16">
        <v>47430</v>
      </c>
      <c r="L43" s="16">
        <v>17199</v>
      </c>
      <c r="M43" s="16">
        <v>4532</v>
      </c>
      <c r="N43" s="16">
        <v>62</v>
      </c>
      <c r="O43" s="16">
        <v>15</v>
      </c>
      <c r="P43" s="16">
        <v>6</v>
      </c>
      <c r="S43" s="7">
        <v>38</v>
      </c>
      <c r="T43" s="7">
        <v>638</v>
      </c>
      <c r="U43" s="7">
        <v>43</v>
      </c>
      <c r="V43" s="7">
        <v>5</v>
      </c>
      <c r="W43" s="7">
        <v>0</v>
      </c>
      <c r="X43" s="7">
        <v>0</v>
      </c>
      <c r="Y43" s="7">
        <v>0</v>
      </c>
      <c r="Z43" s="14"/>
      <c r="AA43" s="14"/>
      <c r="AB43" s="7">
        <v>38</v>
      </c>
      <c r="AC43" s="7">
        <v>421604</v>
      </c>
      <c r="AD43" s="7">
        <v>86361</v>
      </c>
      <c r="AE43" s="7">
        <v>14915</v>
      </c>
      <c r="AF43" s="7">
        <v>205</v>
      </c>
      <c r="AG43" s="7">
        <v>42</v>
      </c>
      <c r="AH43" s="7">
        <v>11</v>
      </c>
    </row>
    <row r="44" spans="1:34" x14ac:dyDescent="0.25">
      <c r="A44" s="15">
        <v>39</v>
      </c>
      <c r="B44" s="16">
        <v>202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J44" s="15">
        <v>39</v>
      </c>
      <c r="K44" s="16">
        <v>19334</v>
      </c>
      <c r="L44" s="16">
        <v>7288</v>
      </c>
      <c r="M44" s="16">
        <v>1963</v>
      </c>
      <c r="N44" s="16">
        <v>30</v>
      </c>
      <c r="O44" s="16">
        <v>4</v>
      </c>
      <c r="P44" s="16">
        <v>1</v>
      </c>
      <c r="S44" s="7">
        <v>39</v>
      </c>
      <c r="T44" s="7">
        <v>694</v>
      </c>
      <c r="U44" s="7">
        <v>49</v>
      </c>
      <c r="V44" s="7">
        <v>9</v>
      </c>
      <c r="W44" s="7">
        <v>0</v>
      </c>
      <c r="X44" s="7">
        <v>0</v>
      </c>
      <c r="Y44" s="7">
        <v>0</v>
      </c>
      <c r="Z44" s="14"/>
      <c r="AA44" s="14"/>
      <c r="AB44" s="7">
        <v>39</v>
      </c>
      <c r="AC44" s="7">
        <v>131073</v>
      </c>
      <c r="AD44" s="7">
        <v>35022</v>
      </c>
      <c r="AE44" s="7">
        <v>7619</v>
      </c>
      <c r="AF44" s="7">
        <v>91</v>
      </c>
      <c r="AG44" s="7">
        <v>13</v>
      </c>
      <c r="AH44" s="7">
        <v>1</v>
      </c>
    </row>
    <row r="45" spans="1:34" x14ac:dyDescent="0.25">
      <c r="A45" s="15">
        <v>40</v>
      </c>
      <c r="B45" s="16">
        <v>203</v>
      </c>
      <c r="C45" s="16">
        <v>4</v>
      </c>
      <c r="D45" s="16">
        <v>1</v>
      </c>
      <c r="E45" s="16">
        <v>0</v>
      </c>
      <c r="F45" s="16">
        <v>0</v>
      </c>
      <c r="G45" s="16">
        <v>0</v>
      </c>
      <c r="J45" s="15">
        <v>40</v>
      </c>
      <c r="K45" s="16">
        <v>75277</v>
      </c>
      <c r="L45" s="16">
        <v>25846</v>
      </c>
      <c r="M45" s="16">
        <v>6450</v>
      </c>
      <c r="N45" s="16">
        <v>113</v>
      </c>
      <c r="O45" s="16">
        <v>19</v>
      </c>
      <c r="P45" s="16">
        <v>7</v>
      </c>
      <c r="S45" s="7">
        <v>40</v>
      </c>
      <c r="T45" s="7">
        <v>694</v>
      </c>
      <c r="U45" s="7">
        <v>52</v>
      </c>
      <c r="V45" s="7">
        <v>4</v>
      </c>
      <c r="W45" s="7">
        <v>1</v>
      </c>
      <c r="X45" s="7">
        <v>0</v>
      </c>
      <c r="Y45" s="7">
        <v>0</v>
      </c>
      <c r="Z45" s="14"/>
      <c r="AA45" s="14"/>
      <c r="AB45" s="7">
        <v>40</v>
      </c>
      <c r="AC45" s="7">
        <v>114605</v>
      </c>
      <c r="AD45" s="7">
        <v>37091</v>
      </c>
      <c r="AE45" s="7">
        <v>9115</v>
      </c>
      <c r="AF45" s="7">
        <v>194</v>
      </c>
      <c r="AG45" s="7">
        <v>48</v>
      </c>
      <c r="AH45" s="7">
        <v>15</v>
      </c>
    </row>
    <row r="46" spans="1:34" x14ac:dyDescent="0.25">
      <c r="A46" s="15">
        <v>41</v>
      </c>
      <c r="B46" s="16">
        <v>240</v>
      </c>
      <c r="C46" s="16">
        <v>6</v>
      </c>
      <c r="D46" s="16">
        <v>0</v>
      </c>
      <c r="E46" s="16">
        <v>0</v>
      </c>
      <c r="F46" s="16">
        <v>0</v>
      </c>
      <c r="G46" s="16">
        <v>0</v>
      </c>
      <c r="J46" s="15">
        <v>41</v>
      </c>
      <c r="K46" s="16">
        <v>45522</v>
      </c>
      <c r="L46" s="16">
        <v>15982</v>
      </c>
      <c r="M46" s="16">
        <v>4148</v>
      </c>
      <c r="N46" s="16">
        <v>56</v>
      </c>
      <c r="O46" s="16">
        <v>2</v>
      </c>
      <c r="P46" s="16">
        <v>0</v>
      </c>
      <c r="S46" s="7">
        <v>41</v>
      </c>
      <c r="T46" s="7">
        <v>667</v>
      </c>
      <c r="U46" s="7">
        <v>52</v>
      </c>
      <c r="V46" s="7">
        <v>5</v>
      </c>
      <c r="W46" s="7">
        <v>0</v>
      </c>
      <c r="X46" s="7">
        <v>0</v>
      </c>
      <c r="Y46" s="7">
        <v>0</v>
      </c>
      <c r="Z46" s="14"/>
      <c r="AA46" s="14"/>
      <c r="AB46" s="7">
        <v>41</v>
      </c>
      <c r="AC46" s="7">
        <v>173898</v>
      </c>
      <c r="AD46" s="7">
        <v>48159</v>
      </c>
      <c r="AE46" s="7">
        <v>10737</v>
      </c>
      <c r="AF46" s="7">
        <v>161</v>
      </c>
      <c r="AG46" s="7">
        <v>21</v>
      </c>
      <c r="AH46" s="7">
        <v>4</v>
      </c>
    </row>
    <row r="47" spans="1:34" x14ac:dyDescent="0.25">
      <c r="A47" s="15">
        <v>42</v>
      </c>
      <c r="B47" s="16">
        <v>213</v>
      </c>
      <c r="C47" s="16">
        <v>5</v>
      </c>
      <c r="D47" s="16">
        <v>0</v>
      </c>
      <c r="E47" s="16">
        <v>0</v>
      </c>
      <c r="F47" s="16">
        <v>0</v>
      </c>
      <c r="G47" s="16">
        <v>0</v>
      </c>
      <c r="J47" s="15">
        <v>42</v>
      </c>
      <c r="K47" s="16">
        <v>45347</v>
      </c>
      <c r="L47" s="16">
        <v>16965</v>
      </c>
      <c r="M47" s="16">
        <v>4467</v>
      </c>
      <c r="N47" s="16">
        <v>49</v>
      </c>
      <c r="O47" s="16">
        <v>5</v>
      </c>
      <c r="P47" s="16">
        <v>2</v>
      </c>
      <c r="S47" s="7">
        <v>42</v>
      </c>
      <c r="T47" s="7">
        <v>631</v>
      </c>
      <c r="U47" s="7">
        <v>37</v>
      </c>
      <c r="V47" s="7">
        <v>3</v>
      </c>
      <c r="W47" s="7">
        <v>0</v>
      </c>
      <c r="X47" s="7">
        <v>0</v>
      </c>
      <c r="Y47" s="7">
        <v>0</v>
      </c>
      <c r="Z47" s="14"/>
      <c r="AA47" s="14"/>
      <c r="AB47" s="7">
        <v>42</v>
      </c>
      <c r="AC47" s="7">
        <v>142904</v>
      </c>
      <c r="AD47" s="7">
        <v>51464</v>
      </c>
      <c r="AE47" s="7">
        <v>13544</v>
      </c>
      <c r="AF47" s="7">
        <v>203</v>
      </c>
      <c r="AG47" s="7">
        <v>10</v>
      </c>
      <c r="AH47" s="7">
        <v>3</v>
      </c>
    </row>
    <row r="48" spans="1:34" x14ac:dyDescent="0.25">
      <c r="A48" s="15">
        <v>43</v>
      </c>
      <c r="B48" s="16">
        <v>254</v>
      </c>
      <c r="C48" s="16">
        <v>8</v>
      </c>
      <c r="D48" s="16">
        <v>2</v>
      </c>
      <c r="E48" s="16">
        <v>0</v>
      </c>
      <c r="F48" s="16">
        <v>0</v>
      </c>
      <c r="G48" s="16">
        <v>0</v>
      </c>
      <c r="J48" s="15">
        <v>43</v>
      </c>
      <c r="K48" s="16">
        <v>102427</v>
      </c>
      <c r="L48" s="16">
        <v>30261</v>
      </c>
      <c r="M48" s="16">
        <v>7282</v>
      </c>
      <c r="N48" s="16">
        <v>117</v>
      </c>
      <c r="O48" s="16">
        <v>16</v>
      </c>
      <c r="P48" s="16">
        <v>8</v>
      </c>
      <c r="S48" s="7">
        <v>43</v>
      </c>
      <c r="T48" s="7">
        <v>665</v>
      </c>
      <c r="U48" s="7">
        <v>49</v>
      </c>
      <c r="V48" s="7">
        <v>7</v>
      </c>
      <c r="W48" s="7">
        <v>0</v>
      </c>
      <c r="X48" s="7">
        <v>0</v>
      </c>
      <c r="Y48" s="7">
        <v>0</v>
      </c>
      <c r="Z48" s="14"/>
      <c r="AA48" s="14"/>
      <c r="AB48" s="7">
        <v>43</v>
      </c>
      <c r="AC48" s="7">
        <v>50231</v>
      </c>
      <c r="AD48" s="7">
        <v>17728</v>
      </c>
      <c r="AE48" s="7">
        <v>4476</v>
      </c>
      <c r="AF48" s="7">
        <v>43</v>
      </c>
      <c r="AG48" s="7">
        <v>7</v>
      </c>
      <c r="AH48" s="7">
        <v>0</v>
      </c>
    </row>
    <row r="49" spans="1:34" x14ac:dyDescent="0.25">
      <c r="A49" s="15">
        <v>44</v>
      </c>
      <c r="B49" s="16">
        <v>228</v>
      </c>
      <c r="C49" s="16">
        <v>7</v>
      </c>
      <c r="D49" s="16">
        <v>0</v>
      </c>
      <c r="E49" s="16">
        <v>0</v>
      </c>
      <c r="F49" s="16">
        <v>0</v>
      </c>
      <c r="G49" s="16">
        <v>0</v>
      </c>
      <c r="J49" s="15">
        <v>44</v>
      </c>
      <c r="K49" s="16">
        <v>333200</v>
      </c>
      <c r="L49" s="16">
        <v>90989</v>
      </c>
      <c r="M49" s="16">
        <v>20367</v>
      </c>
      <c r="N49" s="16">
        <v>225</v>
      </c>
      <c r="O49" s="16">
        <v>22</v>
      </c>
      <c r="P49" s="16">
        <v>7</v>
      </c>
      <c r="S49" s="7">
        <v>44</v>
      </c>
      <c r="T49" s="7">
        <v>703</v>
      </c>
      <c r="U49" s="7">
        <v>35</v>
      </c>
      <c r="V49" s="7">
        <v>1</v>
      </c>
      <c r="W49" s="7">
        <v>0</v>
      </c>
      <c r="X49" s="7">
        <v>0</v>
      </c>
      <c r="Y49" s="7">
        <v>0</v>
      </c>
      <c r="Z49" s="14"/>
      <c r="AA49" s="14"/>
      <c r="AB49" s="7">
        <v>44</v>
      </c>
      <c r="AC49" s="7">
        <v>74850</v>
      </c>
      <c r="AD49" s="7">
        <v>25495</v>
      </c>
      <c r="AE49" s="7">
        <v>6264</v>
      </c>
      <c r="AF49" s="7">
        <v>94</v>
      </c>
      <c r="AG49" s="7">
        <v>10</v>
      </c>
      <c r="AH49" s="7">
        <v>4</v>
      </c>
    </row>
    <row r="50" spans="1:34" x14ac:dyDescent="0.25">
      <c r="A50" s="15">
        <v>45</v>
      </c>
      <c r="B50" s="16">
        <v>218</v>
      </c>
      <c r="C50" s="16">
        <v>5</v>
      </c>
      <c r="D50" s="16">
        <v>0</v>
      </c>
      <c r="E50" s="16">
        <v>0</v>
      </c>
      <c r="F50" s="16">
        <v>0</v>
      </c>
      <c r="G50" s="16">
        <v>0</v>
      </c>
      <c r="J50" s="15">
        <v>45</v>
      </c>
      <c r="K50" s="16">
        <v>462134</v>
      </c>
      <c r="L50" s="16">
        <v>130245</v>
      </c>
      <c r="M50" s="16">
        <v>29339</v>
      </c>
      <c r="N50" s="16">
        <v>375</v>
      </c>
      <c r="O50" s="16">
        <v>79</v>
      </c>
      <c r="P50" s="16">
        <v>34</v>
      </c>
      <c r="S50" s="7">
        <v>45</v>
      </c>
      <c r="T50" s="7">
        <v>720</v>
      </c>
      <c r="U50" s="7">
        <v>38</v>
      </c>
      <c r="V50" s="7">
        <v>8</v>
      </c>
      <c r="W50" s="7">
        <v>0</v>
      </c>
      <c r="X50" s="7">
        <v>0</v>
      </c>
      <c r="Y50" s="7">
        <v>0</v>
      </c>
      <c r="Z50" s="14"/>
      <c r="AA50" s="14"/>
      <c r="AB50" s="7">
        <v>45</v>
      </c>
      <c r="AC50" s="7">
        <v>142564</v>
      </c>
      <c r="AD50" s="7">
        <v>46648</v>
      </c>
      <c r="AE50" s="7">
        <v>11370</v>
      </c>
      <c r="AF50" s="7">
        <v>252</v>
      </c>
      <c r="AG50" s="7">
        <v>79</v>
      </c>
      <c r="AH50" s="7">
        <v>25</v>
      </c>
    </row>
    <row r="51" spans="1:34" x14ac:dyDescent="0.25">
      <c r="A51" s="15">
        <v>46</v>
      </c>
      <c r="B51" s="16">
        <v>185</v>
      </c>
      <c r="C51" s="16">
        <v>7</v>
      </c>
      <c r="D51" s="16">
        <v>0</v>
      </c>
      <c r="E51" s="16">
        <v>0</v>
      </c>
      <c r="F51" s="16">
        <v>0</v>
      </c>
      <c r="G51" s="16">
        <v>0</v>
      </c>
      <c r="J51" s="15">
        <v>46</v>
      </c>
      <c r="K51" s="16">
        <v>248226</v>
      </c>
      <c r="L51" s="16">
        <v>63557</v>
      </c>
      <c r="M51" s="16">
        <v>13256</v>
      </c>
      <c r="N51" s="16">
        <v>187</v>
      </c>
      <c r="O51" s="16">
        <v>49</v>
      </c>
      <c r="P51" s="16">
        <v>22</v>
      </c>
      <c r="S51" s="7">
        <v>46</v>
      </c>
      <c r="T51" s="7">
        <v>661</v>
      </c>
      <c r="U51" s="7">
        <v>38</v>
      </c>
      <c r="V51" s="7">
        <v>1</v>
      </c>
      <c r="W51" s="7">
        <v>0</v>
      </c>
      <c r="X51" s="7">
        <v>0</v>
      </c>
      <c r="Y51" s="7">
        <v>0</v>
      </c>
      <c r="Z51" s="14"/>
      <c r="AA51" s="14"/>
      <c r="AB51" s="7">
        <v>46</v>
      </c>
      <c r="AC51" s="7">
        <v>136467</v>
      </c>
      <c r="AD51" s="7">
        <v>44132</v>
      </c>
      <c r="AE51" s="7">
        <v>11120</v>
      </c>
      <c r="AF51" s="7">
        <v>1041</v>
      </c>
      <c r="AG51" s="7">
        <v>645</v>
      </c>
      <c r="AH51" s="7">
        <v>362</v>
      </c>
    </row>
    <row r="52" spans="1:34" x14ac:dyDescent="0.25">
      <c r="A52" s="15">
        <v>47</v>
      </c>
      <c r="B52" s="16">
        <v>222</v>
      </c>
      <c r="C52" s="16">
        <v>3</v>
      </c>
      <c r="D52" s="16">
        <v>0</v>
      </c>
      <c r="E52" s="16">
        <v>0</v>
      </c>
      <c r="F52" s="16">
        <v>0</v>
      </c>
      <c r="G52" s="16">
        <v>0</v>
      </c>
      <c r="J52" s="15">
        <v>47</v>
      </c>
      <c r="K52" s="16">
        <v>62585</v>
      </c>
      <c r="L52" s="16">
        <v>21474</v>
      </c>
      <c r="M52" s="16">
        <v>5474</v>
      </c>
      <c r="N52" s="16">
        <v>63</v>
      </c>
      <c r="O52" s="16">
        <v>10</v>
      </c>
      <c r="P52" s="16">
        <v>5</v>
      </c>
      <c r="S52" s="7">
        <v>47</v>
      </c>
      <c r="T52" s="7">
        <v>678</v>
      </c>
      <c r="U52" s="7">
        <v>28</v>
      </c>
      <c r="V52" s="7">
        <v>3</v>
      </c>
      <c r="W52" s="7">
        <v>0</v>
      </c>
      <c r="X52" s="7">
        <v>0</v>
      </c>
      <c r="Y52" s="7">
        <v>0</v>
      </c>
      <c r="Z52" s="14"/>
      <c r="AA52" s="14"/>
      <c r="AB52" s="7">
        <v>47</v>
      </c>
      <c r="AC52" s="7">
        <v>94343</v>
      </c>
      <c r="AD52" s="7">
        <v>30492</v>
      </c>
      <c r="AE52" s="7">
        <v>7694</v>
      </c>
      <c r="AF52" s="7">
        <v>566</v>
      </c>
      <c r="AG52" s="7">
        <v>337</v>
      </c>
      <c r="AH52" s="7">
        <v>182</v>
      </c>
    </row>
    <row r="53" spans="1:34" x14ac:dyDescent="0.25">
      <c r="A53" s="15">
        <v>48</v>
      </c>
      <c r="B53" s="16">
        <v>246</v>
      </c>
      <c r="C53" s="16">
        <v>3</v>
      </c>
      <c r="D53" s="16">
        <v>1</v>
      </c>
      <c r="E53" s="16">
        <v>0</v>
      </c>
      <c r="F53" s="16">
        <v>0</v>
      </c>
      <c r="G53" s="16">
        <v>0</v>
      </c>
      <c r="J53" s="15">
        <v>48</v>
      </c>
      <c r="K53" s="16">
        <v>57374</v>
      </c>
      <c r="L53" s="16">
        <v>20836</v>
      </c>
      <c r="M53" s="16">
        <v>5568</v>
      </c>
      <c r="N53" s="16">
        <v>65</v>
      </c>
      <c r="O53" s="16">
        <v>6</v>
      </c>
      <c r="P53" s="16">
        <v>4</v>
      </c>
      <c r="S53" s="7">
        <v>48</v>
      </c>
      <c r="T53" s="7">
        <v>692</v>
      </c>
      <c r="U53" s="7">
        <v>40</v>
      </c>
      <c r="V53" s="7">
        <v>2</v>
      </c>
      <c r="W53" s="7">
        <v>0</v>
      </c>
      <c r="X53" s="7">
        <v>0</v>
      </c>
      <c r="Y53" s="7">
        <v>0</v>
      </c>
      <c r="Z53" s="14"/>
      <c r="AA53" s="14"/>
      <c r="AB53" s="7">
        <v>48</v>
      </c>
      <c r="AC53" s="7">
        <v>113402</v>
      </c>
      <c r="AD53" s="7">
        <v>36648</v>
      </c>
      <c r="AE53" s="7">
        <v>9286</v>
      </c>
      <c r="AF53" s="7">
        <v>169</v>
      </c>
      <c r="AG53" s="7">
        <v>24</v>
      </c>
      <c r="AH53" s="7">
        <v>7</v>
      </c>
    </row>
    <row r="54" spans="1:34" x14ac:dyDescent="0.25">
      <c r="A54" s="15">
        <v>49</v>
      </c>
      <c r="B54" s="16">
        <v>238</v>
      </c>
      <c r="C54" s="16">
        <v>9</v>
      </c>
      <c r="D54" s="16">
        <v>1</v>
      </c>
      <c r="E54" s="16">
        <v>1</v>
      </c>
      <c r="F54" s="16">
        <v>1</v>
      </c>
      <c r="G54" s="16">
        <v>0</v>
      </c>
      <c r="J54" s="15">
        <v>49</v>
      </c>
      <c r="K54" s="16">
        <v>83956</v>
      </c>
      <c r="L54" s="16">
        <v>31567</v>
      </c>
      <c r="M54" s="16">
        <v>8271</v>
      </c>
      <c r="N54" s="16">
        <v>138</v>
      </c>
      <c r="O54" s="16">
        <v>10</v>
      </c>
      <c r="P54" s="16">
        <v>2</v>
      </c>
      <c r="S54" s="7">
        <v>49</v>
      </c>
      <c r="T54" s="7">
        <v>656</v>
      </c>
      <c r="U54" s="7">
        <v>45</v>
      </c>
      <c r="V54" s="7">
        <v>4</v>
      </c>
      <c r="W54" s="7">
        <v>0</v>
      </c>
      <c r="X54" s="7">
        <v>0</v>
      </c>
      <c r="Y54" s="7">
        <v>0</v>
      </c>
      <c r="Z54" s="14"/>
      <c r="AA54" s="14"/>
      <c r="AB54" s="7">
        <v>49</v>
      </c>
      <c r="AC54" s="7">
        <v>91136</v>
      </c>
      <c r="AD54" s="7">
        <v>28694</v>
      </c>
      <c r="AE54" s="7">
        <v>7112</v>
      </c>
      <c r="AF54" s="7">
        <v>109</v>
      </c>
      <c r="AG54" s="7">
        <v>9</v>
      </c>
      <c r="AH54" s="7">
        <v>0</v>
      </c>
    </row>
    <row r="55" spans="1:34" x14ac:dyDescent="0.25">
      <c r="A55" s="15">
        <v>50</v>
      </c>
      <c r="B55" s="16">
        <v>263</v>
      </c>
      <c r="C55" s="16">
        <v>11</v>
      </c>
      <c r="D55" s="16">
        <v>1</v>
      </c>
      <c r="E55" s="16">
        <v>0</v>
      </c>
      <c r="F55" s="16">
        <v>0</v>
      </c>
      <c r="G55" s="16">
        <v>0</v>
      </c>
      <c r="J55" s="15">
        <v>50</v>
      </c>
      <c r="K55" s="16">
        <v>123258</v>
      </c>
      <c r="L55" s="16">
        <v>44190</v>
      </c>
      <c r="M55" s="16">
        <v>11549</v>
      </c>
      <c r="N55" s="16">
        <v>147</v>
      </c>
      <c r="O55" s="16">
        <v>15</v>
      </c>
      <c r="P55" s="16">
        <v>4</v>
      </c>
      <c r="S55" s="7">
        <v>50</v>
      </c>
      <c r="T55" s="7">
        <v>684</v>
      </c>
      <c r="U55" s="7">
        <v>41</v>
      </c>
      <c r="V55" s="7">
        <v>3</v>
      </c>
      <c r="W55" s="7">
        <v>0</v>
      </c>
      <c r="X55" s="7">
        <v>0</v>
      </c>
      <c r="Y55" s="7">
        <v>0</v>
      </c>
      <c r="Z55" s="14"/>
      <c r="AA55" s="14"/>
      <c r="AB55" s="7">
        <v>50</v>
      </c>
      <c r="AC55" s="7">
        <v>36182</v>
      </c>
      <c r="AD55" s="7">
        <v>12268</v>
      </c>
      <c r="AE55" s="7">
        <v>3112</v>
      </c>
      <c r="AF55" s="7">
        <v>38</v>
      </c>
      <c r="AG55" s="7">
        <v>3</v>
      </c>
      <c r="AH55" s="7">
        <v>1</v>
      </c>
    </row>
    <row r="56" spans="1:34" x14ac:dyDescent="0.25">
      <c r="A56" s="15">
        <v>51</v>
      </c>
      <c r="B56" s="16">
        <v>269</v>
      </c>
      <c r="C56" s="16">
        <v>6</v>
      </c>
      <c r="D56" s="16">
        <v>0</v>
      </c>
      <c r="E56" s="16">
        <v>0</v>
      </c>
      <c r="F56" s="16">
        <v>0</v>
      </c>
      <c r="G56" s="16">
        <v>0</v>
      </c>
      <c r="J56" s="15">
        <v>51</v>
      </c>
      <c r="K56" s="16">
        <v>244234</v>
      </c>
      <c r="L56" s="16">
        <v>67874</v>
      </c>
      <c r="M56" s="16">
        <v>15424</v>
      </c>
      <c r="N56" s="16">
        <v>248</v>
      </c>
      <c r="O56" s="16">
        <v>29</v>
      </c>
      <c r="P56" s="16">
        <v>7</v>
      </c>
      <c r="S56" s="7">
        <v>51</v>
      </c>
      <c r="T56" s="7">
        <v>652</v>
      </c>
      <c r="U56" s="7">
        <v>36</v>
      </c>
      <c r="V56" s="7">
        <v>2</v>
      </c>
      <c r="W56" s="7">
        <v>0</v>
      </c>
      <c r="X56" s="7">
        <v>0</v>
      </c>
      <c r="Y56" s="7">
        <v>0</v>
      </c>
      <c r="Z56" s="14"/>
      <c r="AA56" s="14"/>
      <c r="AB56" s="7">
        <v>51</v>
      </c>
      <c r="AC56" s="7">
        <v>23134</v>
      </c>
      <c r="AD56" s="7">
        <v>7954</v>
      </c>
      <c r="AE56" s="7">
        <v>2026</v>
      </c>
      <c r="AF56" s="7">
        <v>23</v>
      </c>
      <c r="AG56" s="7">
        <v>2</v>
      </c>
      <c r="AH56" s="7">
        <v>0</v>
      </c>
    </row>
    <row r="57" spans="1:34" x14ac:dyDescent="0.25">
      <c r="A57" s="15">
        <v>52</v>
      </c>
      <c r="B57" s="16">
        <v>254</v>
      </c>
      <c r="C57" s="16">
        <v>7</v>
      </c>
      <c r="D57" s="16">
        <v>2</v>
      </c>
      <c r="E57" s="16">
        <v>0</v>
      </c>
      <c r="F57" s="16">
        <v>0</v>
      </c>
      <c r="G57" s="16">
        <v>0</v>
      </c>
      <c r="J57" s="15">
        <v>52</v>
      </c>
      <c r="K57" s="16">
        <v>305844</v>
      </c>
      <c r="L57" s="16">
        <v>81246</v>
      </c>
      <c r="M57" s="16">
        <v>17838</v>
      </c>
      <c r="N57" s="16">
        <v>256</v>
      </c>
      <c r="O57" s="16">
        <v>43</v>
      </c>
      <c r="P57" s="16">
        <v>17</v>
      </c>
      <c r="S57" s="7">
        <v>52</v>
      </c>
      <c r="T57" s="7">
        <v>651</v>
      </c>
      <c r="U57" s="7">
        <v>27</v>
      </c>
      <c r="V57" s="7">
        <v>2</v>
      </c>
      <c r="W57" s="7">
        <v>0</v>
      </c>
      <c r="X57" s="7">
        <v>0</v>
      </c>
      <c r="Y57" s="7">
        <v>0</v>
      </c>
      <c r="Z57" s="14"/>
      <c r="AA57" s="14"/>
      <c r="AB57" s="7">
        <v>52</v>
      </c>
      <c r="AC57" s="7">
        <v>14698</v>
      </c>
      <c r="AD57" s="7">
        <v>4951</v>
      </c>
      <c r="AE57" s="7">
        <v>1255</v>
      </c>
      <c r="AF57" s="7">
        <v>21</v>
      </c>
      <c r="AG57" s="7">
        <v>1</v>
      </c>
      <c r="AH57" s="7">
        <v>0</v>
      </c>
    </row>
    <row r="58" spans="1:34" x14ac:dyDescent="0.25">
      <c r="A58" s="15">
        <v>53</v>
      </c>
      <c r="B58" s="16">
        <v>249</v>
      </c>
      <c r="C58" s="16">
        <v>11</v>
      </c>
      <c r="D58" s="16">
        <v>1</v>
      </c>
      <c r="E58" s="16">
        <v>0</v>
      </c>
      <c r="F58" s="16">
        <v>0</v>
      </c>
      <c r="G58" s="16">
        <v>0</v>
      </c>
      <c r="J58" s="15">
        <v>53</v>
      </c>
      <c r="K58" s="16">
        <v>404987</v>
      </c>
      <c r="L58" s="16">
        <v>109579</v>
      </c>
      <c r="M58" s="16">
        <v>24347</v>
      </c>
      <c r="N58" s="16">
        <v>305</v>
      </c>
      <c r="O58" s="16">
        <v>24</v>
      </c>
      <c r="P58" s="16">
        <v>11</v>
      </c>
      <c r="S58" s="7">
        <v>53</v>
      </c>
      <c r="T58" s="7">
        <v>684</v>
      </c>
      <c r="U58" s="7">
        <v>33</v>
      </c>
      <c r="V58" s="7">
        <v>3</v>
      </c>
      <c r="W58" s="7">
        <v>0</v>
      </c>
      <c r="X58" s="7">
        <v>0</v>
      </c>
      <c r="Y58" s="7">
        <v>0</v>
      </c>
      <c r="Z58" s="14"/>
      <c r="AA58" s="14"/>
      <c r="AB58" s="7">
        <v>53</v>
      </c>
      <c r="AC58" s="7">
        <v>25723</v>
      </c>
      <c r="AD58" s="7">
        <v>8713</v>
      </c>
      <c r="AE58" s="7">
        <v>2182</v>
      </c>
      <c r="AF58" s="7">
        <v>35</v>
      </c>
      <c r="AG58" s="7">
        <v>8</v>
      </c>
      <c r="AH58" s="7">
        <v>1</v>
      </c>
    </row>
    <row r="59" spans="1:34" x14ac:dyDescent="0.25">
      <c r="A59" s="15">
        <v>54</v>
      </c>
      <c r="B59" s="16">
        <v>267</v>
      </c>
      <c r="C59" s="16">
        <v>10</v>
      </c>
      <c r="D59" s="16">
        <v>0</v>
      </c>
      <c r="E59" s="16">
        <v>0</v>
      </c>
      <c r="F59" s="16">
        <v>0</v>
      </c>
      <c r="G59" s="16">
        <v>0</v>
      </c>
      <c r="J59" s="15">
        <v>54</v>
      </c>
      <c r="K59" s="16">
        <v>537283</v>
      </c>
      <c r="L59" s="16">
        <v>153226</v>
      </c>
      <c r="M59" s="16">
        <v>34842</v>
      </c>
      <c r="N59" s="16">
        <v>411</v>
      </c>
      <c r="O59" s="16">
        <v>33</v>
      </c>
      <c r="P59" s="16">
        <v>14</v>
      </c>
      <c r="S59" s="7">
        <v>54</v>
      </c>
      <c r="T59" s="7">
        <v>708</v>
      </c>
      <c r="U59" s="7">
        <v>45</v>
      </c>
      <c r="V59" s="7">
        <v>3</v>
      </c>
      <c r="W59" s="7">
        <v>0</v>
      </c>
      <c r="X59" s="7">
        <v>0</v>
      </c>
      <c r="Y59" s="7">
        <v>0</v>
      </c>
      <c r="Z59" s="14"/>
      <c r="AA59" s="14"/>
      <c r="AB59" s="7">
        <v>54</v>
      </c>
      <c r="AC59" s="7">
        <v>5123</v>
      </c>
      <c r="AD59" s="7">
        <v>1496</v>
      </c>
      <c r="AE59" s="7">
        <v>368</v>
      </c>
      <c r="AF59" s="7">
        <v>2</v>
      </c>
      <c r="AG59" s="7">
        <v>0</v>
      </c>
      <c r="AH59" s="7">
        <v>0</v>
      </c>
    </row>
    <row r="60" spans="1:34" x14ac:dyDescent="0.25">
      <c r="A60" s="15">
        <v>55</v>
      </c>
      <c r="B60" s="16">
        <v>222</v>
      </c>
      <c r="C60" s="16">
        <v>4</v>
      </c>
      <c r="D60" s="16">
        <v>0</v>
      </c>
      <c r="E60" s="16">
        <v>0</v>
      </c>
      <c r="F60" s="16">
        <v>0</v>
      </c>
      <c r="G60" s="16">
        <v>0</v>
      </c>
      <c r="J60" s="15">
        <v>55</v>
      </c>
      <c r="K60" s="16">
        <v>468565</v>
      </c>
      <c r="L60" s="16">
        <v>125106</v>
      </c>
      <c r="M60" s="16">
        <v>25978</v>
      </c>
      <c r="N60" s="16">
        <v>264</v>
      </c>
      <c r="O60" s="16">
        <v>35</v>
      </c>
      <c r="P60" s="16">
        <v>12</v>
      </c>
      <c r="S60" s="7">
        <v>55</v>
      </c>
      <c r="T60" s="7">
        <v>735</v>
      </c>
      <c r="U60" s="7">
        <v>41</v>
      </c>
      <c r="V60" s="7">
        <v>5</v>
      </c>
      <c r="W60" s="7">
        <v>0</v>
      </c>
      <c r="X60" s="7">
        <v>0</v>
      </c>
      <c r="Y60" s="7">
        <v>0</v>
      </c>
      <c r="Z60" s="14"/>
      <c r="AA60" s="14"/>
      <c r="AB60" s="7">
        <v>55</v>
      </c>
      <c r="AC60" s="7">
        <v>1376</v>
      </c>
      <c r="AD60" s="7">
        <v>212</v>
      </c>
      <c r="AE60" s="7">
        <v>50</v>
      </c>
      <c r="AF60" s="7">
        <v>1</v>
      </c>
      <c r="AG60" s="7">
        <v>0</v>
      </c>
      <c r="AH60" s="7">
        <v>0</v>
      </c>
    </row>
    <row r="61" spans="1:34" x14ac:dyDescent="0.25">
      <c r="A61" s="15">
        <v>56</v>
      </c>
      <c r="B61" s="16">
        <v>293</v>
      </c>
      <c r="C61" s="16">
        <v>6</v>
      </c>
      <c r="D61" s="16">
        <v>1</v>
      </c>
      <c r="E61" s="16">
        <v>0</v>
      </c>
      <c r="F61" s="16">
        <v>0</v>
      </c>
      <c r="G61" s="16">
        <v>0</v>
      </c>
      <c r="J61" s="15">
        <v>56</v>
      </c>
      <c r="K61" s="16">
        <v>474804</v>
      </c>
      <c r="L61" s="16">
        <v>127601</v>
      </c>
      <c r="M61" s="16">
        <v>26635</v>
      </c>
      <c r="N61" s="16">
        <v>237</v>
      </c>
      <c r="O61" s="16">
        <v>42</v>
      </c>
      <c r="P61" s="16">
        <v>13</v>
      </c>
      <c r="S61" s="7">
        <v>56</v>
      </c>
      <c r="T61" s="7">
        <v>719</v>
      </c>
      <c r="U61" s="7">
        <v>42</v>
      </c>
      <c r="V61" s="7">
        <v>6</v>
      </c>
      <c r="W61" s="7">
        <v>1</v>
      </c>
      <c r="X61" s="7">
        <v>0</v>
      </c>
      <c r="Y61" s="7">
        <v>0</v>
      </c>
      <c r="Z61" s="14"/>
      <c r="AA61" s="14"/>
      <c r="AB61" s="7">
        <v>56</v>
      </c>
      <c r="AC61" s="7">
        <v>931</v>
      </c>
      <c r="AD61" s="7">
        <v>97</v>
      </c>
      <c r="AE61" s="7">
        <v>20</v>
      </c>
      <c r="AF61" s="7">
        <v>1</v>
      </c>
      <c r="AG61" s="7">
        <v>0</v>
      </c>
      <c r="AH61" s="7">
        <v>0</v>
      </c>
    </row>
    <row r="62" spans="1:34" x14ac:dyDescent="0.25">
      <c r="A62" s="15">
        <v>57</v>
      </c>
      <c r="B62" s="16">
        <v>251</v>
      </c>
      <c r="C62" s="16">
        <v>5</v>
      </c>
      <c r="D62" s="16">
        <v>1</v>
      </c>
      <c r="E62" s="16">
        <v>1</v>
      </c>
      <c r="F62" s="16">
        <v>0</v>
      </c>
      <c r="G62" s="16">
        <v>0</v>
      </c>
      <c r="J62" s="15">
        <v>57</v>
      </c>
      <c r="K62" s="16">
        <v>415223</v>
      </c>
      <c r="L62" s="16">
        <v>115265</v>
      </c>
      <c r="M62" s="16">
        <v>24607</v>
      </c>
      <c r="N62" s="16">
        <v>200</v>
      </c>
      <c r="O62" s="16">
        <v>22</v>
      </c>
      <c r="P62" s="16">
        <v>12</v>
      </c>
      <c r="S62" s="7">
        <v>57</v>
      </c>
      <c r="T62" s="7">
        <v>780</v>
      </c>
      <c r="U62" s="7">
        <v>45</v>
      </c>
      <c r="V62" s="7">
        <v>7</v>
      </c>
      <c r="W62" s="7">
        <v>0</v>
      </c>
      <c r="X62" s="7">
        <v>0</v>
      </c>
      <c r="Y62" s="7">
        <v>0</v>
      </c>
      <c r="Z62" s="14"/>
      <c r="AA62" s="14"/>
      <c r="AB62" s="7">
        <v>57</v>
      </c>
      <c r="AC62" s="7">
        <v>42040</v>
      </c>
      <c r="AD62" s="7">
        <v>14846</v>
      </c>
      <c r="AE62" s="7">
        <v>3893</v>
      </c>
      <c r="AF62" s="7">
        <v>47</v>
      </c>
      <c r="AG62" s="7">
        <v>5</v>
      </c>
      <c r="AH62" s="7">
        <v>0</v>
      </c>
    </row>
    <row r="63" spans="1:34" x14ac:dyDescent="0.25">
      <c r="A63" s="15">
        <v>58</v>
      </c>
      <c r="B63" s="16">
        <v>272</v>
      </c>
      <c r="C63" s="16">
        <v>17</v>
      </c>
      <c r="D63" s="16">
        <v>3</v>
      </c>
      <c r="E63" s="16">
        <v>0</v>
      </c>
      <c r="F63" s="16">
        <v>0</v>
      </c>
      <c r="G63" s="16">
        <v>0</v>
      </c>
      <c r="J63" s="15">
        <v>58</v>
      </c>
      <c r="K63" s="16">
        <v>446154</v>
      </c>
      <c r="L63" s="16">
        <v>126577</v>
      </c>
      <c r="M63" s="16">
        <v>26903</v>
      </c>
      <c r="N63" s="16">
        <v>251</v>
      </c>
      <c r="O63" s="16">
        <v>73</v>
      </c>
      <c r="P63" s="16">
        <v>32</v>
      </c>
      <c r="S63" s="7">
        <v>58</v>
      </c>
      <c r="T63" s="7">
        <v>725</v>
      </c>
      <c r="U63" s="7">
        <v>37</v>
      </c>
      <c r="V63" s="7">
        <v>3</v>
      </c>
      <c r="W63" s="7">
        <v>0</v>
      </c>
      <c r="X63" s="7">
        <v>0</v>
      </c>
      <c r="Y63" s="7">
        <v>0</v>
      </c>
      <c r="Z63" s="14"/>
      <c r="AA63" s="14"/>
      <c r="AB63" s="7">
        <v>58</v>
      </c>
      <c r="AC63" s="7">
        <v>44513</v>
      </c>
      <c r="AD63" s="7">
        <v>16063</v>
      </c>
      <c r="AE63" s="7">
        <v>4132</v>
      </c>
      <c r="AF63" s="7">
        <v>51</v>
      </c>
      <c r="AG63" s="7">
        <v>6</v>
      </c>
      <c r="AH63" s="7">
        <v>2</v>
      </c>
    </row>
    <row r="64" spans="1:34" x14ac:dyDescent="0.25">
      <c r="A64" s="15">
        <v>59</v>
      </c>
      <c r="B64" s="16">
        <v>281</v>
      </c>
      <c r="C64" s="16">
        <v>10</v>
      </c>
      <c r="D64" s="16">
        <v>2</v>
      </c>
      <c r="E64" s="16">
        <v>1</v>
      </c>
      <c r="F64" s="16">
        <v>0</v>
      </c>
      <c r="G64" s="16">
        <v>0</v>
      </c>
      <c r="J64" s="15">
        <v>59</v>
      </c>
      <c r="K64" s="16">
        <v>362340</v>
      </c>
      <c r="L64" s="16">
        <v>108438</v>
      </c>
      <c r="M64" s="16">
        <v>23281</v>
      </c>
      <c r="N64" s="16">
        <v>128</v>
      </c>
      <c r="O64" s="16">
        <v>10</v>
      </c>
      <c r="P64" s="16">
        <v>3</v>
      </c>
      <c r="S64" s="7">
        <v>59</v>
      </c>
      <c r="T64" s="7">
        <v>711</v>
      </c>
      <c r="U64" s="7">
        <v>40</v>
      </c>
      <c r="V64" s="7">
        <v>3</v>
      </c>
      <c r="W64" s="7">
        <v>0</v>
      </c>
      <c r="X64" s="7">
        <v>0</v>
      </c>
      <c r="Y64" s="7">
        <v>0</v>
      </c>
      <c r="Z64" s="14"/>
      <c r="AA64" s="14"/>
      <c r="AB64" s="7">
        <v>59</v>
      </c>
      <c r="AC64" s="7">
        <v>41154</v>
      </c>
      <c r="AD64" s="7">
        <v>14767</v>
      </c>
      <c r="AE64" s="7">
        <v>3931</v>
      </c>
      <c r="AF64" s="7">
        <v>52</v>
      </c>
      <c r="AG64" s="7">
        <v>1</v>
      </c>
      <c r="AH64" s="7">
        <v>0</v>
      </c>
    </row>
    <row r="65" spans="1:34" x14ac:dyDescent="0.25">
      <c r="A65" s="15">
        <v>60</v>
      </c>
      <c r="B65" s="16">
        <v>287</v>
      </c>
      <c r="C65" s="16">
        <v>7</v>
      </c>
      <c r="D65" s="16">
        <v>0</v>
      </c>
      <c r="E65" s="16">
        <v>0</v>
      </c>
      <c r="F65" s="16">
        <v>0</v>
      </c>
      <c r="G65" s="16">
        <v>0</v>
      </c>
      <c r="J65" s="15">
        <v>60</v>
      </c>
      <c r="K65" s="16">
        <v>413562</v>
      </c>
      <c r="L65" s="16">
        <v>126093</v>
      </c>
      <c r="M65" s="16">
        <v>27990</v>
      </c>
      <c r="N65" s="16">
        <v>210</v>
      </c>
      <c r="O65" s="16">
        <v>17</v>
      </c>
      <c r="P65" s="16">
        <v>5</v>
      </c>
      <c r="S65" s="7">
        <v>60</v>
      </c>
      <c r="T65" s="7">
        <v>756</v>
      </c>
      <c r="U65" s="7">
        <v>39</v>
      </c>
      <c r="V65" s="7">
        <v>1</v>
      </c>
      <c r="W65" s="7">
        <v>0</v>
      </c>
      <c r="X65" s="7">
        <v>0</v>
      </c>
      <c r="Y65" s="7">
        <v>0</v>
      </c>
      <c r="Z65" s="14"/>
      <c r="AA65" s="14"/>
      <c r="AB65" s="7">
        <v>60</v>
      </c>
      <c r="AC65" s="7">
        <v>20117</v>
      </c>
      <c r="AD65" s="7">
        <v>7131</v>
      </c>
      <c r="AE65" s="7">
        <v>1752</v>
      </c>
      <c r="AF65" s="7">
        <v>23</v>
      </c>
      <c r="AG65" s="7">
        <v>1</v>
      </c>
      <c r="AH65" s="7">
        <v>0</v>
      </c>
    </row>
  </sheetData>
  <mergeCells count="4">
    <mergeCell ref="T4:Y4"/>
    <mergeCell ref="AC4:AH4"/>
    <mergeCell ref="B4:G4"/>
    <mergeCell ref="K4:P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CFEB2-0048-42E1-8F56-8BFE761C5426}">
  <dimension ref="A1:P42"/>
  <sheetViews>
    <sheetView tabSelected="1" zoomScale="115" zoomScaleNormal="115" workbookViewId="0">
      <selection activeCell="A16" sqref="A16"/>
    </sheetView>
  </sheetViews>
  <sheetFormatPr defaultRowHeight="15" x14ac:dyDescent="0.25"/>
  <cols>
    <col min="1" max="1" width="11.85546875" style="1" customWidth="1"/>
    <col min="2" max="2" width="9.140625" style="1"/>
    <col min="3" max="3" width="16.42578125" style="1" customWidth="1"/>
    <col min="4" max="4" width="20.42578125" style="1" customWidth="1"/>
    <col min="5" max="6" width="9.140625" style="1"/>
    <col min="7" max="7" width="16.42578125" style="1" bestFit="1" customWidth="1"/>
    <col min="8" max="8" width="20.42578125" style="1" bestFit="1" customWidth="1"/>
    <col min="9" max="10" width="9.140625" style="1"/>
    <col min="11" max="11" width="16.42578125" style="1" bestFit="1" customWidth="1"/>
    <col min="12" max="12" width="20.42578125" style="1" bestFit="1" customWidth="1"/>
    <col min="13" max="14" width="9.140625" style="1"/>
    <col min="15" max="15" width="16.42578125" style="1" bestFit="1" customWidth="1"/>
    <col min="16" max="16" width="20.42578125" style="1" bestFit="1" customWidth="1"/>
    <col min="17" max="16384" width="9.140625" style="1"/>
  </cols>
  <sheetData>
    <row r="1" spans="1:16" x14ac:dyDescent="0.25">
      <c r="A1" s="1" t="s">
        <v>36</v>
      </c>
      <c r="B1" s="1" t="s">
        <v>49</v>
      </c>
    </row>
    <row r="2" spans="1:16" x14ac:dyDescent="0.25">
      <c r="B2" s="4"/>
      <c r="C2" s="5" t="s">
        <v>29</v>
      </c>
      <c r="D2" s="5"/>
      <c r="F2" s="4"/>
      <c r="G2" s="5" t="s">
        <v>33</v>
      </c>
      <c r="H2" s="5"/>
      <c r="J2" s="4"/>
      <c r="K2" s="5" t="s">
        <v>34</v>
      </c>
      <c r="L2" s="5"/>
      <c r="N2" s="4"/>
      <c r="O2" s="5" t="s">
        <v>35</v>
      </c>
      <c r="P2" s="5"/>
    </row>
    <row r="3" spans="1:16" x14ac:dyDescent="0.25">
      <c r="B3" s="6" t="s">
        <v>31</v>
      </c>
      <c r="C3" s="10" t="s">
        <v>27</v>
      </c>
      <c r="D3" s="10" t="s">
        <v>28</v>
      </c>
      <c r="F3" s="6" t="s">
        <v>31</v>
      </c>
      <c r="G3" s="10" t="s">
        <v>27</v>
      </c>
      <c r="H3" s="10" t="s">
        <v>28</v>
      </c>
      <c r="J3" s="6" t="s">
        <v>31</v>
      </c>
      <c r="K3" s="10" t="s">
        <v>27</v>
      </c>
      <c r="L3" s="10" t="s">
        <v>28</v>
      </c>
      <c r="N3" s="6" t="s">
        <v>31</v>
      </c>
      <c r="O3" s="10" t="s">
        <v>27</v>
      </c>
      <c r="P3" s="10" t="s">
        <v>28</v>
      </c>
    </row>
    <row r="4" spans="1:16" x14ac:dyDescent="0.25">
      <c r="B4" s="4">
        <v>1</v>
      </c>
      <c r="C4" s="7">
        <v>23.4</v>
      </c>
      <c r="D4" s="7">
        <v>51</v>
      </c>
      <c r="F4" s="4">
        <v>1</v>
      </c>
      <c r="G4" s="7">
        <v>22.8</v>
      </c>
      <c r="H4" s="7">
        <v>53</v>
      </c>
      <c r="J4" s="4">
        <v>1</v>
      </c>
      <c r="K4" s="7">
        <v>23.3</v>
      </c>
      <c r="L4" s="7">
        <v>51</v>
      </c>
      <c r="N4" s="4">
        <v>1</v>
      </c>
      <c r="O4" s="7">
        <v>22.7</v>
      </c>
      <c r="P4" s="7">
        <v>50</v>
      </c>
    </row>
    <row r="5" spans="1:16" x14ac:dyDescent="0.25">
      <c r="B5" s="4">
        <v>2</v>
      </c>
      <c r="C5" s="7">
        <v>23.3</v>
      </c>
      <c r="D5" s="7">
        <v>62</v>
      </c>
      <c r="F5" s="4">
        <v>2</v>
      </c>
      <c r="G5" s="7">
        <v>22.8</v>
      </c>
      <c r="H5" s="7">
        <v>64</v>
      </c>
      <c r="J5" s="4">
        <v>2</v>
      </c>
      <c r="K5" s="7">
        <v>23.2</v>
      </c>
      <c r="L5" s="7">
        <v>63</v>
      </c>
      <c r="N5" s="4">
        <v>2</v>
      </c>
      <c r="O5" s="7">
        <v>22.7</v>
      </c>
      <c r="P5" s="7">
        <v>61</v>
      </c>
    </row>
    <row r="6" spans="1:16" x14ac:dyDescent="0.25">
      <c r="B6" s="4">
        <v>3</v>
      </c>
      <c r="C6" s="7">
        <v>23.2</v>
      </c>
      <c r="D6" s="7">
        <v>54</v>
      </c>
      <c r="F6" s="4">
        <v>3</v>
      </c>
      <c r="G6" s="7">
        <v>22.6</v>
      </c>
      <c r="H6" s="7">
        <v>55</v>
      </c>
      <c r="J6" s="4">
        <v>3</v>
      </c>
      <c r="K6" s="7">
        <v>23.1</v>
      </c>
      <c r="L6" s="7">
        <v>54</v>
      </c>
      <c r="N6" s="4">
        <v>3</v>
      </c>
      <c r="O6" s="7">
        <v>22.6</v>
      </c>
      <c r="P6" s="7">
        <v>53</v>
      </c>
    </row>
    <row r="7" spans="1:16" x14ac:dyDescent="0.25">
      <c r="B7" s="4">
        <v>4</v>
      </c>
      <c r="C7" s="7">
        <v>23</v>
      </c>
      <c r="D7" s="7">
        <v>56</v>
      </c>
      <c r="F7" s="4">
        <v>4</v>
      </c>
      <c r="G7" s="7">
        <v>22.6</v>
      </c>
      <c r="H7" s="7">
        <v>57</v>
      </c>
      <c r="J7" s="4">
        <v>4</v>
      </c>
      <c r="K7" s="7">
        <v>23</v>
      </c>
      <c r="L7" s="7">
        <v>65</v>
      </c>
      <c r="N7" s="4">
        <v>4</v>
      </c>
      <c r="O7" s="7">
        <v>22.4</v>
      </c>
      <c r="P7" s="7">
        <v>55</v>
      </c>
    </row>
    <row r="8" spans="1:16" x14ac:dyDescent="0.25">
      <c r="B8" s="4">
        <v>5</v>
      </c>
      <c r="C8" s="7">
        <v>23.3</v>
      </c>
      <c r="D8" s="7">
        <v>59</v>
      </c>
      <c r="F8" s="4">
        <v>5</v>
      </c>
      <c r="G8" s="7">
        <v>22.8</v>
      </c>
      <c r="H8" s="7">
        <v>60</v>
      </c>
      <c r="J8" s="4">
        <v>5</v>
      </c>
      <c r="K8" s="7">
        <v>23.4</v>
      </c>
      <c r="L8" s="7">
        <v>58</v>
      </c>
      <c r="N8" s="4">
        <v>5</v>
      </c>
      <c r="O8" s="7">
        <v>23.3</v>
      </c>
      <c r="P8" s="7">
        <v>55</v>
      </c>
    </row>
    <row r="9" spans="1:16" x14ac:dyDescent="0.25">
      <c r="B9" s="4">
        <v>6</v>
      </c>
      <c r="C9" s="7">
        <v>23.1</v>
      </c>
      <c r="D9" s="7">
        <v>65</v>
      </c>
      <c r="F9" s="4">
        <v>6</v>
      </c>
      <c r="G9" s="7">
        <v>22.6</v>
      </c>
      <c r="H9" s="7">
        <v>66</v>
      </c>
      <c r="J9" s="4">
        <v>6</v>
      </c>
      <c r="K9" s="7">
        <v>23.1</v>
      </c>
      <c r="L9" s="7">
        <v>65</v>
      </c>
      <c r="N9" s="4">
        <v>6</v>
      </c>
      <c r="O9" s="7">
        <v>22.6</v>
      </c>
      <c r="P9" s="7">
        <v>63</v>
      </c>
    </row>
    <row r="10" spans="1:16" x14ac:dyDescent="0.25">
      <c r="B10" s="4">
        <v>7</v>
      </c>
      <c r="C10" s="7">
        <v>23</v>
      </c>
      <c r="D10" s="7">
        <v>42</v>
      </c>
      <c r="F10" s="4">
        <v>7</v>
      </c>
      <c r="G10" s="7">
        <v>22.6</v>
      </c>
      <c r="H10" s="7">
        <v>43</v>
      </c>
      <c r="J10" s="4">
        <v>7</v>
      </c>
      <c r="K10" s="7">
        <v>23</v>
      </c>
      <c r="L10" s="7">
        <v>42</v>
      </c>
      <c r="N10" s="4">
        <v>7</v>
      </c>
      <c r="O10" s="7">
        <v>22.4</v>
      </c>
      <c r="P10" s="7">
        <v>40</v>
      </c>
    </row>
    <row r="11" spans="1:16" x14ac:dyDescent="0.25">
      <c r="B11" s="4">
        <v>8</v>
      </c>
      <c r="C11" s="7">
        <v>23.2</v>
      </c>
      <c r="D11" s="7">
        <v>41</v>
      </c>
      <c r="F11" s="4">
        <v>8</v>
      </c>
      <c r="G11" s="7">
        <v>22.8</v>
      </c>
      <c r="H11" s="7">
        <v>42</v>
      </c>
      <c r="J11" s="4">
        <v>8</v>
      </c>
      <c r="K11" s="7">
        <v>23.1</v>
      </c>
      <c r="L11" s="7">
        <v>41</v>
      </c>
      <c r="N11" s="4">
        <v>8</v>
      </c>
      <c r="O11" s="7">
        <v>22.6</v>
      </c>
      <c r="P11" s="7">
        <v>40</v>
      </c>
    </row>
    <row r="12" spans="1:16" x14ac:dyDescent="0.25">
      <c r="B12" s="4">
        <v>9</v>
      </c>
      <c r="C12" s="7">
        <v>23.1</v>
      </c>
      <c r="D12" s="7">
        <v>57</v>
      </c>
      <c r="F12" s="4">
        <v>9</v>
      </c>
      <c r="G12" s="7">
        <v>22.6</v>
      </c>
      <c r="H12" s="7">
        <v>57</v>
      </c>
      <c r="J12" s="4">
        <v>9</v>
      </c>
      <c r="K12" s="7">
        <v>23</v>
      </c>
      <c r="L12" s="7">
        <v>57</v>
      </c>
      <c r="N12" s="4">
        <v>9</v>
      </c>
      <c r="O12" s="7">
        <v>22.5</v>
      </c>
      <c r="P12" s="7">
        <v>56</v>
      </c>
    </row>
    <row r="13" spans="1:16" x14ac:dyDescent="0.25">
      <c r="B13" s="4">
        <v>10</v>
      </c>
      <c r="C13" s="7">
        <v>23.1</v>
      </c>
      <c r="D13" s="7">
        <v>65</v>
      </c>
      <c r="F13" s="4">
        <v>10</v>
      </c>
      <c r="G13" s="7">
        <v>22.5</v>
      </c>
      <c r="H13" s="7">
        <v>67</v>
      </c>
      <c r="J13" s="4">
        <v>10</v>
      </c>
      <c r="K13" s="7">
        <v>23.1</v>
      </c>
      <c r="L13" s="7">
        <v>65</v>
      </c>
      <c r="N13" s="4">
        <v>10</v>
      </c>
      <c r="O13" s="7">
        <v>22.8</v>
      </c>
      <c r="P13" s="7">
        <v>63</v>
      </c>
    </row>
    <row r="14" spans="1:16" x14ac:dyDescent="0.25">
      <c r="B14" s="4">
        <v>11</v>
      </c>
      <c r="C14" s="7">
        <v>23.1</v>
      </c>
      <c r="D14" s="7">
        <v>44</v>
      </c>
      <c r="F14" s="4">
        <v>11</v>
      </c>
      <c r="G14" s="7">
        <v>22.8</v>
      </c>
      <c r="H14" s="7">
        <v>44</v>
      </c>
      <c r="J14" s="4">
        <v>11</v>
      </c>
      <c r="K14" s="7">
        <v>23.4</v>
      </c>
      <c r="L14" s="7">
        <v>44</v>
      </c>
      <c r="N14" s="4">
        <v>11</v>
      </c>
      <c r="O14" s="7">
        <v>23.1</v>
      </c>
      <c r="P14" s="7">
        <v>42</v>
      </c>
    </row>
    <row r="15" spans="1:16" x14ac:dyDescent="0.25">
      <c r="B15" s="4">
        <v>12</v>
      </c>
      <c r="C15" s="7">
        <v>23.2</v>
      </c>
      <c r="D15" s="7">
        <v>45</v>
      </c>
      <c r="F15" s="4">
        <v>12</v>
      </c>
      <c r="G15" s="7">
        <v>22.8</v>
      </c>
      <c r="H15" s="7">
        <v>45</v>
      </c>
      <c r="J15" s="4">
        <v>12</v>
      </c>
      <c r="K15" s="7">
        <v>23.4</v>
      </c>
      <c r="L15" s="7">
        <v>45</v>
      </c>
      <c r="N15" s="4">
        <v>12</v>
      </c>
      <c r="O15" s="7">
        <v>23.1</v>
      </c>
      <c r="P15" s="7">
        <v>43</v>
      </c>
    </row>
    <row r="16" spans="1:16" x14ac:dyDescent="0.25">
      <c r="B16" s="4" t="s">
        <v>30</v>
      </c>
      <c r="C16" s="8">
        <f>AVERAGE(C4:C15)</f>
        <v>23.166666666666668</v>
      </c>
      <c r="D16" s="8">
        <f>AVERAGE(D4:D15)</f>
        <v>53.416666666666664</v>
      </c>
      <c r="F16" s="4" t="s">
        <v>30</v>
      </c>
      <c r="G16" s="8">
        <f>AVERAGE(G4:G15)</f>
        <v>22.691666666666666</v>
      </c>
      <c r="H16" s="8">
        <f>AVERAGE(H4:H15)</f>
        <v>54.416666666666664</v>
      </c>
      <c r="J16" s="4" t="s">
        <v>30</v>
      </c>
      <c r="K16" s="8">
        <f>AVERAGE(K4:K15)</f>
        <v>23.174999999999997</v>
      </c>
      <c r="L16" s="8">
        <f>AVERAGE(L4:L15)</f>
        <v>54.166666666666664</v>
      </c>
      <c r="N16" s="4" t="s">
        <v>30</v>
      </c>
      <c r="O16" s="8">
        <f>AVERAGE(O4:O15)</f>
        <v>22.733333333333334</v>
      </c>
      <c r="P16" s="8">
        <f>AVERAGE(P4:P15)</f>
        <v>51.75</v>
      </c>
    </row>
    <row r="17" spans="1:16" x14ac:dyDescent="0.25">
      <c r="B17" s="4" t="s">
        <v>32</v>
      </c>
      <c r="C17" s="8">
        <f>_xlfn.STDEV.P(C4:C15)</f>
        <v>0.1178511301977575</v>
      </c>
      <c r="D17" s="8">
        <f>_xlfn.STDEV.P(D4:D15)</f>
        <v>8.3811130260577897</v>
      </c>
      <c r="F17" s="4" t="s">
        <v>32</v>
      </c>
      <c r="G17" s="8">
        <f>_xlfn.STDEV.P(G4:G15)</f>
        <v>0.11149240133549695</v>
      </c>
      <c r="H17" s="8">
        <f>_xlfn.STDEV.P(H4:H15)</f>
        <v>8.7221779899798477</v>
      </c>
      <c r="J17" s="4" t="s">
        <v>32</v>
      </c>
      <c r="K17" s="8">
        <f>_xlfn.STDEV.P(K4:K15)</f>
        <v>0.15343293866268237</v>
      </c>
      <c r="L17" s="8">
        <f>_xlfn.STDEV.P(L4:L15)</f>
        <v>8.9984566577953924</v>
      </c>
      <c r="N17" s="4" t="s">
        <v>32</v>
      </c>
      <c r="O17" s="8">
        <f>_xlfn.STDEV.P(O4:O15)</f>
        <v>0.27788886667555168</v>
      </c>
      <c r="P17" s="8">
        <f>_xlfn.STDEV.P(P4:P15)</f>
        <v>8.3179023798070624</v>
      </c>
    </row>
    <row r="20" spans="1:16" x14ac:dyDescent="0.25">
      <c r="A20" s="1" t="s">
        <v>26</v>
      </c>
      <c r="B20" s="1" t="s">
        <v>50</v>
      </c>
    </row>
    <row r="21" spans="1:16" x14ac:dyDescent="0.25">
      <c r="B21" s="4"/>
      <c r="C21" s="5" t="s">
        <v>29</v>
      </c>
      <c r="D21" s="5"/>
      <c r="F21" s="4"/>
      <c r="G21" s="5" t="s">
        <v>33</v>
      </c>
      <c r="H21" s="5"/>
      <c r="J21" s="4"/>
      <c r="K21" s="5" t="s">
        <v>34</v>
      </c>
      <c r="L21" s="5"/>
      <c r="N21" s="4"/>
      <c r="O21" s="5" t="s">
        <v>35</v>
      </c>
      <c r="P21" s="5"/>
    </row>
    <row r="22" spans="1:16" ht="16.5" customHeight="1" x14ac:dyDescent="0.25">
      <c r="B22" s="6" t="s">
        <v>31</v>
      </c>
      <c r="C22" s="10" t="s">
        <v>27</v>
      </c>
      <c r="D22" s="10" t="s">
        <v>28</v>
      </c>
      <c r="F22" s="6" t="s">
        <v>31</v>
      </c>
      <c r="G22" s="10" t="s">
        <v>27</v>
      </c>
      <c r="H22" s="10" t="s">
        <v>28</v>
      </c>
      <c r="J22" s="6" t="s">
        <v>31</v>
      </c>
      <c r="K22" s="10" t="s">
        <v>27</v>
      </c>
      <c r="L22" s="10" t="s">
        <v>28</v>
      </c>
      <c r="N22" s="6" t="s">
        <v>31</v>
      </c>
      <c r="O22" s="10" t="s">
        <v>27</v>
      </c>
      <c r="P22" s="10" t="s">
        <v>28</v>
      </c>
    </row>
    <row r="23" spans="1:16" x14ac:dyDescent="0.25">
      <c r="B23" s="4">
        <v>1</v>
      </c>
      <c r="C23" s="7">
        <v>22.8</v>
      </c>
      <c r="D23" s="7">
        <v>54</v>
      </c>
      <c r="F23" s="4">
        <v>1</v>
      </c>
      <c r="G23" s="7">
        <v>22.5</v>
      </c>
      <c r="H23" s="7">
        <v>57</v>
      </c>
      <c r="J23" s="4">
        <v>1</v>
      </c>
      <c r="K23" s="7">
        <v>22.9</v>
      </c>
      <c r="L23" s="7">
        <v>58</v>
      </c>
      <c r="N23" s="4">
        <v>1</v>
      </c>
      <c r="O23" s="7">
        <v>22.4</v>
      </c>
      <c r="P23" s="7">
        <v>54</v>
      </c>
    </row>
    <row r="24" spans="1:16" x14ac:dyDescent="0.25">
      <c r="B24" s="4">
        <v>2</v>
      </c>
      <c r="C24" s="7">
        <v>22.9</v>
      </c>
      <c r="D24" s="7">
        <v>38</v>
      </c>
      <c r="F24" s="4">
        <v>2</v>
      </c>
      <c r="G24" s="7">
        <v>22.3</v>
      </c>
      <c r="H24" s="7">
        <v>37</v>
      </c>
      <c r="J24" s="4">
        <v>2</v>
      </c>
      <c r="K24" s="7">
        <v>22.8</v>
      </c>
      <c r="L24" s="7">
        <v>38</v>
      </c>
      <c r="N24" s="4">
        <v>2</v>
      </c>
      <c r="O24" s="7">
        <v>22.2</v>
      </c>
      <c r="P24" s="7">
        <v>37</v>
      </c>
    </row>
    <row r="25" spans="1:16" x14ac:dyDescent="0.25">
      <c r="B25" s="4">
        <v>3</v>
      </c>
      <c r="C25" s="7">
        <v>22.9</v>
      </c>
      <c r="D25" s="7">
        <v>40</v>
      </c>
      <c r="F25" s="4">
        <v>3</v>
      </c>
      <c r="G25" s="7">
        <v>22.7</v>
      </c>
      <c r="H25" s="7">
        <v>41</v>
      </c>
      <c r="J25" s="4">
        <v>3</v>
      </c>
      <c r="K25" s="7">
        <v>22.9</v>
      </c>
      <c r="L25" s="7">
        <v>41</v>
      </c>
      <c r="N25" s="4">
        <v>3</v>
      </c>
      <c r="O25" s="7">
        <v>22.3</v>
      </c>
      <c r="P25" s="7">
        <v>40</v>
      </c>
    </row>
    <row r="26" spans="1:16" x14ac:dyDescent="0.25">
      <c r="B26" s="4">
        <v>4</v>
      </c>
      <c r="C26" s="7">
        <v>22.7</v>
      </c>
      <c r="D26" s="7">
        <v>45</v>
      </c>
      <c r="F26" s="4">
        <v>4</v>
      </c>
      <c r="G26" s="7">
        <v>22.4</v>
      </c>
      <c r="H26" s="7">
        <v>46</v>
      </c>
      <c r="J26" s="4">
        <v>4</v>
      </c>
      <c r="K26" s="7">
        <v>22.7</v>
      </c>
      <c r="L26" s="7">
        <v>45</v>
      </c>
      <c r="N26" s="4">
        <v>4</v>
      </c>
      <c r="O26" s="7">
        <v>22</v>
      </c>
      <c r="P26" s="7">
        <v>45</v>
      </c>
    </row>
    <row r="27" spans="1:16" x14ac:dyDescent="0.25">
      <c r="B27" s="4">
        <v>5</v>
      </c>
      <c r="C27" s="7">
        <v>22.8</v>
      </c>
      <c r="D27" s="7">
        <v>39</v>
      </c>
      <c r="F27" s="4">
        <v>5</v>
      </c>
      <c r="G27" s="7">
        <v>22.6</v>
      </c>
      <c r="H27" s="7">
        <v>39</v>
      </c>
      <c r="J27" s="4">
        <v>5</v>
      </c>
      <c r="K27" s="7">
        <v>22.9</v>
      </c>
      <c r="L27" s="7">
        <v>39</v>
      </c>
      <c r="N27" s="4">
        <v>5</v>
      </c>
      <c r="O27" s="7">
        <v>22</v>
      </c>
      <c r="P27" s="7">
        <v>38</v>
      </c>
    </row>
    <row r="28" spans="1:16" x14ac:dyDescent="0.25">
      <c r="B28" s="4">
        <v>6</v>
      </c>
      <c r="C28" s="7">
        <v>23</v>
      </c>
      <c r="D28" s="7">
        <v>39</v>
      </c>
      <c r="F28" s="4">
        <v>6</v>
      </c>
      <c r="G28" s="7">
        <v>22.7</v>
      </c>
      <c r="H28" s="7">
        <v>40</v>
      </c>
      <c r="J28" s="4">
        <v>6</v>
      </c>
      <c r="K28" s="7">
        <v>23</v>
      </c>
      <c r="L28" s="7">
        <v>39</v>
      </c>
      <c r="N28" s="4">
        <v>6</v>
      </c>
      <c r="O28" s="7">
        <v>22.5</v>
      </c>
      <c r="P28" s="7">
        <v>38</v>
      </c>
    </row>
    <row r="29" spans="1:16" x14ac:dyDescent="0.25">
      <c r="B29" s="4">
        <v>7</v>
      </c>
      <c r="C29" s="7">
        <v>23</v>
      </c>
      <c r="D29" s="7">
        <v>51</v>
      </c>
      <c r="F29" s="4">
        <v>7</v>
      </c>
      <c r="G29" s="7">
        <v>22.8</v>
      </c>
      <c r="H29" s="7">
        <v>52</v>
      </c>
      <c r="J29" s="4">
        <v>7</v>
      </c>
      <c r="K29" s="7">
        <v>23.1</v>
      </c>
      <c r="L29" s="7">
        <v>50</v>
      </c>
      <c r="N29" s="4">
        <v>7</v>
      </c>
      <c r="O29" s="7">
        <v>22.6</v>
      </c>
      <c r="P29" s="7">
        <v>50</v>
      </c>
    </row>
    <row r="30" spans="1:16" x14ac:dyDescent="0.25">
      <c r="B30" s="4">
        <v>8</v>
      </c>
      <c r="C30" s="7">
        <v>22.9</v>
      </c>
      <c r="D30" s="7">
        <v>62</v>
      </c>
      <c r="F30" s="4">
        <v>8</v>
      </c>
      <c r="G30" s="7">
        <v>22.8</v>
      </c>
      <c r="H30" s="7">
        <v>63</v>
      </c>
      <c r="J30" s="4">
        <v>8</v>
      </c>
      <c r="K30" s="7">
        <v>23.1</v>
      </c>
      <c r="L30" s="7">
        <v>61</v>
      </c>
      <c r="N30" s="4">
        <v>8</v>
      </c>
      <c r="O30" s="7">
        <v>22.6</v>
      </c>
      <c r="P30" s="7">
        <v>60</v>
      </c>
    </row>
    <row r="31" spans="1:16" x14ac:dyDescent="0.25">
      <c r="B31" s="4">
        <v>9</v>
      </c>
      <c r="C31" s="7">
        <v>23.1</v>
      </c>
      <c r="D31" s="7">
        <v>63</v>
      </c>
      <c r="F31" s="4">
        <v>9</v>
      </c>
      <c r="G31" s="7">
        <v>22.8</v>
      </c>
      <c r="H31" s="7">
        <v>65</v>
      </c>
      <c r="J31" s="4">
        <v>9</v>
      </c>
      <c r="K31" s="7">
        <v>23.2</v>
      </c>
      <c r="L31" s="7">
        <v>63</v>
      </c>
      <c r="N31" s="4">
        <v>9</v>
      </c>
      <c r="O31" s="7">
        <v>22.7</v>
      </c>
      <c r="P31" s="7">
        <v>62</v>
      </c>
    </row>
    <row r="32" spans="1:16" x14ac:dyDescent="0.25">
      <c r="B32" s="4">
        <v>10</v>
      </c>
      <c r="C32" s="7">
        <v>22.9</v>
      </c>
      <c r="D32" s="7">
        <v>65</v>
      </c>
      <c r="F32" s="4">
        <v>10</v>
      </c>
      <c r="G32" s="7">
        <v>22.6</v>
      </c>
      <c r="H32" s="7">
        <v>65</v>
      </c>
      <c r="J32" s="4">
        <v>10</v>
      </c>
      <c r="K32" s="7">
        <v>23</v>
      </c>
      <c r="L32" s="7">
        <v>64</v>
      </c>
      <c r="N32" s="4">
        <v>10</v>
      </c>
      <c r="O32" s="7">
        <v>22.5</v>
      </c>
      <c r="P32" s="7">
        <v>64</v>
      </c>
    </row>
    <row r="33" spans="2:16" x14ac:dyDescent="0.25">
      <c r="B33" s="4">
        <v>11</v>
      </c>
      <c r="C33" s="7">
        <v>23.1</v>
      </c>
      <c r="D33" s="7">
        <v>53</v>
      </c>
      <c r="F33" s="4">
        <v>11</v>
      </c>
      <c r="G33" s="7">
        <v>22.7</v>
      </c>
      <c r="H33" s="7">
        <v>54</v>
      </c>
      <c r="J33" s="4">
        <v>11</v>
      </c>
      <c r="K33" s="7">
        <v>23.2</v>
      </c>
      <c r="L33" s="7">
        <v>53</v>
      </c>
      <c r="N33" s="4">
        <v>11</v>
      </c>
      <c r="O33" s="7">
        <v>22.7</v>
      </c>
      <c r="P33" s="7">
        <v>52</v>
      </c>
    </row>
    <row r="34" spans="2:16" x14ac:dyDescent="0.25">
      <c r="B34" s="4">
        <v>12</v>
      </c>
      <c r="C34" s="7">
        <v>23.1</v>
      </c>
      <c r="D34" s="7">
        <v>61</v>
      </c>
      <c r="F34" s="4">
        <v>12</v>
      </c>
      <c r="G34" s="7">
        <v>22.8</v>
      </c>
      <c r="H34" s="7">
        <v>60</v>
      </c>
      <c r="J34" s="4">
        <v>12</v>
      </c>
      <c r="K34" s="7">
        <v>23.3</v>
      </c>
      <c r="L34" s="7">
        <v>60</v>
      </c>
      <c r="N34" s="4">
        <v>12</v>
      </c>
      <c r="O34" s="7">
        <v>22.6</v>
      </c>
      <c r="P34" s="7">
        <v>60</v>
      </c>
    </row>
    <row r="35" spans="2:16" x14ac:dyDescent="0.25">
      <c r="B35" s="4">
        <v>13</v>
      </c>
      <c r="C35" s="7">
        <v>23</v>
      </c>
      <c r="D35" s="7">
        <v>64</v>
      </c>
      <c r="F35" s="4">
        <v>13</v>
      </c>
      <c r="G35" s="7">
        <v>22.8</v>
      </c>
      <c r="H35" s="7">
        <v>65</v>
      </c>
      <c r="J35" s="4">
        <v>13</v>
      </c>
      <c r="K35" s="7">
        <v>23.2</v>
      </c>
      <c r="L35" s="7">
        <v>64</v>
      </c>
      <c r="N35" s="4">
        <v>13</v>
      </c>
      <c r="O35" s="7">
        <v>22.7</v>
      </c>
      <c r="P35" s="7">
        <v>64</v>
      </c>
    </row>
    <row r="36" spans="2:16" x14ac:dyDescent="0.25">
      <c r="B36" s="4">
        <v>14</v>
      </c>
      <c r="C36" s="7">
        <v>23.3</v>
      </c>
      <c r="D36" s="7">
        <v>60</v>
      </c>
      <c r="F36" s="4">
        <v>14</v>
      </c>
      <c r="G36" s="7">
        <v>22.8</v>
      </c>
      <c r="H36" s="7">
        <v>61</v>
      </c>
      <c r="J36" s="4">
        <v>14</v>
      </c>
      <c r="K36" s="7">
        <v>23.6</v>
      </c>
      <c r="L36" s="7">
        <v>58</v>
      </c>
      <c r="N36" s="4">
        <v>14</v>
      </c>
      <c r="O36" s="7">
        <v>23.1</v>
      </c>
      <c r="P36" s="7">
        <v>57</v>
      </c>
    </row>
    <row r="37" spans="2:16" x14ac:dyDescent="0.25">
      <c r="B37" s="4">
        <v>15</v>
      </c>
      <c r="C37" s="7">
        <v>23.3</v>
      </c>
      <c r="D37" s="7">
        <v>63</v>
      </c>
      <c r="F37" s="4">
        <v>15</v>
      </c>
      <c r="G37" s="7">
        <v>22.9</v>
      </c>
      <c r="H37" s="7">
        <v>63</v>
      </c>
      <c r="J37" s="4">
        <v>15</v>
      </c>
      <c r="K37" s="7">
        <v>23.6</v>
      </c>
      <c r="L37" s="7">
        <v>61</v>
      </c>
      <c r="N37" s="4">
        <v>15</v>
      </c>
      <c r="O37" s="7">
        <v>22.8</v>
      </c>
      <c r="P37" s="7">
        <v>61</v>
      </c>
    </row>
    <row r="38" spans="2:16" x14ac:dyDescent="0.25">
      <c r="B38" s="4">
        <v>16</v>
      </c>
      <c r="C38" s="7">
        <v>23.2</v>
      </c>
      <c r="D38" s="7">
        <v>51</v>
      </c>
      <c r="F38" s="4">
        <v>16</v>
      </c>
      <c r="G38" s="7">
        <v>22.9</v>
      </c>
      <c r="H38" s="7">
        <v>52</v>
      </c>
      <c r="J38" s="4">
        <v>16</v>
      </c>
      <c r="K38" s="7">
        <v>23.4</v>
      </c>
      <c r="L38" s="7">
        <v>50</v>
      </c>
      <c r="N38" s="4">
        <v>16</v>
      </c>
      <c r="O38" s="7">
        <v>22.8</v>
      </c>
      <c r="P38" s="7">
        <v>50</v>
      </c>
    </row>
    <row r="39" spans="2:16" x14ac:dyDescent="0.25">
      <c r="B39" s="4">
        <v>17</v>
      </c>
      <c r="C39" s="7">
        <v>23.1</v>
      </c>
      <c r="D39" s="7">
        <v>54</v>
      </c>
      <c r="F39" s="4">
        <v>17</v>
      </c>
      <c r="G39" s="7">
        <v>22.9</v>
      </c>
      <c r="H39" s="7">
        <v>55</v>
      </c>
      <c r="J39" s="4">
        <v>17</v>
      </c>
      <c r="K39" s="7">
        <v>23.4</v>
      </c>
      <c r="L39" s="7">
        <v>53</v>
      </c>
      <c r="N39" s="4">
        <v>17</v>
      </c>
      <c r="O39" s="7">
        <v>22.7</v>
      </c>
      <c r="P39" s="7">
        <v>53</v>
      </c>
    </row>
    <row r="40" spans="2:16" x14ac:dyDescent="0.25">
      <c r="B40" s="4" t="s">
        <v>30</v>
      </c>
      <c r="C40" s="8">
        <f>AVERAGE(C23:C39)</f>
        <v>23.005882352941178</v>
      </c>
      <c r="D40" s="8">
        <f>AVERAGE(D23:D39)</f>
        <v>53.058823529411768</v>
      </c>
      <c r="F40" s="4" t="s">
        <v>30</v>
      </c>
      <c r="G40" s="8">
        <f>AVERAGE(G23:G39)</f>
        <v>22.705882352941174</v>
      </c>
      <c r="H40" s="8">
        <f>AVERAGE(H23:H39)</f>
        <v>53.823529411764703</v>
      </c>
      <c r="J40" s="4" t="s">
        <v>30</v>
      </c>
      <c r="K40" s="8">
        <f>AVERAGE(K23:K39)</f>
        <v>23.135294117647057</v>
      </c>
      <c r="L40" s="8">
        <f>AVERAGE(L23:L39)</f>
        <v>52.764705882352942</v>
      </c>
      <c r="N40" s="4" t="s">
        <v>30</v>
      </c>
      <c r="O40" s="8">
        <f>AVERAGE(O23:O39)</f>
        <v>22.541176470588233</v>
      </c>
      <c r="P40" s="8">
        <f>AVERAGE(P23:P39)</f>
        <v>52.058823529411768</v>
      </c>
    </row>
    <row r="41" spans="2:16" x14ac:dyDescent="0.25">
      <c r="B41" s="4" t="s">
        <v>32</v>
      </c>
      <c r="C41" s="8">
        <f>_xlfn.STDEV.P(C23:C39)</f>
        <v>0.16616996343324206</v>
      </c>
      <c r="D41" s="8">
        <f>_xlfn.STDEV.P(D23:D39)</f>
        <v>9.4524854387011956</v>
      </c>
      <c r="F41" s="4" t="s">
        <v>32</v>
      </c>
      <c r="G41" s="8">
        <f>_xlfn.STDEV.P(G23:G39)</f>
        <v>0.1696730011983052</v>
      </c>
      <c r="H41" s="8">
        <f>_xlfn.STDEV.P(H23:H39)</f>
        <v>9.6114839040270077</v>
      </c>
      <c r="J41" s="4" t="s">
        <v>32</v>
      </c>
      <c r="K41" s="8">
        <f>_xlfn.STDEV.P(K23:K39)</f>
        <v>0.25654073514537123</v>
      </c>
      <c r="L41" s="8">
        <f>_xlfn.STDEV.P(L23:L39)</f>
        <v>9.1106234807291031</v>
      </c>
      <c r="N41" s="4" t="s">
        <v>32</v>
      </c>
      <c r="O41" s="8">
        <f>_xlfn.STDEV.P(O23:O39)</f>
        <v>0.28087850320737251</v>
      </c>
      <c r="P41" s="8">
        <f>_xlfn.STDEV.P(P23:P39)</f>
        <v>9.2193567992776764</v>
      </c>
    </row>
    <row r="42" spans="2:16" x14ac:dyDescent="0.25">
      <c r="C42" s="9"/>
      <c r="D42" s="9"/>
    </row>
  </sheetData>
  <mergeCells count="8">
    <mergeCell ref="C21:D21"/>
    <mergeCell ref="G21:H21"/>
    <mergeCell ref="K21:L21"/>
    <mergeCell ref="O21:P21"/>
    <mergeCell ref="C2:D2"/>
    <mergeCell ref="G2:H2"/>
    <mergeCell ref="K2:L2"/>
    <mergeCell ref="O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Figure 2</vt:lpstr>
      <vt:lpstr>Figure 3</vt:lpstr>
      <vt:lpstr>Figure 4</vt:lpstr>
      <vt:lpstr>Figure 5</vt:lpstr>
      <vt:lpstr>Figure S1</vt:lpstr>
      <vt:lpstr>Figure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Jasmin</dc:creator>
  <cp:lastModifiedBy>Jasmin</cp:lastModifiedBy>
  <dcterms:created xsi:type="dcterms:W3CDTF">2021-02-04T17:48:19Z</dcterms:created>
  <dcterms:modified xsi:type="dcterms:W3CDTF">2021-02-05T08:06:44Z</dcterms:modified>
</cp:coreProperties>
</file>