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suhiko/Documents/HLA_imputation/post_accept/"/>
    </mc:Choice>
  </mc:AlternateContent>
  <xr:revisionPtr revIDLastSave="0" documentId="13_ncr:1_{E52A80FF-455F-C647-B0E6-EFCBE00136EA}" xr6:coauthVersionLast="36" xr6:coauthVersionMax="36" xr10:uidLastSave="{00000000-0000-0000-0000-000000000000}"/>
  <bookViews>
    <workbookView xWindow="11080" yWindow="460" windowWidth="22100" windowHeight="18820" xr2:uid="{3DD2A97B-720D-2945-BC83-E93854860FCF}"/>
  </bookViews>
  <sheets>
    <sheet name="Figure 2" sheetId="1" r:id="rId1"/>
    <sheet name="Figure 3" sheetId="2" r:id="rId2"/>
    <sheet name="Figure 6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7" i="1" l="1"/>
  <c r="D66" i="1"/>
  <c r="D65" i="1"/>
  <c r="D64" i="1"/>
  <c r="D63" i="1"/>
</calcChain>
</file>

<file path=xl/sharedStrings.xml><?xml version="1.0" encoding="utf-8"?>
<sst xmlns="http://schemas.openxmlformats.org/spreadsheetml/2006/main" count="342" uniqueCount="55">
  <si>
    <t>r2</t>
  </si>
  <si>
    <t>Sensitivity</t>
  </si>
  <si>
    <t>DEEP*HLA</t>
  </si>
  <si>
    <t>SNP2HLA</t>
  </si>
  <si>
    <t>HIBAG</t>
  </si>
  <si>
    <t>Concordance rate</t>
  </si>
  <si>
    <t>Allele frequency</t>
  </si>
  <si>
    <t>PPV</t>
  </si>
  <si>
    <t>DEEP*HLA (GPU)</t>
  </si>
  <si>
    <t>Processing time</t>
  </si>
  <si>
    <t>Maximum memory usage</t>
  </si>
  <si>
    <t>OR</t>
  </si>
  <si>
    <t>HLA_B_54:01</t>
  </si>
  <si>
    <t>BBJ</t>
  </si>
  <si>
    <t>UKB</t>
  </si>
  <si>
    <t>Trans-ethnic</t>
  </si>
  <si>
    <t>Arg62 of HLA-A</t>
  </si>
  <si>
    <t>Glu62 of HLA-A</t>
  </si>
  <si>
    <t>Gly62 of HLA-A</t>
  </si>
  <si>
    <t>Ala71 of HLA-DRβ1</t>
  </si>
  <si>
    <t>Glu71 of HLA-DRβ1</t>
  </si>
  <si>
    <t>Lys71 of HLA-DRβ1</t>
  </si>
  <si>
    <t>Arg74 of HLA-DRβ1</t>
  </si>
  <si>
    <t>Glu74 of HLA-DRβ1</t>
  </si>
  <si>
    <t>Gln74 of HLA-DRβ1</t>
  </si>
  <si>
    <t>Leu74 of HLA-DRβ1</t>
  </si>
  <si>
    <t>His30 of HLA-DQβ1</t>
  </si>
  <si>
    <t>Ser30 of HLA-DQβ1</t>
  </si>
  <si>
    <t>Gly70 of HLA-DQβ1</t>
  </si>
  <si>
    <t>Gln70 of HLA-DQβ1</t>
  </si>
  <si>
    <t>Ile185 of HLA-DQβ1</t>
  </si>
  <si>
    <t>HLA_A</t>
  </si>
  <si>
    <t>HLA_C</t>
  </si>
  <si>
    <t>HLA_B</t>
  </si>
  <si>
    <t>HLA_DRB1</t>
  </si>
  <si>
    <t>HLA_DQA1</t>
  </si>
  <si>
    <t>HLA_DQB1</t>
  </si>
  <si>
    <t>HLA_DPA1</t>
  </si>
  <si>
    <t>HLA_DPB1</t>
  </si>
  <si>
    <t>All alleles</t>
  </si>
  <si>
    <t>AF &lt; 0.01</t>
  </si>
  <si>
    <t>Mean</t>
  </si>
  <si>
    <t>Variance</t>
  </si>
  <si>
    <t>Figure 2a. Japanese panel in cross-validation</t>
  </si>
  <si>
    <t>Figure 2a. Japanese panel to independent samples</t>
  </si>
  <si>
    <t>Figure 2d. European panel in cross-validation</t>
  </si>
  <si>
    <t>Figure 2c. Japanese panel in cross-validation</t>
  </si>
  <si>
    <t>Figure 2b. European panel in cross-validation</t>
  </si>
  <si>
    <t>Figure 3a. Japanese panel in cross-validation</t>
  </si>
  <si>
    <t>Figure 6</t>
  </si>
  <si>
    <t>Sample</t>
  </si>
  <si>
    <t>Figure 2e. Computational costs</t>
  </si>
  <si>
    <t>Figure 3b. European panel in cross-validation</t>
  </si>
  <si>
    <t>Figure 3a. Japanese panel to independent samples</t>
  </si>
  <si>
    <t>Allele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</si>
</sst>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6" formatCode="0.000000"/>
    <numFmt numFmtId="167" formatCode="0.00000"/>
    <numFmt numFmtId="168" formatCode="0.0000"/>
    <numFmt numFmtId="169" formatCode="0.000"/>
    <numFmt numFmtId="170" formatCode="0.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10" fontId="0" fillId="0" borderId="0" xfId="0" applyNumberFormat="1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2" fontId="0" fillId="0" borderId="0" xfId="0" applyNumberFormat="1"/>
    <xf numFmtId="170" fontId="0" fillId="0" borderId="0" xfId="0" applyNumberFormat="1"/>
    <xf numFmtId="16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DBAA0-F991-1641-8AE4-57F7E3D24622}">
  <dimension ref="A1:M69"/>
  <sheetViews>
    <sheetView tabSelected="1" zoomScale="75" workbookViewId="0">
      <selection activeCell="L17" sqref="L17"/>
    </sheetView>
  </sheetViews>
  <sheetFormatPr baseColWidth="10" defaultRowHeight="16" x14ac:dyDescent="0.2"/>
  <cols>
    <col min="1" max="1" width="14.5" bestFit="1" customWidth="1"/>
    <col min="2" max="6" width="11" bestFit="1" customWidth="1"/>
    <col min="7" max="8" width="11.6640625" bestFit="1" customWidth="1"/>
  </cols>
  <sheetData>
    <row r="1" spans="1:13" x14ac:dyDescent="0.2">
      <c r="A1" s="8" t="s">
        <v>43</v>
      </c>
      <c r="B1" s="8"/>
      <c r="C1" s="8"/>
    </row>
    <row r="2" spans="1:13" x14ac:dyDescent="0.2">
      <c r="B2" s="6" t="s">
        <v>1</v>
      </c>
      <c r="C2" s="6"/>
      <c r="D2" s="6"/>
      <c r="E2" s="6" t="s">
        <v>7</v>
      </c>
      <c r="F2" s="6"/>
      <c r="G2" s="6"/>
      <c r="H2" s="6" t="s">
        <v>0</v>
      </c>
      <c r="I2" s="6"/>
      <c r="J2" s="6"/>
      <c r="K2" s="6" t="s">
        <v>5</v>
      </c>
      <c r="L2" s="6"/>
      <c r="M2" s="6"/>
    </row>
    <row r="3" spans="1:13" x14ac:dyDescent="0.2">
      <c r="A3" t="s">
        <v>6</v>
      </c>
      <c r="B3" t="s">
        <v>2</v>
      </c>
      <c r="C3" t="s">
        <v>3</v>
      </c>
      <c r="D3" t="s">
        <v>4</v>
      </c>
      <c r="E3" t="s">
        <v>2</v>
      </c>
      <c r="F3" t="s">
        <v>3</v>
      </c>
      <c r="G3" t="s">
        <v>4</v>
      </c>
      <c r="H3" t="s">
        <v>2</v>
      </c>
      <c r="I3" t="s">
        <v>3</v>
      </c>
      <c r="J3" t="s">
        <v>4</v>
      </c>
      <c r="K3" t="s">
        <v>2</v>
      </c>
      <c r="L3" t="s">
        <v>3</v>
      </c>
      <c r="M3" t="s">
        <v>4</v>
      </c>
    </row>
    <row r="4" spans="1:13" x14ac:dyDescent="0.2">
      <c r="A4">
        <v>1E-3</v>
      </c>
      <c r="B4" s="13">
        <v>0.22900000000000001</v>
      </c>
      <c r="C4" s="13">
        <v>4.2000000000000003E-2</v>
      </c>
      <c r="D4" s="13">
        <v>0.16600000000000001</v>
      </c>
      <c r="E4" s="13">
        <v>0.29199999999999998</v>
      </c>
      <c r="F4" s="13">
        <v>7.9000000000000001E-2</v>
      </c>
      <c r="G4" s="13">
        <v>0.249</v>
      </c>
      <c r="H4" s="13">
        <v>0.7</v>
      </c>
      <c r="I4" s="13">
        <v>5.1999999999999998E-2</v>
      </c>
      <c r="J4" s="13">
        <v>0.26900000000000002</v>
      </c>
      <c r="K4" s="13">
        <v>0.29199999999999998</v>
      </c>
      <c r="L4" s="13">
        <v>2.1000000000000001E-2</v>
      </c>
      <c r="M4" s="13">
        <v>0.27100000000000002</v>
      </c>
    </row>
    <row r="5" spans="1:13" x14ac:dyDescent="0.2">
      <c r="A5">
        <v>5.0000000000000001E-3</v>
      </c>
      <c r="B5" s="13">
        <v>0.52800000000000002</v>
      </c>
      <c r="C5" s="13">
        <v>0.33400000000000002</v>
      </c>
      <c r="D5" s="13">
        <v>0.45400000000000001</v>
      </c>
      <c r="E5" s="13">
        <v>0.65600000000000003</v>
      </c>
      <c r="F5" s="13">
        <v>0.34599999999999997</v>
      </c>
      <c r="G5" s="13">
        <v>0.505</v>
      </c>
      <c r="H5" s="13">
        <v>0.88</v>
      </c>
      <c r="I5" s="13">
        <v>0.435</v>
      </c>
      <c r="J5" s="13">
        <v>0.79200000000000004</v>
      </c>
      <c r="K5" s="13">
        <v>0.53</v>
      </c>
      <c r="L5" s="13">
        <v>0.31900000000000001</v>
      </c>
      <c r="M5" s="13">
        <v>0.497</v>
      </c>
    </row>
    <row r="6" spans="1:13" x14ac:dyDescent="0.2">
      <c r="A6">
        <v>0.01</v>
      </c>
      <c r="B6" s="13">
        <v>0.69</v>
      </c>
      <c r="C6" s="13">
        <v>0.628</v>
      </c>
      <c r="D6" s="13">
        <v>0.63500000000000001</v>
      </c>
      <c r="E6" s="13">
        <v>0.79900000000000004</v>
      </c>
      <c r="F6" s="13">
        <v>0.624</v>
      </c>
      <c r="G6" s="13">
        <v>0.67600000000000005</v>
      </c>
      <c r="H6" s="13">
        <v>0.91100000000000003</v>
      </c>
      <c r="I6" s="13">
        <v>0.83499999999999996</v>
      </c>
      <c r="J6" s="13">
        <v>0.90400000000000003</v>
      </c>
      <c r="K6" s="13">
        <v>0.69099999999999995</v>
      </c>
      <c r="L6" s="13">
        <v>0.621</v>
      </c>
      <c r="M6" s="13">
        <v>0.67500000000000004</v>
      </c>
    </row>
    <row r="7" spans="1:13" x14ac:dyDescent="0.2">
      <c r="A7">
        <v>0.05</v>
      </c>
      <c r="B7" s="13">
        <v>0.86399999999999999</v>
      </c>
      <c r="C7" s="13">
        <v>0.85599999999999998</v>
      </c>
      <c r="D7" s="13">
        <v>0.81799999999999995</v>
      </c>
      <c r="E7" s="13">
        <v>0.89200000000000002</v>
      </c>
      <c r="F7" s="13">
        <v>0.84199999999999997</v>
      </c>
      <c r="G7" s="13">
        <v>0.82599999999999996</v>
      </c>
      <c r="H7" s="13">
        <v>0.93799999999999994</v>
      </c>
      <c r="I7" s="13">
        <v>0.94799999999999995</v>
      </c>
      <c r="J7" s="13">
        <v>0.93500000000000005</v>
      </c>
      <c r="K7" s="13">
        <v>0.86399999999999999</v>
      </c>
      <c r="L7" s="13">
        <v>0.86199999999999999</v>
      </c>
      <c r="M7" s="13">
        <v>0.85399999999999998</v>
      </c>
    </row>
    <row r="8" spans="1:13" x14ac:dyDescent="0.2">
      <c r="A8">
        <v>0.1</v>
      </c>
      <c r="B8" s="13">
        <v>0.93300000000000005</v>
      </c>
      <c r="C8" s="13">
        <v>0.92400000000000004</v>
      </c>
      <c r="D8" s="13">
        <v>0.89700000000000002</v>
      </c>
      <c r="E8" s="13">
        <v>0.93700000000000006</v>
      </c>
      <c r="F8" s="13">
        <v>0.91500000000000004</v>
      </c>
      <c r="G8" s="13">
        <v>0.89900000000000002</v>
      </c>
      <c r="H8" s="13">
        <v>0.96399999999999997</v>
      </c>
      <c r="I8" s="13">
        <v>0.97399999999999998</v>
      </c>
      <c r="J8" s="13">
        <v>0.97099999999999997</v>
      </c>
      <c r="K8" s="13">
        <v>0.93300000000000005</v>
      </c>
      <c r="L8" s="13">
        <v>0.93400000000000005</v>
      </c>
      <c r="M8" s="13">
        <v>0.93300000000000005</v>
      </c>
    </row>
    <row r="9" spans="1:13" x14ac:dyDescent="0.2">
      <c r="A9">
        <v>0.5</v>
      </c>
      <c r="B9" s="13">
        <v>0.97799999999999998</v>
      </c>
      <c r="C9" s="13">
        <v>0.97399999999999998</v>
      </c>
      <c r="D9" s="13">
        <v>0.96299999999999997</v>
      </c>
      <c r="E9" s="13">
        <v>0.97599999999999998</v>
      </c>
      <c r="F9" s="13">
        <v>0.97</v>
      </c>
      <c r="G9" s="13">
        <v>0.96199999999999997</v>
      </c>
      <c r="H9" s="13">
        <v>0.98499999999999999</v>
      </c>
      <c r="I9" s="13">
        <v>0.98899999999999999</v>
      </c>
      <c r="J9" s="13">
        <v>0.98699999999999999</v>
      </c>
      <c r="K9" s="13">
        <v>0.97799999999999998</v>
      </c>
      <c r="L9" s="13">
        <v>0.98</v>
      </c>
      <c r="M9" s="13">
        <v>0.98</v>
      </c>
    </row>
    <row r="10" spans="1:13" x14ac:dyDescent="0.2">
      <c r="A10">
        <v>1</v>
      </c>
      <c r="B10" s="13">
        <v>0.98599999999999999</v>
      </c>
      <c r="C10" s="13">
        <v>0.98399999999999999</v>
      </c>
      <c r="D10" s="13">
        <v>0.97699999999999998</v>
      </c>
      <c r="E10" s="13">
        <v>0.98499999999999999</v>
      </c>
      <c r="F10" s="13">
        <v>0.98199999999999998</v>
      </c>
      <c r="G10" s="13">
        <v>0.97699999999999998</v>
      </c>
      <c r="H10" s="13">
        <v>0.98399999999999999</v>
      </c>
      <c r="I10" s="13">
        <v>0.99</v>
      </c>
      <c r="J10" s="13">
        <v>0.98799999999999999</v>
      </c>
      <c r="K10" s="13">
        <v>0.98599999999999999</v>
      </c>
      <c r="L10" s="13">
        <v>0.98699999999999999</v>
      </c>
      <c r="M10" s="13">
        <v>0.98799999999999999</v>
      </c>
    </row>
    <row r="12" spans="1:13" x14ac:dyDescent="0.2">
      <c r="A12" s="8" t="s">
        <v>44</v>
      </c>
      <c r="B12" s="8"/>
      <c r="C12" s="8"/>
    </row>
    <row r="13" spans="1:13" x14ac:dyDescent="0.2">
      <c r="B13" s="6" t="s">
        <v>1</v>
      </c>
      <c r="C13" s="6"/>
      <c r="D13" s="6"/>
      <c r="E13" s="6" t="s">
        <v>7</v>
      </c>
      <c r="F13" s="6"/>
      <c r="G13" s="6"/>
      <c r="H13" s="6" t="s">
        <v>0</v>
      </c>
      <c r="I13" s="6"/>
      <c r="J13" s="6"/>
      <c r="K13" s="6" t="s">
        <v>5</v>
      </c>
      <c r="L13" s="6"/>
      <c r="M13" s="6"/>
    </row>
    <row r="14" spans="1:13" x14ac:dyDescent="0.2">
      <c r="A14" t="s">
        <v>6</v>
      </c>
      <c r="B14" t="s">
        <v>2</v>
      </c>
      <c r="C14" t="s">
        <v>3</v>
      </c>
      <c r="D14" t="s">
        <v>4</v>
      </c>
      <c r="E14" t="s">
        <v>2</v>
      </c>
      <c r="F14" t="s">
        <v>3</v>
      </c>
      <c r="G14" t="s">
        <v>4</v>
      </c>
      <c r="H14" t="s">
        <v>2</v>
      </c>
      <c r="I14" t="s">
        <v>3</v>
      </c>
      <c r="J14" t="s">
        <v>4</v>
      </c>
      <c r="K14" t="s">
        <v>2</v>
      </c>
      <c r="L14" t="s">
        <v>3</v>
      </c>
      <c r="M14" t="s">
        <v>4</v>
      </c>
    </row>
    <row r="15" spans="1:13" x14ac:dyDescent="0.2">
      <c r="A15">
        <v>1E-3</v>
      </c>
    </row>
    <row r="16" spans="1:13" x14ac:dyDescent="0.2">
      <c r="A16">
        <v>5.0000000000000001E-3</v>
      </c>
      <c r="B16" s="13">
        <v>0.69</v>
      </c>
      <c r="C16" s="13">
        <v>0.45200000000000001</v>
      </c>
      <c r="D16" s="13">
        <v>0.58399999999999996</v>
      </c>
      <c r="E16" s="13">
        <v>0.81399999999999995</v>
      </c>
      <c r="F16" s="13">
        <v>0.46</v>
      </c>
      <c r="G16" s="13">
        <v>0.63900000000000001</v>
      </c>
      <c r="H16" s="13">
        <v>0.98</v>
      </c>
      <c r="I16" s="13">
        <v>0.746</v>
      </c>
      <c r="J16" s="13">
        <v>0.94</v>
      </c>
      <c r="K16" s="13">
        <v>0.68100000000000005</v>
      </c>
      <c r="L16" s="13">
        <v>0.503</v>
      </c>
      <c r="M16" s="13">
        <v>0.59499999999999997</v>
      </c>
    </row>
    <row r="17" spans="1:13" x14ac:dyDescent="0.2">
      <c r="A17">
        <v>0.01</v>
      </c>
      <c r="B17" s="13">
        <v>0.79900000000000004</v>
      </c>
      <c r="C17" s="13">
        <v>0.67300000000000004</v>
      </c>
      <c r="D17" s="13">
        <v>0.69899999999999995</v>
      </c>
      <c r="E17" s="13">
        <v>0.877</v>
      </c>
      <c r="F17" s="13">
        <v>0.68600000000000005</v>
      </c>
      <c r="G17" s="13">
        <v>0.73599999999999999</v>
      </c>
      <c r="H17" s="13">
        <v>0.98099999999999998</v>
      </c>
      <c r="I17" s="13">
        <v>0.89100000000000001</v>
      </c>
      <c r="J17" s="13">
        <v>0.96099999999999997</v>
      </c>
      <c r="K17" s="13">
        <v>0.76</v>
      </c>
      <c r="L17" s="13">
        <v>0.63600000000000001</v>
      </c>
      <c r="M17" s="13">
        <v>0.71899999999999997</v>
      </c>
    </row>
    <row r="18" spans="1:13" x14ac:dyDescent="0.2">
      <c r="A18">
        <v>0.05</v>
      </c>
      <c r="B18" s="13">
        <v>0.88</v>
      </c>
      <c r="C18" s="13">
        <v>0.83599999999999997</v>
      </c>
      <c r="D18" s="13">
        <v>0.80700000000000005</v>
      </c>
      <c r="E18" s="13">
        <v>0.89500000000000002</v>
      </c>
      <c r="F18" s="13">
        <v>0.82899999999999996</v>
      </c>
      <c r="G18" s="13">
        <v>0.81799999999999995</v>
      </c>
      <c r="H18" s="13">
        <v>0.95399999999999996</v>
      </c>
      <c r="I18" s="13">
        <v>0.95</v>
      </c>
      <c r="J18" s="13">
        <v>0.94699999999999995</v>
      </c>
      <c r="K18" s="13">
        <v>0.873</v>
      </c>
      <c r="L18" s="13">
        <v>0.84</v>
      </c>
      <c r="M18" s="13">
        <v>0.83399999999999996</v>
      </c>
    </row>
    <row r="19" spans="1:13" x14ac:dyDescent="0.2">
      <c r="A19">
        <v>0.1</v>
      </c>
      <c r="B19" s="13">
        <v>0.94599999999999995</v>
      </c>
      <c r="C19" s="13">
        <v>0.92900000000000005</v>
      </c>
      <c r="D19" s="13">
        <v>0.90400000000000003</v>
      </c>
      <c r="E19" s="13">
        <v>0.95099999999999996</v>
      </c>
      <c r="F19" s="13">
        <v>0.91900000000000004</v>
      </c>
      <c r="G19" s="13">
        <v>0.90800000000000003</v>
      </c>
      <c r="H19" s="13">
        <v>0.98299999999999998</v>
      </c>
      <c r="I19" s="13">
        <v>0.98599999999999999</v>
      </c>
      <c r="J19" s="13">
        <v>0.98</v>
      </c>
      <c r="K19" s="13">
        <v>0.94299999999999995</v>
      </c>
      <c r="L19" s="13">
        <v>0.93300000000000005</v>
      </c>
      <c r="M19" s="13">
        <v>0.93200000000000005</v>
      </c>
    </row>
    <row r="20" spans="1:13" x14ac:dyDescent="0.2">
      <c r="A20">
        <v>0.5</v>
      </c>
      <c r="B20" s="13">
        <v>0.97399999999999998</v>
      </c>
      <c r="C20" s="13">
        <v>0.96399999999999997</v>
      </c>
      <c r="D20" s="13">
        <v>0.95099999999999996</v>
      </c>
      <c r="E20" s="13">
        <v>0.97199999999999998</v>
      </c>
      <c r="F20" s="13">
        <v>0.95699999999999996</v>
      </c>
      <c r="G20" s="13">
        <v>0.95199999999999996</v>
      </c>
      <c r="H20" s="13">
        <v>0.98599999999999999</v>
      </c>
      <c r="I20" s="13">
        <v>0.98899999999999999</v>
      </c>
      <c r="J20" s="13">
        <v>0.98699999999999999</v>
      </c>
      <c r="K20" s="13">
        <v>0.97299999999999998</v>
      </c>
      <c r="L20" s="13">
        <v>0.96799999999999997</v>
      </c>
      <c r="M20" s="13">
        <v>0.96799999999999997</v>
      </c>
    </row>
    <row r="21" spans="1:13" x14ac:dyDescent="0.2">
      <c r="A21">
        <v>1</v>
      </c>
      <c r="B21" s="13">
        <v>0.97399999999999998</v>
      </c>
      <c r="C21" s="13">
        <v>0.96399999999999997</v>
      </c>
      <c r="D21" s="13">
        <v>0.95099999999999996</v>
      </c>
      <c r="E21" s="13">
        <v>0.97199999999999998</v>
      </c>
      <c r="F21" s="13">
        <v>0.95699999999999996</v>
      </c>
      <c r="G21" s="13">
        <v>0.95199999999999996</v>
      </c>
      <c r="H21" s="13">
        <v>0.98599999999999999</v>
      </c>
      <c r="I21" s="13">
        <v>0.98899999999999999</v>
      </c>
      <c r="J21" s="13">
        <v>0.98699999999999999</v>
      </c>
      <c r="K21" s="13">
        <v>0.97299999999999998</v>
      </c>
      <c r="L21" s="13">
        <v>0.96799999999999997</v>
      </c>
      <c r="M21" s="13">
        <v>0.96799999999999997</v>
      </c>
    </row>
    <row r="24" spans="1:13" x14ac:dyDescent="0.2">
      <c r="A24" s="8" t="s">
        <v>47</v>
      </c>
      <c r="B24" s="8"/>
      <c r="C24" s="8"/>
    </row>
    <row r="25" spans="1:13" x14ac:dyDescent="0.2">
      <c r="B25" s="6" t="s">
        <v>1</v>
      </c>
      <c r="C25" s="6"/>
      <c r="D25" s="6"/>
      <c r="E25" s="6" t="s">
        <v>7</v>
      </c>
      <c r="F25" s="6"/>
      <c r="G25" s="6"/>
      <c r="H25" s="6" t="s">
        <v>0</v>
      </c>
      <c r="I25" s="6"/>
      <c r="J25" s="6"/>
      <c r="K25" s="6" t="s">
        <v>5</v>
      </c>
      <c r="L25" s="6"/>
      <c r="M25" s="6"/>
    </row>
    <row r="26" spans="1:13" x14ac:dyDescent="0.2">
      <c r="A26" t="s">
        <v>6</v>
      </c>
      <c r="B26" t="s">
        <v>2</v>
      </c>
      <c r="C26" t="s">
        <v>3</v>
      </c>
      <c r="D26" t="s">
        <v>4</v>
      </c>
      <c r="E26" t="s">
        <v>2</v>
      </c>
      <c r="F26" t="s">
        <v>3</v>
      </c>
      <c r="G26" t="s">
        <v>4</v>
      </c>
      <c r="H26" t="s">
        <v>2</v>
      </c>
      <c r="I26" t="s">
        <v>3</v>
      </c>
      <c r="J26" t="s">
        <v>4</v>
      </c>
      <c r="K26" t="s">
        <v>2</v>
      </c>
      <c r="L26" t="s">
        <v>3</v>
      </c>
      <c r="M26" t="s">
        <v>4</v>
      </c>
    </row>
    <row r="27" spans="1:13" x14ac:dyDescent="0.2">
      <c r="A27">
        <v>1E-3</v>
      </c>
      <c r="B27" s="13">
        <v>0.36935860222988098</v>
      </c>
      <c r="C27" s="13">
        <v>0.248819843342036</v>
      </c>
      <c r="D27" s="13">
        <v>0.31545017703470701</v>
      </c>
      <c r="E27" s="13">
        <v>0.50476089665961899</v>
      </c>
      <c r="F27" s="13">
        <v>0.123971906392743</v>
      </c>
      <c r="G27" s="13">
        <v>0.37474261948499599</v>
      </c>
      <c r="H27" s="13">
        <v>0.46637604346380102</v>
      </c>
      <c r="I27" s="13">
        <v>7.0816931409763001E-2</v>
      </c>
      <c r="J27" s="13">
        <v>0.31763282089889</v>
      </c>
      <c r="K27" s="13">
        <v>0.36553524804177501</v>
      </c>
      <c r="L27" s="13">
        <v>0.24281984334203599</v>
      </c>
      <c r="M27" s="13">
        <v>0.33159268929503899</v>
      </c>
    </row>
    <row r="28" spans="1:13" x14ac:dyDescent="0.2">
      <c r="A28">
        <v>5.0000000000000001E-3</v>
      </c>
      <c r="B28" s="13">
        <v>0.74921850024116798</v>
      </c>
      <c r="C28" s="13">
        <v>0.697505416862929</v>
      </c>
      <c r="D28" s="13">
        <v>0.65848333383928304</v>
      </c>
      <c r="E28" s="13">
        <v>0.80549002536555303</v>
      </c>
      <c r="F28" s="13">
        <v>0.50237565598528799</v>
      </c>
      <c r="G28" s="13">
        <v>0.675356792611993</v>
      </c>
      <c r="H28" s="13">
        <v>0.90121971952131297</v>
      </c>
      <c r="I28" s="13">
        <v>0.60119413239583397</v>
      </c>
      <c r="J28" s="13">
        <v>0.76431428035722604</v>
      </c>
      <c r="K28" s="13">
        <v>0.74941121055110604</v>
      </c>
      <c r="L28" s="13">
        <v>0.69901083372585904</v>
      </c>
      <c r="M28" s="13">
        <v>0.67828544512482203</v>
      </c>
    </row>
    <row r="29" spans="1:13" x14ac:dyDescent="0.2">
      <c r="A29">
        <v>0.01</v>
      </c>
      <c r="B29" s="13">
        <v>0.83024469166555903</v>
      </c>
      <c r="C29" s="13">
        <v>0.79320167675826603</v>
      </c>
      <c r="D29" s="13">
        <v>0.74362663454956102</v>
      </c>
      <c r="E29" s="13">
        <v>0.86266473476492</v>
      </c>
      <c r="F29" s="13">
        <v>0.64042900443742601</v>
      </c>
      <c r="G29" s="13">
        <v>0.753484855911013</v>
      </c>
      <c r="H29" s="13">
        <v>0.90767716836460099</v>
      </c>
      <c r="I29" s="13">
        <v>0.74485760507001197</v>
      </c>
      <c r="J29" s="13">
        <v>0.82399731748346605</v>
      </c>
      <c r="K29" s="13">
        <v>0.83185840707964398</v>
      </c>
      <c r="L29" s="13">
        <v>0.80367955286446102</v>
      </c>
      <c r="M29" s="13">
        <v>0.76944573823940199</v>
      </c>
    </row>
    <row r="30" spans="1:13" x14ac:dyDescent="0.2">
      <c r="A30">
        <v>0.05</v>
      </c>
      <c r="B30" s="13">
        <v>0.93812232652613703</v>
      </c>
      <c r="C30" s="13">
        <v>0.92028925619834601</v>
      </c>
      <c r="D30" s="13">
        <v>0.89117492102916995</v>
      </c>
      <c r="E30" s="13">
        <v>0.93906584526075598</v>
      </c>
      <c r="F30" s="13">
        <v>0.85745604431533595</v>
      </c>
      <c r="G30" s="13">
        <v>0.890955713310148</v>
      </c>
      <c r="H30" s="13">
        <v>0.95662930754988296</v>
      </c>
      <c r="I30" s="13">
        <v>0.92822827528646201</v>
      </c>
      <c r="J30" s="13">
        <v>0.940474631103554</v>
      </c>
      <c r="K30" s="13">
        <v>0.93877647952883003</v>
      </c>
      <c r="L30" s="13">
        <v>0.92837465564738197</v>
      </c>
      <c r="M30" s="13">
        <v>0.90999335043222096</v>
      </c>
    </row>
    <row r="31" spans="1:13" x14ac:dyDescent="0.2">
      <c r="A31">
        <v>0.1</v>
      </c>
      <c r="B31" s="13">
        <v>0.96020473596341804</v>
      </c>
      <c r="C31" s="13">
        <v>0.94938425707710605</v>
      </c>
      <c r="D31" s="13">
        <v>0.92708292714788998</v>
      </c>
      <c r="E31" s="13">
        <v>0.95893086035014896</v>
      </c>
      <c r="F31" s="13">
        <v>0.90699957988803903</v>
      </c>
      <c r="G31" s="13">
        <v>0.92691318581122495</v>
      </c>
      <c r="H31" s="13">
        <v>0.97208519508455005</v>
      </c>
      <c r="I31" s="13">
        <v>0.96030667100171196</v>
      </c>
      <c r="J31" s="13">
        <v>0.96224364338620405</v>
      </c>
      <c r="K31" s="13">
        <v>0.96057337732553305</v>
      </c>
      <c r="L31" s="13">
        <v>0.95472315412981401</v>
      </c>
      <c r="M31" s="13">
        <v>0.94127595863254498</v>
      </c>
    </row>
    <row r="32" spans="1:13" x14ac:dyDescent="0.2">
      <c r="A32">
        <v>0.5</v>
      </c>
      <c r="B32" s="13">
        <v>0.97663894340964796</v>
      </c>
      <c r="C32" s="13">
        <v>0.96919741851861796</v>
      </c>
      <c r="D32" s="13">
        <v>0.955300548485156</v>
      </c>
      <c r="E32" s="13">
        <v>0.97451142522938194</v>
      </c>
      <c r="F32" s="13">
        <v>0.94669475589373797</v>
      </c>
      <c r="G32" s="13">
        <v>0.95514053894850304</v>
      </c>
      <c r="H32" s="13">
        <v>0.98258923202869197</v>
      </c>
      <c r="I32" s="13">
        <v>0.97967837063210605</v>
      </c>
      <c r="J32" s="13">
        <v>0.97913376349345305</v>
      </c>
      <c r="K32" s="13">
        <v>0.976885480517376</v>
      </c>
      <c r="L32" s="13">
        <v>0.97372613614883996</v>
      </c>
      <c r="M32" s="13">
        <v>0.96688089001701205</v>
      </c>
    </row>
    <row r="33" spans="1:13" x14ac:dyDescent="0.2">
      <c r="A33">
        <v>1</v>
      </c>
      <c r="B33" s="13">
        <v>0.97849604054260697</v>
      </c>
      <c r="C33" s="13">
        <v>0.97185218176493604</v>
      </c>
      <c r="D33" s="13">
        <v>0.95875008894867297</v>
      </c>
      <c r="E33" s="13">
        <v>0.97638955671392702</v>
      </c>
      <c r="F33" s="13">
        <v>0.95151016517113396</v>
      </c>
      <c r="G33" s="13">
        <v>0.95835784491111498</v>
      </c>
      <c r="H33" s="13">
        <v>0.98136217803775605</v>
      </c>
      <c r="I33" s="13">
        <v>0.98009217214433797</v>
      </c>
      <c r="J33" s="13">
        <v>0.97729583029681899</v>
      </c>
      <c r="K33" s="13">
        <v>0.97873145255759497</v>
      </c>
      <c r="L33" s="13">
        <v>0.97599814525575901</v>
      </c>
      <c r="M33" s="13">
        <v>0.96961636079656399</v>
      </c>
    </row>
    <row r="36" spans="1:13" x14ac:dyDescent="0.2">
      <c r="A36" s="5" t="s">
        <v>46</v>
      </c>
      <c r="B36" s="5"/>
      <c r="C36" s="5"/>
      <c r="D36" s="9"/>
    </row>
    <row r="37" spans="1:13" x14ac:dyDescent="0.2">
      <c r="B37" s="6" t="s">
        <v>1</v>
      </c>
      <c r="C37" s="6"/>
      <c r="D37" s="6" t="s">
        <v>7</v>
      </c>
      <c r="E37" s="6"/>
      <c r="F37" s="6" t="s">
        <v>0</v>
      </c>
      <c r="G37" s="6"/>
      <c r="H37" s="6" t="s">
        <v>5</v>
      </c>
      <c r="I37" s="6"/>
      <c r="J37" s="2"/>
    </row>
    <row r="38" spans="1:13" x14ac:dyDescent="0.2">
      <c r="A38" t="s">
        <v>6</v>
      </c>
      <c r="B38" t="s">
        <v>2</v>
      </c>
      <c r="C38" t="s">
        <v>3</v>
      </c>
      <c r="D38" t="s">
        <v>2</v>
      </c>
      <c r="E38" t="s">
        <v>3</v>
      </c>
      <c r="F38" t="s">
        <v>2</v>
      </c>
      <c r="G38" t="s">
        <v>3</v>
      </c>
      <c r="H38" t="s">
        <v>2</v>
      </c>
      <c r="I38" t="s">
        <v>3</v>
      </c>
    </row>
    <row r="39" spans="1:13" x14ac:dyDescent="0.2">
      <c r="A39">
        <v>1E-3</v>
      </c>
    </row>
    <row r="40" spans="1:13" x14ac:dyDescent="0.2">
      <c r="A40">
        <v>5.0000000000000001E-3</v>
      </c>
      <c r="B40" s="13">
        <v>0.33900000000000002</v>
      </c>
      <c r="C40" s="13">
        <v>9.9000000000000005E-2</v>
      </c>
      <c r="D40" s="13">
        <v>0.73299999999999998</v>
      </c>
      <c r="E40" s="13">
        <v>0.125</v>
      </c>
      <c r="F40" s="13">
        <v>0.52400000000000002</v>
      </c>
      <c r="G40" s="13">
        <v>5.8000000000000003E-2</v>
      </c>
      <c r="H40" s="13">
        <v>0.33900000000000002</v>
      </c>
      <c r="I40" s="13">
        <v>9.9000000000000005E-2</v>
      </c>
    </row>
    <row r="41" spans="1:13" x14ac:dyDescent="0.2">
      <c r="A41">
        <v>0.01</v>
      </c>
      <c r="B41" s="13">
        <v>0.48699999999999999</v>
      </c>
      <c r="C41" s="13">
        <v>0.32900000000000001</v>
      </c>
      <c r="D41" s="13">
        <v>0.81100000000000005</v>
      </c>
      <c r="E41" s="13">
        <v>0.40699999999999997</v>
      </c>
      <c r="F41" s="13">
        <v>0.66500000000000004</v>
      </c>
      <c r="G41" s="13">
        <v>0.53600000000000003</v>
      </c>
      <c r="H41" s="13">
        <v>0.48699999999999999</v>
      </c>
      <c r="I41" s="13">
        <v>0.32400000000000001</v>
      </c>
    </row>
    <row r="42" spans="1:13" x14ac:dyDescent="0.2">
      <c r="A42">
        <v>0.05</v>
      </c>
      <c r="B42" s="13">
        <v>0.78600000000000003</v>
      </c>
      <c r="C42" s="13">
        <v>0.72699999999999998</v>
      </c>
      <c r="D42" s="13">
        <v>0.91100000000000003</v>
      </c>
      <c r="E42" s="13">
        <v>0.76400000000000001</v>
      </c>
      <c r="F42" s="13">
        <v>0.91400000000000003</v>
      </c>
      <c r="G42" s="13">
        <v>0.93200000000000005</v>
      </c>
      <c r="H42" s="13">
        <v>0.78700000000000003</v>
      </c>
      <c r="I42" s="13">
        <v>0.72799999999999998</v>
      </c>
    </row>
    <row r="43" spans="1:13" x14ac:dyDescent="0.2">
      <c r="A43">
        <v>0.1</v>
      </c>
      <c r="B43" s="13">
        <v>0.88600000000000001</v>
      </c>
      <c r="C43" s="13">
        <v>0.85399999999999998</v>
      </c>
      <c r="D43" s="13">
        <v>0.94</v>
      </c>
      <c r="E43" s="13">
        <v>0.86799999999999999</v>
      </c>
      <c r="F43" s="13">
        <v>0.94799999999999995</v>
      </c>
      <c r="G43" s="13">
        <v>0.97199999999999998</v>
      </c>
      <c r="H43" s="13">
        <v>0.88700000000000001</v>
      </c>
      <c r="I43" s="13">
        <v>0.86</v>
      </c>
    </row>
    <row r="44" spans="1:13" x14ac:dyDescent="0.2">
      <c r="A44">
        <v>0.5</v>
      </c>
      <c r="B44" s="13">
        <v>0.99099999999999999</v>
      </c>
      <c r="C44" s="13">
        <v>0.99</v>
      </c>
      <c r="D44" s="13">
        <v>0.98799999999999999</v>
      </c>
      <c r="E44" s="13">
        <v>0.98599999999999999</v>
      </c>
      <c r="F44" s="13">
        <v>0.98399999999999999</v>
      </c>
      <c r="G44" s="13">
        <v>0.99199999999999999</v>
      </c>
      <c r="H44" s="13">
        <v>0.99099999999999999</v>
      </c>
      <c r="I44" s="13">
        <v>0.99399999999999999</v>
      </c>
    </row>
    <row r="45" spans="1:13" x14ac:dyDescent="0.2">
      <c r="A45">
        <v>1</v>
      </c>
      <c r="B45" s="13">
        <v>0.996</v>
      </c>
      <c r="C45" s="13">
        <v>0.995</v>
      </c>
      <c r="D45" s="13">
        <v>0.996</v>
      </c>
      <c r="E45" s="13">
        <v>0.995</v>
      </c>
      <c r="F45" s="13">
        <v>0.95099999999999996</v>
      </c>
      <c r="G45" s="13">
        <v>0.96599999999999997</v>
      </c>
      <c r="H45" s="13">
        <v>0.996</v>
      </c>
      <c r="I45" s="13">
        <v>0.996</v>
      </c>
    </row>
    <row r="48" spans="1:13" x14ac:dyDescent="0.2">
      <c r="A48" s="5" t="s">
        <v>45</v>
      </c>
      <c r="B48" s="5"/>
      <c r="C48" s="5"/>
      <c r="D48" s="9"/>
    </row>
    <row r="49" spans="1:9" x14ac:dyDescent="0.2">
      <c r="B49" s="6" t="s">
        <v>1</v>
      </c>
      <c r="C49" s="6"/>
      <c r="D49" s="6" t="s">
        <v>7</v>
      </c>
      <c r="E49" s="6"/>
      <c r="F49" s="6" t="s">
        <v>0</v>
      </c>
      <c r="G49" s="6"/>
      <c r="H49" s="6" t="s">
        <v>5</v>
      </c>
      <c r="I49" s="6"/>
    </row>
    <row r="50" spans="1:9" x14ac:dyDescent="0.2">
      <c r="A50" t="s">
        <v>6</v>
      </c>
      <c r="B50" t="s">
        <v>2</v>
      </c>
      <c r="C50" t="s">
        <v>3</v>
      </c>
      <c r="D50" t="s">
        <v>2</v>
      </c>
      <c r="E50" t="s">
        <v>3</v>
      </c>
      <c r="F50" t="s">
        <v>2</v>
      </c>
      <c r="G50" t="s">
        <v>3</v>
      </c>
      <c r="H50" t="s">
        <v>2</v>
      </c>
      <c r="I50" t="s">
        <v>3</v>
      </c>
    </row>
    <row r="51" spans="1:9" x14ac:dyDescent="0.2">
      <c r="A51">
        <v>1E-3</v>
      </c>
      <c r="B51" s="13">
        <v>0.45500000000000002</v>
      </c>
      <c r="C51" s="13">
        <v>0.45100000000000001</v>
      </c>
      <c r="D51" s="13">
        <v>0.80500000000000005</v>
      </c>
      <c r="E51" s="13">
        <v>0.34499999999999997</v>
      </c>
      <c r="F51" s="13">
        <v>0.64700000000000002</v>
      </c>
      <c r="G51" s="13">
        <v>0.35199999999999998</v>
      </c>
      <c r="H51" s="13">
        <v>0.45500000000000002</v>
      </c>
      <c r="I51" s="13">
        <v>0.52600000000000002</v>
      </c>
    </row>
    <row r="52" spans="1:9" x14ac:dyDescent="0.2">
      <c r="A52">
        <v>5.0000000000000001E-3</v>
      </c>
      <c r="B52" s="13">
        <v>0.72499999999999998</v>
      </c>
      <c r="C52" s="13">
        <v>0.65800000000000003</v>
      </c>
      <c r="D52" s="13">
        <v>0.85199999999999998</v>
      </c>
      <c r="E52" s="13">
        <v>0.504</v>
      </c>
      <c r="F52" s="13">
        <v>0.754</v>
      </c>
      <c r="G52" s="13">
        <v>0.54600000000000004</v>
      </c>
      <c r="H52" s="13">
        <v>0.72499999999999998</v>
      </c>
      <c r="I52" s="13">
        <v>0.67400000000000004</v>
      </c>
    </row>
    <row r="53" spans="1:9" x14ac:dyDescent="0.2">
      <c r="A53">
        <v>0.01</v>
      </c>
      <c r="B53" s="13">
        <v>0.77500000000000002</v>
      </c>
      <c r="C53" s="13">
        <v>0.70899999999999996</v>
      </c>
      <c r="D53" s="13">
        <v>0.86399999999999999</v>
      </c>
      <c r="E53" s="13">
        <v>0.59699999999999998</v>
      </c>
      <c r="F53" s="13">
        <v>0.82599999999999996</v>
      </c>
      <c r="G53" s="13">
        <v>0.69699999999999995</v>
      </c>
      <c r="H53" s="13">
        <v>0.77500000000000002</v>
      </c>
      <c r="I53" s="13">
        <v>0.71499999999999997</v>
      </c>
    </row>
    <row r="54" spans="1:9" x14ac:dyDescent="0.2">
      <c r="A54">
        <v>0.05</v>
      </c>
      <c r="B54" s="13">
        <v>0.94699999999999995</v>
      </c>
      <c r="C54" s="13">
        <v>0.93700000000000006</v>
      </c>
      <c r="D54" s="13">
        <v>0.96299999999999997</v>
      </c>
      <c r="E54" s="13">
        <v>0.90400000000000003</v>
      </c>
      <c r="F54" s="13">
        <v>0.96</v>
      </c>
      <c r="G54" s="13">
        <v>0.95399999999999996</v>
      </c>
      <c r="H54" s="13">
        <v>0.94699999999999995</v>
      </c>
      <c r="I54" s="13">
        <v>0.93899999999999995</v>
      </c>
    </row>
    <row r="55" spans="1:9" x14ac:dyDescent="0.2">
      <c r="A55">
        <v>0.1</v>
      </c>
      <c r="B55" s="13">
        <v>0.96399999999999997</v>
      </c>
      <c r="C55" s="13">
        <v>0.95899999999999996</v>
      </c>
      <c r="D55" s="13">
        <v>0.97199999999999998</v>
      </c>
      <c r="E55" s="13">
        <v>0.94099999999999995</v>
      </c>
      <c r="F55" s="13">
        <v>0.97399999999999998</v>
      </c>
      <c r="G55" s="13">
        <v>0.97399999999999998</v>
      </c>
      <c r="H55" s="13">
        <v>0.96399999999999997</v>
      </c>
      <c r="I55" s="13">
        <v>0.96</v>
      </c>
    </row>
    <row r="56" spans="1:9" x14ac:dyDescent="0.2">
      <c r="A56">
        <v>0.5</v>
      </c>
      <c r="B56" s="13">
        <v>0.99199999999999999</v>
      </c>
      <c r="C56" s="13">
        <v>0.99199999999999999</v>
      </c>
      <c r="D56" s="13">
        <v>0.99299999999999999</v>
      </c>
      <c r="E56" s="13">
        <v>0.98899999999999999</v>
      </c>
      <c r="F56" s="13">
        <v>0.98899999999999999</v>
      </c>
      <c r="G56" s="13">
        <v>0.99199999999999999</v>
      </c>
      <c r="H56" s="13">
        <v>0.99199999999999999</v>
      </c>
      <c r="I56" s="13">
        <v>0.99299999999999999</v>
      </c>
    </row>
    <row r="57" spans="1:9" x14ac:dyDescent="0.2">
      <c r="A57">
        <v>1</v>
      </c>
      <c r="B57" s="13">
        <v>0.997</v>
      </c>
      <c r="C57" s="13">
        <v>0.996</v>
      </c>
      <c r="D57" s="13">
        <v>0.995</v>
      </c>
      <c r="E57" s="13">
        <v>0.995</v>
      </c>
      <c r="F57" s="13">
        <v>0.98199999999999998</v>
      </c>
      <c r="G57" s="13">
        <v>0.98499999999999999</v>
      </c>
      <c r="H57" s="13">
        <v>0.997</v>
      </c>
      <c r="I57" s="13">
        <v>0.996</v>
      </c>
    </row>
    <row r="60" spans="1:9" x14ac:dyDescent="0.2">
      <c r="A60" s="7" t="s">
        <v>51</v>
      </c>
      <c r="B60" s="7"/>
      <c r="C60" s="7"/>
      <c r="D60" s="7"/>
    </row>
    <row r="61" spans="1:9" x14ac:dyDescent="0.2">
      <c r="A61" s="4"/>
      <c r="B61" s="6" t="s">
        <v>9</v>
      </c>
      <c r="C61" s="6"/>
      <c r="D61" s="6"/>
      <c r="E61" s="6"/>
      <c r="F61" s="6" t="s">
        <v>10</v>
      </c>
      <c r="G61" s="6"/>
      <c r="H61" s="6"/>
    </row>
    <row r="62" spans="1:9" x14ac:dyDescent="0.2">
      <c r="A62" t="s">
        <v>50</v>
      </c>
      <c r="B62" t="s">
        <v>2</v>
      </c>
      <c r="C62" t="s">
        <v>8</v>
      </c>
      <c r="D62" t="s">
        <v>3</v>
      </c>
      <c r="E62" t="s">
        <v>4</v>
      </c>
      <c r="F62" t="s">
        <v>2</v>
      </c>
      <c r="G62" t="s">
        <v>3</v>
      </c>
      <c r="H62" t="s">
        <v>4</v>
      </c>
    </row>
    <row r="63" spans="1:9" x14ac:dyDescent="0.2">
      <c r="A63">
        <v>1000</v>
      </c>
      <c r="B63" s="15">
        <v>159.76666666666665</v>
      </c>
      <c r="C63" s="15">
        <v>42.45</v>
      </c>
      <c r="D63" s="15">
        <f>0*60+11+59/60</f>
        <v>11.983333333333333</v>
      </c>
      <c r="E63" s="15">
        <v>3285.0333333333333</v>
      </c>
      <c r="F63" s="15">
        <v>3849.62</v>
      </c>
      <c r="G63" s="15">
        <v>10877.907999999999</v>
      </c>
      <c r="H63" s="15">
        <v>207.61199999999999</v>
      </c>
    </row>
    <row r="64" spans="1:9" x14ac:dyDescent="0.2">
      <c r="A64">
        <v>2000</v>
      </c>
      <c r="B64" s="15">
        <v>166.16666666666666</v>
      </c>
      <c r="C64" s="15">
        <v>48.849999999999994</v>
      </c>
      <c r="D64" s="15">
        <f>0*60+32+27/60</f>
        <v>32.450000000000003</v>
      </c>
      <c r="E64" s="15">
        <v>3297.5166666666664</v>
      </c>
      <c r="F64" s="15">
        <v>3946.788</v>
      </c>
      <c r="G64" s="15">
        <v>14117.688</v>
      </c>
      <c r="H64" s="15">
        <v>245.82400000000001</v>
      </c>
    </row>
    <row r="65" spans="1:8" x14ac:dyDescent="0.2">
      <c r="A65">
        <v>5000</v>
      </c>
      <c r="B65" s="15">
        <v>194.66666666666666</v>
      </c>
      <c r="C65" s="15">
        <v>77.350000000000009</v>
      </c>
      <c r="D65" s="15">
        <f>2*60+4+17/60</f>
        <v>124.28333333333333</v>
      </c>
      <c r="E65" s="15">
        <v>3334.9166666666665</v>
      </c>
      <c r="F65" s="15">
        <v>4135.37</v>
      </c>
      <c r="G65" s="15">
        <v>18133.052</v>
      </c>
      <c r="H65" s="15">
        <v>466.21600000000001</v>
      </c>
    </row>
    <row r="66" spans="1:8" x14ac:dyDescent="0.2">
      <c r="A66">
        <v>10000</v>
      </c>
      <c r="B66" s="15">
        <v>241.33333333333331</v>
      </c>
      <c r="C66" s="15">
        <v>124.01666666666667</v>
      </c>
      <c r="D66" s="15">
        <f>8*60+1+44/60</f>
        <v>481.73333333333335</v>
      </c>
      <c r="E66" s="15">
        <v>3396.1666666666665</v>
      </c>
      <c r="F66" s="15">
        <v>4437.3959999999997</v>
      </c>
      <c r="G66" s="15">
        <v>37697.192000000003</v>
      </c>
      <c r="H66" s="15">
        <v>833.68399999999997</v>
      </c>
    </row>
    <row r="67" spans="1:8" x14ac:dyDescent="0.2">
      <c r="A67">
        <v>20000</v>
      </c>
      <c r="B67" s="15">
        <v>342.2166666666667</v>
      </c>
      <c r="C67" s="15">
        <v>224.9</v>
      </c>
      <c r="D67" s="15">
        <f>37*60+41+27/60</f>
        <v>2261.4499999999998</v>
      </c>
      <c r="E67" s="15">
        <v>3523.0666666666666</v>
      </c>
      <c r="F67" s="15">
        <v>5105.6319999999996</v>
      </c>
      <c r="G67" s="15">
        <v>80094.372000000003</v>
      </c>
      <c r="H67" s="15">
        <v>1419.7560000000001</v>
      </c>
    </row>
    <row r="68" spans="1:8" x14ac:dyDescent="0.2">
      <c r="A68">
        <v>50000</v>
      </c>
      <c r="B68" s="15">
        <v>639.78333333333342</v>
      </c>
      <c r="C68" s="15">
        <v>522.4666666666667</v>
      </c>
      <c r="D68" s="15"/>
      <c r="E68" s="15">
        <v>3892.6166666666668</v>
      </c>
      <c r="F68" s="15">
        <v>7246.9840000000004</v>
      </c>
      <c r="G68" s="15"/>
      <c r="H68" s="15">
        <v>1724.528</v>
      </c>
    </row>
    <row r="69" spans="1:8" x14ac:dyDescent="0.2">
      <c r="A69">
        <v>100000</v>
      </c>
      <c r="B69" s="15">
        <v>1189.75</v>
      </c>
      <c r="C69" s="15">
        <v>1072.4333333333334</v>
      </c>
      <c r="D69" s="15"/>
      <c r="E69" s="15">
        <v>4526.1833333333334</v>
      </c>
      <c r="F69" s="15">
        <v>12442.76</v>
      </c>
      <c r="G69" s="15"/>
      <c r="H69" s="15">
        <v>3502.8919999999998</v>
      </c>
    </row>
  </sheetData>
  <mergeCells count="23">
    <mergeCell ref="B61:E61"/>
    <mergeCell ref="F61:H61"/>
    <mergeCell ref="B49:C49"/>
    <mergeCell ref="D49:E49"/>
    <mergeCell ref="F49:G49"/>
    <mergeCell ref="H49:I49"/>
    <mergeCell ref="A60:D60"/>
    <mergeCell ref="B37:C37"/>
    <mergeCell ref="D37:E37"/>
    <mergeCell ref="F37:G37"/>
    <mergeCell ref="H37:I37"/>
    <mergeCell ref="B25:D25"/>
    <mergeCell ref="E25:G25"/>
    <mergeCell ref="H25:J25"/>
    <mergeCell ref="K25:M25"/>
    <mergeCell ref="B2:D2"/>
    <mergeCell ref="E2:G2"/>
    <mergeCell ref="H2:J2"/>
    <mergeCell ref="K2:M2"/>
    <mergeCell ref="B13:D13"/>
    <mergeCell ref="E13:G13"/>
    <mergeCell ref="H13:J13"/>
    <mergeCell ref="K13:M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6A3B9-70FE-6248-99C8-A40719CF3C3C}">
  <dimension ref="B2:U71"/>
  <sheetViews>
    <sheetView zoomScale="82" zoomScaleNormal="75" workbookViewId="0">
      <selection activeCell="P64" sqref="P64:U66"/>
    </sheetView>
  </sheetViews>
  <sheetFormatPr baseColWidth="10" defaultRowHeight="16" x14ac:dyDescent="0.2"/>
  <sheetData>
    <row r="2" spans="2:21" x14ac:dyDescent="0.2">
      <c r="B2" s="4" t="s">
        <v>48</v>
      </c>
    </row>
    <row r="3" spans="2:21" x14ac:dyDescent="0.2">
      <c r="B3" t="s">
        <v>39</v>
      </c>
      <c r="C3" s="6" t="s">
        <v>1</v>
      </c>
      <c r="D3" s="6"/>
      <c r="E3" s="6"/>
      <c r="F3" s="6" t="s">
        <v>7</v>
      </c>
      <c r="G3" s="6"/>
      <c r="H3" s="6"/>
      <c r="I3" s="6" t="s">
        <v>0</v>
      </c>
      <c r="J3" s="6"/>
      <c r="K3" s="6"/>
      <c r="L3" s="6" t="s">
        <v>5</v>
      </c>
      <c r="M3" s="6"/>
      <c r="N3" s="6"/>
      <c r="P3" s="6" t="s">
        <v>2</v>
      </c>
      <c r="Q3" s="6"/>
      <c r="R3" s="6" t="s">
        <v>3</v>
      </c>
      <c r="S3" s="6"/>
      <c r="T3" s="6" t="s">
        <v>4</v>
      </c>
      <c r="U3" s="6"/>
    </row>
    <row r="4" spans="2:21" x14ac:dyDescent="0.2">
      <c r="C4" s="1" t="s">
        <v>2</v>
      </c>
      <c r="D4" s="1" t="s">
        <v>3</v>
      </c>
      <c r="E4" s="1" t="s">
        <v>4</v>
      </c>
      <c r="F4" s="1" t="s">
        <v>2</v>
      </c>
      <c r="G4" s="1" t="s">
        <v>3</v>
      </c>
      <c r="H4" s="1" t="s">
        <v>4</v>
      </c>
      <c r="I4" s="1" t="s">
        <v>2</v>
      </c>
      <c r="J4" s="1" t="s">
        <v>3</v>
      </c>
      <c r="K4" s="1" t="s">
        <v>4</v>
      </c>
      <c r="L4" s="1" t="s">
        <v>2</v>
      </c>
      <c r="M4" s="1" t="s">
        <v>3</v>
      </c>
      <c r="N4" s="1" t="s">
        <v>4</v>
      </c>
      <c r="P4" t="s">
        <v>41</v>
      </c>
      <c r="Q4" t="s">
        <v>42</v>
      </c>
      <c r="R4" t="s">
        <v>41</v>
      </c>
      <c r="S4" t="s">
        <v>42</v>
      </c>
      <c r="T4" t="s">
        <v>41</v>
      </c>
      <c r="U4" t="s">
        <v>42</v>
      </c>
    </row>
    <row r="5" spans="2:21" x14ac:dyDescent="0.2">
      <c r="B5" t="s">
        <v>31</v>
      </c>
      <c r="C5" s="13">
        <v>0.95499999999999996</v>
      </c>
      <c r="D5" s="13">
        <v>0.95599999999999996</v>
      </c>
      <c r="E5" s="13">
        <v>0.90800000000000003</v>
      </c>
      <c r="F5" s="13">
        <v>0.95199999999999996</v>
      </c>
      <c r="G5" s="13">
        <v>0.95</v>
      </c>
      <c r="H5" s="13">
        <v>0.90700000000000003</v>
      </c>
      <c r="I5" s="13">
        <v>0.96199999999999997</v>
      </c>
      <c r="J5" s="13">
        <v>0.98199999999999998</v>
      </c>
      <c r="K5" s="13">
        <v>0.96099999999999997</v>
      </c>
      <c r="L5" s="13">
        <v>0.95499999999999996</v>
      </c>
      <c r="M5" s="13">
        <v>0.96099999999999997</v>
      </c>
      <c r="N5" s="13">
        <v>0.94099999999999995</v>
      </c>
      <c r="O5" t="s">
        <v>1</v>
      </c>
      <c r="P5">
        <v>0.97299999999999998</v>
      </c>
      <c r="Q5" s="10">
        <v>2.4499999999999999E-4</v>
      </c>
      <c r="R5" s="13">
        <v>0.96699999999999997</v>
      </c>
      <c r="S5" s="10">
        <v>4.8200000000000001E-4</v>
      </c>
      <c r="T5" s="13">
        <v>0.95199999999999996</v>
      </c>
      <c r="U5" s="10">
        <v>9.4399999999999996E-4</v>
      </c>
    </row>
    <row r="6" spans="2:21" x14ac:dyDescent="0.2">
      <c r="B6" t="s">
        <v>32</v>
      </c>
      <c r="C6" s="13">
        <v>0.97399999999999998</v>
      </c>
      <c r="D6" s="13">
        <v>0.97299999999999998</v>
      </c>
      <c r="E6" s="13">
        <v>0.96</v>
      </c>
      <c r="F6" s="13">
        <v>0.97399999999999998</v>
      </c>
      <c r="G6" s="13">
        <v>0.96899999999999997</v>
      </c>
      <c r="H6" s="13">
        <v>0.95899999999999996</v>
      </c>
      <c r="I6" s="13">
        <v>0.97399999999999998</v>
      </c>
      <c r="J6" s="13">
        <v>0.98699999999999999</v>
      </c>
      <c r="K6" s="13">
        <v>0.98499999999999999</v>
      </c>
      <c r="L6" s="13">
        <v>0.97499999999999998</v>
      </c>
      <c r="M6" s="13">
        <v>0.97799999999999998</v>
      </c>
      <c r="N6" s="13">
        <v>0.98</v>
      </c>
      <c r="O6" t="s">
        <v>7</v>
      </c>
      <c r="P6" s="13">
        <v>0.97099999999999997</v>
      </c>
      <c r="Q6" s="10">
        <v>2.63E-4</v>
      </c>
      <c r="R6" s="13">
        <v>0.96099999999999997</v>
      </c>
      <c r="S6" s="10">
        <v>7.0100000000000002E-4</v>
      </c>
      <c r="T6" s="13">
        <v>0.95099999999999996</v>
      </c>
      <c r="U6" s="10">
        <v>9.3000000000000005E-4</v>
      </c>
    </row>
    <row r="7" spans="2:21" x14ac:dyDescent="0.2">
      <c r="B7" t="s">
        <v>33</v>
      </c>
      <c r="C7" s="13">
        <v>0.95199999999999996</v>
      </c>
      <c r="D7" s="13">
        <v>0.93500000000000005</v>
      </c>
      <c r="E7" s="13">
        <v>0.89900000000000002</v>
      </c>
      <c r="F7" s="13">
        <v>0.95199999999999996</v>
      </c>
      <c r="G7" s="13">
        <v>0.91400000000000003</v>
      </c>
      <c r="H7" s="13">
        <v>0.9</v>
      </c>
      <c r="I7" s="13">
        <v>0.95699999999999996</v>
      </c>
      <c r="J7" s="13">
        <v>0.95299999999999996</v>
      </c>
      <c r="K7" s="13">
        <v>0.96099999999999997</v>
      </c>
      <c r="L7" s="13">
        <v>0.95299999999999996</v>
      </c>
      <c r="M7" s="13">
        <v>0.94299999999999995</v>
      </c>
      <c r="N7" s="13">
        <v>0.93899999999999995</v>
      </c>
      <c r="O7" t="s">
        <v>5</v>
      </c>
      <c r="P7" s="13">
        <v>0.97299999999999998</v>
      </c>
      <c r="Q7" s="10">
        <v>2.5000000000000001E-4</v>
      </c>
      <c r="R7" s="13">
        <v>0.97299999999999998</v>
      </c>
      <c r="S7" s="10">
        <v>3.4900000000000003E-4</v>
      </c>
      <c r="T7" s="13">
        <v>0.97399999999999998</v>
      </c>
      <c r="U7" s="10">
        <v>4.4099999999999999E-4</v>
      </c>
    </row>
    <row r="8" spans="2:21" x14ac:dyDescent="0.2">
      <c r="B8" t="s">
        <v>34</v>
      </c>
      <c r="C8" s="13">
        <v>0.95399999999999996</v>
      </c>
      <c r="D8" s="13">
        <v>0.93700000000000006</v>
      </c>
      <c r="E8" s="13">
        <v>0.94599999999999995</v>
      </c>
      <c r="F8" s="13">
        <v>0.95299999999999996</v>
      </c>
      <c r="G8" s="13">
        <v>0.93100000000000005</v>
      </c>
      <c r="H8" s="13">
        <v>0.94499999999999995</v>
      </c>
      <c r="I8" s="13">
        <v>0.96399999999999997</v>
      </c>
      <c r="J8" s="13">
        <v>0.98599999999999999</v>
      </c>
      <c r="K8" s="13">
        <v>0.98399999999999999</v>
      </c>
      <c r="L8" s="13">
        <v>0.95299999999999996</v>
      </c>
      <c r="M8" s="13">
        <v>0.94899999999999995</v>
      </c>
      <c r="N8" s="13">
        <v>0.97</v>
      </c>
    </row>
    <row r="9" spans="2:21" x14ac:dyDescent="0.2">
      <c r="B9" t="s">
        <v>35</v>
      </c>
      <c r="C9" s="13">
        <v>0.98399999999999999</v>
      </c>
      <c r="D9" s="13">
        <v>0.98599999999999999</v>
      </c>
      <c r="E9" s="13">
        <v>0.97599999999999998</v>
      </c>
      <c r="F9" s="13">
        <v>0.98399999999999999</v>
      </c>
      <c r="G9" s="13">
        <v>0.98499999999999999</v>
      </c>
      <c r="H9" s="13">
        <v>0.97499999999999998</v>
      </c>
      <c r="I9" s="13">
        <v>0.99</v>
      </c>
      <c r="J9" s="13">
        <v>0.999</v>
      </c>
      <c r="K9" s="13">
        <v>0.99199999999999999</v>
      </c>
      <c r="L9" s="13">
        <v>0.98499999999999999</v>
      </c>
      <c r="M9" s="13">
        <v>0.98899999999999999</v>
      </c>
      <c r="N9" s="13">
        <v>0.98899999999999999</v>
      </c>
    </row>
    <row r="10" spans="2:21" x14ac:dyDescent="0.2">
      <c r="B10" t="s">
        <v>36</v>
      </c>
      <c r="C10" s="13">
        <v>0.97599999999999998</v>
      </c>
      <c r="D10" s="13">
        <v>0.96299999999999997</v>
      </c>
      <c r="E10" s="13">
        <v>0.95699999999999996</v>
      </c>
      <c r="F10" s="13">
        <v>0.97699999999999998</v>
      </c>
      <c r="G10" s="13">
        <v>0.96199999999999997</v>
      </c>
      <c r="H10" s="13">
        <v>0.95699999999999996</v>
      </c>
      <c r="I10" s="13">
        <v>0.98699999999999999</v>
      </c>
      <c r="J10" s="13">
        <v>0.99</v>
      </c>
      <c r="K10" s="13">
        <v>0.98899999999999999</v>
      </c>
      <c r="L10" s="13">
        <v>0.97699999999999998</v>
      </c>
      <c r="M10" s="13">
        <v>0.97599999999999998</v>
      </c>
      <c r="N10" s="13">
        <v>0.98299999999999998</v>
      </c>
    </row>
    <row r="11" spans="2:21" x14ac:dyDescent="0.2">
      <c r="B11" t="s">
        <v>37</v>
      </c>
      <c r="C11" s="13">
        <v>0.997</v>
      </c>
      <c r="D11" s="13">
        <v>0.999</v>
      </c>
      <c r="E11" s="13">
        <v>0.99299999999999999</v>
      </c>
      <c r="F11" s="13">
        <v>0.997</v>
      </c>
      <c r="G11" s="13">
        <v>0.998</v>
      </c>
      <c r="H11" s="13">
        <v>0.99299999999999999</v>
      </c>
      <c r="I11" s="13">
        <v>0.995</v>
      </c>
      <c r="J11" s="13">
        <v>0.997</v>
      </c>
      <c r="K11" s="13">
        <v>0.997</v>
      </c>
      <c r="L11" s="13">
        <v>0.997</v>
      </c>
      <c r="M11" s="13">
        <v>0.999</v>
      </c>
      <c r="N11" s="13">
        <v>0.998</v>
      </c>
    </row>
    <row r="12" spans="2:21" x14ac:dyDescent="0.2">
      <c r="B12" t="s">
        <v>38</v>
      </c>
      <c r="C12" s="13">
        <v>0.98599999999999999</v>
      </c>
      <c r="D12" s="13">
        <v>0.98699999999999999</v>
      </c>
      <c r="E12" s="13">
        <v>0.97299999999999998</v>
      </c>
      <c r="F12" s="13">
        <v>0.98599999999999999</v>
      </c>
      <c r="G12" s="13">
        <v>0.98099999999999998</v>
      </c>
      <c r="H12" s="13">
        <v>0.97199999999999998</v>
      </c>
      <c r="I12" s="13">
        <v>0.98699999999999999</v>
      </c>
      <c r="J12" s="13">
        <v>0.995</v>
      </c>
      <c r="K12" s="13">
        <v>0.98799999999999999</v>
      </c>
      <c r="L12" s="13">
        <v>0.98599999999999999</v>
      </c>
      <c r="M12" s="13">
        <v>0.98799999999999999</v>
      </c>
      <c r="N12" s="13">
        <v>0.99</v>
      </c>
    </row>
    <row r="13" spans="2:21" x14ac:dyDescent="0.2"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2:21" x14ac:dyDescent="0.2">
      <c r="B14" t="s">
        <v>40</v>
      </c>
      <c r="C14" s="6" t="s">
        <v>1</v>
      </c>
      <c r="D14" s="6"/>
      <c r="E14" s="6"/>
      <c r="F14" s="6" t="s">
        <v>7</v>
      </c>
      <c r="G14" s="6"/>
      <c r="H14" s="6"/>
      <c r="I14" s="6" t="s">
        <v>0</v>
      </c>
      <c r="J14" s="6"/>
      <c r="K14" s="6"/>
      <c r="L14" s="6" t="s">
        <v>5</v>
      </c>
      <c r="M14" s="6"/>
      <c r="N14" s="6"/>
      <c r="P14" s="6" t="s">
        <v>2</v>
      </c>
      <c r="Q14" s="6"/>
      <c r="R14" s="6" t="s">
        <v>3</v>
      </c>
      <c r="S14" s="6"/>
      <c r="T14" s="6" t="s">
        <v>4</v>
      </c>
      <c r="U14" s="6"/>
    </row>
    <row r="15" spans="2:21" x14ac:dyDescent="0.2">
      <c r="C15" s="16" t="s">
        <v>2</v>
      </c>
      <c r="D15" s="16" t="s">
        <v>3</v>
      </c>
      <c r="E15" s="16" t="s">
        <v>4</v>
      </c>
      <c r="F15" s="16" t="s">
        <v>2</v>
      </c>
      <c r="G15" s="16" t="s">
        <v>3</v>
      </c>
      <c r="H15" s="16" t="s">
        <v>4</v>
      </c>
      <c r="I15" s="16" t="s">
        <v>2</v>
      </c>
      <c r="J15" s="16" t="s">
        <v>3</v>
      </c>
      <c r="K15" s="16" t="s">
        <v>4</v>
      </c>
      <c r="L15" s="16" t="s">
        <v>2</v>
      </c>
      <c r="M15" s="16" t="s">
        <v>3</v>
      </c>
      <c r="N15" s="16" t="s">
        <v>4</v>
      </c>
      <c r="P15" t="s">
        <v>41</v>
      </c>
      <c r="Q15" t="s">
        <v>42</v>
      </c>
      <c r="R15" t="s">
        <v>41</v>
      </c>
      <c r="S15" t="s">
        <v>42</v>
      </c>
      <c r="T15" t="s">
        <v>41</v>
      </c>
      <c r="U15" t="s">
        <v>42</v>
      </c>
    </row>
    <row r="16" spans="2:21" x14ac:dyDescent="0.2">
      <c r="B16" t="s">
        <v>31</v>
      </c>
      <c r="C16" s="13">
        <v>0.57399999999999995</v>
      </c>
      <c r="D16" s="13">
        <v>0.61699999999999999</v>
      </c>
      <c r="E16" s="13">
        <v>0.49199999999999999</v>
      </c>
      <c r="F16" s="13">
        <v>0.84299999999999997</v>
      </c>
      <c r="G16" s="13">
        <v>0.57699999999999996</v>
      </c>
      <c r="H16" s="13">
        <v>0.47199999999999998</v>
      </c>
      <c r="I16" s="13">
        <v>0.96699999999999997</v>
      </c>
      <c r="J16" s="13">
        <v>0.79800000000000004</v>
      </c>
      <c r="K16" s="13">
        <v>0.76800000000000002</v>
      </c>
      <c r="L16" s="13">
        <v>0.66100000000000003</v>
      </c>
      <c r="M16" s="13">
        <v>0.56299999999999994</v>
      </c>
      <c r="N16" s="13">
        <v>0.46899999999999997</v>
      </c>
      <c r="O16" t="s">
        <v>1</v>
      </c>
      <c r="P16" s="13">
        <v>0.72</v>
      </c>
      <c r="Q16" s="11">
        <v>4.2399999999999998E-3</v>
      </c>
      <c r="R16" s="13">
        <v>0.66300000000000003</v>
      </c>
      <c r="S16" s="12">
        <v>1.7299999999999999E-2</v>
      </c>
      <c r="T16" s="13">
        <v>0.67400000000000004</v>
      </c>
      <c r="U16" s="12">
        <v>0.01</v>
      </c>
    </row>
    <row r="17" spans="2:21" x14ac:dyDescent="0.2">
      <c r="B17" t="s">
        <v>32</v>
      </c>
      <c r="C17" s="13">
        <v>0.68200000000000005</v>
      </c>
      <c r="D17" s="13">
        <v>0.63300000000000001</v>
      </c>
      <c r="E17" s="13">
        <v>0.60599999999999998</v>
      </c>
      <c r="F17" s="13">
        <v>0.82199999999999995</v>
      </c>
      <c r="G17" s="13">
        <v>0.61799999999999999</v>
      </c>
      <c r="H17" s="13">
        <v>0.625</v>
      </c>
      <c r="I17" s="13">
        <v>0.92300000000000004</v>
      </c>
      <c r="J17" s="13">
        <v>0.76</v>
      </c>
      <c r="K17" s="13">
        <v>0.92500000000000004</v>
      </c>
      <c r="L17" s="13">
        <v>0.72899999999999998</v>
      </c>
      <c r="M17" s="13">
        <v>0.64700000000000002</v>
      </c>
      <c r="N17" s="13">
        <v>0.64700000000000002</v>
      </c>
      <c r="O17" t="s">
        <v>7</v>
      </c>
      <c r="P17" s="13">
        <v>0.83499999999999996</v>
      </c>
      <c r="Q17" s="11">
        <v>2.2699999999999999E-3</v>
      </c>
      <c r="R17" s="13">
        <v>0.66100000000000003</v>
      </c>
      <c r="S17" s="12">
        <v>1.6899999999999998E-2</v>
      </c>
      <c r="T17" s="13">
        <v>0.71299999999999997</v>
      </c>
      <c r="U17" s="12">
        <v>1.49E-2</v>
      </c>
    </row>
    <row r="18" spans="2:21" x14ac:dyDescent="0.2">
      <c r="B18" t="s">
        <v>33</v>
      </c>
      <c r="C18" s="13">
        <v>0.69399999999999995</v>
      </c>
      <c r="D18" s="13">
        <v>0.48499999999999999</v>
      </c>
      <c r="E18" s="13">
        <v>0.60299999999999998</v>
      </c>
      <c r="F18" s="13">
        <v>0.9</v>
      </c>
      <c r="G18" s="13">
        <v>0.46600000000000003</v>
      </c>
      <c r="H18" s="13">
        <v>0.64900000000000002</v>
      </c>
      <c r="I18" s="13">
        <v>0.96599999999999997</v>
      </c>
      <c r="J18" s="13">
        <v>0.53100000000000003</v>
      </c>
      <c r="K18" s="13">
        <v>0.94099999999999995</v>
      </c>
      <c r="L18" s="13">
        <v>0.70499999999999996</v>
      </c>
      <c r="M18" s="13">
        <v>0.47699999999999998</v>
      </c>
      <c r="N18" s="13">
        <v>0.61699999999999999</v>
      </c>
      <c r="O18" t="s">
        <v>5</v>
      </c>
      <c r="P18" s="13">
        <v>0.72</v>
      </c>
      <c r="Q18" s="11">
        <v>4.2599999999999999E-3</v>
      </c>
      <c r="R18" s="13">
        <v>0.66100000000000003</v>
      </c>
      <c r="S18" s="12">
        <v>1.8200000000000001E-2</v>
      </c>
      <c r="T18" s="13">
        <v>0.71699999999999997</v>
      </c>
      <c r="U18" s="12">
        <v>1.6199999999999999E-2</v>
      </c>
    </row>
    <row r="19" spans="2:21" x14ac:dyDescent="0.2">
      <c r="B19" t="s">
        <v>34</v>
      </c>
      <c r="C19" s="13">
        <v>0.64300000000000002</v>
      </c>
      <c r="D19" s="13">
        <v>0.56200000000000006</v>
      </c>
      <c r="E19" s="13">
        <v>0.70099999999999996</v>
      </c>
      <c r="F19" s="13">
        <v>0.82499999999999996</v>
      </c>
      <c r="G19" s="13">
        <v>0.629</v>
      </c>
      <c r="H19" s="13">
        <v>0.72499999999999998</v>
      </c>
      <c r="I19" s="13">
        <v>0.86099999999999999</v>
      </c>
      <c r="J19" s="13">
        <v>0.90400000000000003</v>
      </c>
      <c r="K19" s="13">
        <v>0.95599999999999996</v>
      </c>
      <c r="L19" s="13">
        <v>0.66200000000000003</v>
      </c>
      <c r="M19" s="13">
        <v>0.55700000000000005</v>
      </c>
      <c r="N19" s="13">
        <v>0.74299999999999999</v>
      </c>
    </row>
    <row r="20" spans="2:21" x14ac:dyDescent="0.2">
      <c r="B20" t="s">
        <v>35</v>
      </c>
      <c r="C20" s="13">
        <v>0.8</v>
      </c>
      <c r="D20" s="13">
        <v>0.79300000000000004</v>
      </c>
      <c r="E20" s="13">
        <v>0.83299999999999996</v>
      </c>
      <c r="F20" s="13">
        <v>0.98399999999999999</v>
      </c>
      <c r="G20" s="13">
        <v>0.85499999999999998</v>
      </c>
      <c r="H20" s="13">
        <v>0.88500000000000001</v>
      </c>
      <c r="I20" s="13">
        <v>0.96499999999999997</v>
      </c>
      <c r="J20" s="13">
        <v>0.99399999999999999</v>
      </c>
      <c r="K20" s="13">
        <v>0.97699999999999998</v>
      </c>
      <c r="L20" s="13">
        <v>0.85099999999999998</v>
      </c>
      <c r="M20" s="13">
        <v>0.78</v>
      </c>
      <c r="N20" s="13">
        <v>0.88</v>
      </c>
    </row>
    <row r="21" spans="2:21" x14ac:dyDescent="0.2">
      <c r="B21" t="s">
        <v>36</v>
      </c>
      <c r="C21" s="13">
        <v>0.76900000000000002</v>
      </c>
      <c r="D21" s="13">
        <v>0.623</v>
      </c>
      <c r="E21" s="13">
        <v>0.77600000000000002</v>
      </c>
      <c r="F21" s="13">
        <v>0.88500000000000001</v>
      </c>
      <c r="G21" s="13">
        <v>0.62</v>
      </c>
      <c r="H21" s="13">
        <v>0.83099999999999996</v>
      </c>
      <c r="I21" s="13">
        <v>0.98</v>
      </c>
      <c r="J21" s="13">
        <v>0.96799999999999997</v>
      </c>
      <c r="K21" s="13">
        <v>0.96899999999999997</v>
      </c>
      <c r="L21" s="13">
        <v>0.85199999999999998</v>
      </c>
      <c r="M21" s="13">
        <v>0.66700000000000004</v>
      </c>
      <c r="N21" s="13">
        <v>0.86699999999999999</v>
      </c>
    </row>
    <row r="22" spans="2:21" x14ac:dyDescent="0.2">
      <c r="B22" t="s">
        <v>37</v>
      </c>
      <c r="C22" s="13">
        <v>0.75</v>
      </c>
      <c r="D22" s="13">
        <v>0.93799999999999994</v>
      </c>
      <c r="E22" s="13">
        <v>0.69</v>
      </c>
      <c r="F22" s="13">
        <v>0.93300000000000005</v>
      </c>
      <c r="G22" s="13">
        <v>0.879</v>
      </c>
      <c r="H22" s="13">
        <v>0.77300000000000002</v>
      </c>
      <c r="I22" s="13">
        <v>0.90800000000000003</v>
      </c>
      <c r="J22" s="13">
        <v>0.94199999999999995</v>
      </c>
      <c r="K22" s="13">
        <v>0.80700000000000005</v>
      </c>
      <c r="L22" s="13">
        <v>0.8</v>
      </c>
      <c r="M22" s="13">
        <v>0.93799999999999994</v>
      </c>
      <c r="N22" s="13">
        <v>0.75</v>
      </c>
    </row>
    <row r="23" spans="2:21" x14ac:dyDescent="0.2">
      <c r="B23" t="s">
        <v>38</v>
      </c>
      <c r="C23" s="13">
        <v>0.76300000000000001</v>
      </c>
      <c r="D23" s="13">
        <v>0.65500000000000003</v>
      </c>
      <c r="E23" s="13">
        <v>0.68799999999999994</v>
      </c>
      <c r="F23" s="13">
        <v>0.95899999999999996</v>
      </c>
      <c r="G23" s="13">
        <v>0.64200000000000002</v>
      </c>
      <c r="H23" s="13">
        <v>0.748</v>
      </c>
      <c r="I23" s="13">
        <v>0.96399999999999997</v>
      </c>
      <c r="J23" s="13">
        <v>0.873</v>
      </c>
      <c r="K23" s="13">
        <v>0.85199999999999998</v>
      </c>
      <c r="L23" s="13">
        <v>0.89500000000000002</v>
      </c>
      <c r="M23" s="13">
        <v>0.65700000000000003</v>
      </c>
      <c r="N23" s="13">
        <v>0.76100000000000001</v>
      </c>
    </row>
    <row r="24" spans="2:21" x14ac:dyDescent="0.2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2:21" x14ac:dyDescent="0.2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2:21" x14ac:dyDescent="0.2">
      <c r="B26" s="4" t="s">
        <v>53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2:21" x14ac:dyDescent="0.2">
      <c r="B27" t="s">
        <v>39</v>
      </c>
      <c r="C27" s="6" t="s">
        <v>1</v>
      </c>
      <c r="D27" s="6"/>
      <c r="E27" s="6"/>
      <c r="F27" s="6" t="s">
        <v>7</v>
      </c>
      <c r="G27" s="6"/>
      <c r="H27" s="6"/>
      <c r="I27" s="6" t="s">
        <v>0</v>
      </c>
      <c r="J27" s="6"/>
      <c r="K27" s="6"/>
      <c r="L27" s="6" t="s">
        <v>5</v>
      </c>
      <c r="M27" s="6"/>
      <c r="N27" s="6"/>
      <c r="P27" s="6" t="s">
        <v>2</v>
      </c>
      <c r="Q27" s="6"/>
      <c r="R27" s="6" t="s">
        <v>3</v>
      </c>
      <c r="S27" s="6"/>
      <c r="T27" s="6" t="s">
        <v>4</v>
      </c>
      <c r="U27" s="6"/>
    </row>
    <row r="28" spans="2:21" x14ac:dyDescent="0.2">
      <c r="C28" s="16" t="s">
        <v>2</v>
      </c>
      <c r="D28" s="16" t="s">
        <v>3</v>
      </c>
      <c r="E28" s="16" t="s">
        <v>4</v>
      </c>
      <c r="F28" s="16" t="s">
        <v>2</v>
      </c>
      <c r="G28" s="16" t="s">
        <v>3</v>
      </c>
      <c r="H28" s="16" t="s">
        <v>4</v>
      </c>
      <c r="I28" s="16" t="s">
        <v>2</v>
      </c>
      <c r="J28" s="16" t="s">
        <v>3</v>
      </c>
      <c r="K28" s="16" t="s">
        <v>4</v>
      </c>
      <c r="L28" s="16" t="s">
        <v>2</v>
      </c>
      <c r="M28" s="16" t="s">
        <v>3</v>
      </c>
      <c r="N28" s="16" t="s">
        <v>4</v>
      </c>
      <c r="P28" t="s">
        <v>41</v>
      </c>
      <c r="Q28" t="s">
        <v>42</v>
      </c>
      <c r="R28" t="s">
        <v>41</v>
      </c>
      <c r="S28" t="s">
        <v>42</v>
      </c>
      <c r="T28" t="s">
        <v>41</v>
      </c>
      <c r="U28" t="s">
        <v>42</v>
      </c>
    </row>
    <row r="29" spans="2:21" x14ac:dyDescent="0.2">
      <c r="B29" t="s">
        <v>31</v>
      </c>
      <c r="C29" s="13">
        <v>0.96499999999999997</v>
      </c>
      <c r="D29" s="13">
        <v>0.96399999999999997</v>
      </c>
      <c r="E29" s="13">
        <v>0.91500000000000004</v>
      </c>
      <c r="F29" s="13">
        <v>0.96299999999999997</v>
      </c>
      <c r="G29" s="13">
        <v>0.96</v>
      </c>
      <c r="H29" s="13">
        <v>0.91700000000000004</v>
      </c>
      <c r="I29" s="13">
        <v>0.98299999999999998</v>
      </c>
      <c r="J29" s="13">
        <v>0.99199999999999999</v>
      </c>
      <c r="K29" s="13">
        <v>0.97399999999999998</v>
      </c>
      <c r="L29" s="13">
        <v>0.96299999999999997</v>
      </c>
      <c r="M29" s="13">
        <v>0.95799999999999996</v>
      </c>
      <c r="N29" s="13">
        <v>0.94199999999999995</v>
      </c>
      <c r="O29" t="s">
        <v>1</v>
      </c>
      <c r="P29">
        <v>0.97399999999999998</v>
      </c>
      <c r="Q29" s="10">
        <v>2.3599999999999999E-4</v>
      </c>
      <c r="R29" s="13">
        <v>0.96399999999999997</v>
      </c>
      <c r="S29" s="10">
        <v>6.4499999999999996E-4</v>
      </c>
      <c r="T29" s="13">
        <v>0.95099999999999996</v>
      </c>
      <c r="U29" s="10">
        <v>9.3899999999999995E-4</v>
      </c>
    </row>
    <row r="30" spans="2:21" x14ac:dyDescent="0.2">
      <c r="B30" t="s">
        <v>32</v>
      </c>
      <c r="C30" s="13">
        <v>0.97699999999999998</v>
      </c>
      <c r="D30" s="13">
        <v>0.97299999999999998</v>
      </c>
      <c r="E30" s="13">
        <v>0.96299999999999997</v>
      </c>
      <c r="F30" s="13">
        <v>0.98299999999999998</v>
      </c>
      <c r="G30" s="13">
        <v>0.96099999999999997</v>
      </c>
      <c r="H30" s="13">
        <v>0.97</v>
      </c>
      <c r="I30" s="13">
        <v>0.97799999999999998</v>
      </c>
      <c r="J30" s="13">
        <v>0.97899999999999998</v>
      </c>
      <c r="K30" s="13">
        <v>0.98899999999999999</v>
      </c>
      <c r="L30" s="13">
        <v>0.97699999999999998</v>
      </c>
      <c r="M30" s="13">
        <v>0.97499999999999998</v>
      </c>
      <c r="N30" s="13">
        <v>0.98199999999999998</v>
      </c>
      <c r="O30" t="s">
        <v>7</v>
      </c>
      <c r="P30" s="13">
        <v>0.97199999999999998</v>
      </c>
      <c r="Q30" s="10">
        <v>2.4699999999999999E-4</v>
      </c>
      <c r="R30" s="13">
        <v>0.95699999999999996</v>
      </c>
      <c r="S30" s="10">
        <v>7.8600000000000002E-4</v>
      </c>
      <c r="T30" s="13">
        <v>0.95199999999999996</v>
      </c>
      <c r="U30" s="10">
        <v>9.5500000000000001E-4</v>
      </c>
    </row>
    <row r="31" spans="2:21" x14ac:dyDescent="0.2">
      <c r="B31" t="s">
        <v>33</v>
      </c>
      <c r="C31" s="13">
        <v>0.96099999999999997</v>
      </c>
      <c r="D31" s="13">
        <v>0.93799999999999994</v>
      </c>
      <c r="E31" s="13">
        <v>0.90600000000000003</v>
      </c>
      <c r="F31" s="13">
        <v>0.96099999999999997</v>
      </c>
      <c r="G31" s="13">
        <v>0.92400000000000004</v>
      </c>
      <c r="H31" s="13">
        <v>0.90700000000000003</v>
      </c>
      <c r="I31" s="13">
        <v>0.97499999999999998</v>
      </c>
      <c r="J31" s="13">
        <v>0.97799999999999998</v>
      </c>
      <c r="K31" s="13">
        <v>0.96399999999999997</v>
      </c>
      <c r="L31" s="13">
        <v>0.95899999999999996</v>
      </c>
      <c r="M31" s="13">
        <v>0.94699999999999995</v>
      </c>
      <c r="N31" s="13">
        <v>0.94099999999999995</v>
      </c>
      <c r="O31" t="s">
        <v>5</v>
      </c>
      <c r="P31" s="13">
        <v>0.97199999999999998</v>
      </c>
      <c r="Q31" s="10">
        <v>2.5000000000000001E-4</v>
      </c>
      <c r="R31" s="13">
        <v>0.96699999999999997</v>
      </c>
      <c r="S31" s="10">
        <v>5.13E-4</v>
      </c>
      <c r="T31" s="13">
        <v>0.96699999999999997</v>
      </c>
      <c r="U31" s="10">
        <v>5.2599999999999999E-4</v>
      </c>
    </row>
    <row r="32" spans="2:21" x14ac:dyDescent="0.2">
      <c r="B32" t="s">
        <v>34</v>
      </c>
      <c r="C32" s="13">
        <v>0.94199999999999995</v>
      </c>
      <c r="D32" s="13">
        <v>0.91</v>
      </c>
      <c r="E32" s="13">
        <v>0.91700000000000004</v>
      </c>
      <c r="F32" s="13">
        <v>0.94199999999999995</v>
      </c>
      <c r="G32" s="13">
        <v>0.90300000000000002</v>
      </c>
      <c r="H32" s="13">
        <v>0.91800000000000004</v>
      </c>
      <c r="I32" s="13">
        <v>0.98499999999999999</v>
      </c>
      <c r="J32" s="13">
        <v>0.98599999999999999</v>
      </c>
      <c r="K32" s="13">
        <v>0.99199999999999999</v>
      </c>
      <c r="L32" s="13">
        <v>0.94</v>
      </c>
      <c r="M32" s="13">
        <v>0.92</v>
      </c>
      <c r="N32" s="13">
        <v>0.93300000000000005</v>
      </c>
    </row>
    <row r="33" spans="2:21" x14ac:dyDescent="0.2">
      <c r="B33" t="s">
        <v>35</v>
      </c>
      <c r="C33" s="13">
        <v>0.98399999999999999</v>
      </c>
      <c r="D33" s="13">
        <v>0.97699999999999998</v>
      </c>
      <c r="E33" s="13">
        <v>0.96899999999999997</v>
      </c>
      <c r="F33" s="13">
        <v>0.96899999999999997</v>
      </c>
      <c r="G33" s="13">
        <v>0.95499999999999996</v>
      </c>
      <c r="H33" s="13">
        <v>0.95699999999999996</v>
      </c>
      <c r="I33" s="13">
        <v>0.98899999999999999</v>
      </c>
      <c r="J33" s="13">
        <v>0.98599999999999999</v>
      </c>
      <c r="K33" s="13">
        <v>0.99199999999999999</v>
      </c>
      <c r="L33" s="13">
        <v>0.97599999999999998</v>
      </c>
      <c r="M33" s="13">
        <v>0.97499999999999998</v>
      </c>
      <c r="N33" s="13">
        <v>0.97599999999999998</v>
      </c>
    </row>
    <row r="34" spans="2:21" x14ac:dyDescent="0.2">
      <c r="B34" t="s">
        <v>36</v>
      </c>
      <c r="C34" s="13">
        <v>0.98799999999999999</v>
      </c>
      <c r="D34" s="13">
        <v>0.97699999999999998</v>
      </c>
      <c r="E34" s="13">
        <v>0.97299999999999998</v>
      </c>
      <c r="F34" s="13">
        <v>0.98899999999999999</v>
      </c>
      <c r="G34" s="13">
        <v>0.98</v>
      </c>
      <c r="H34" s="13">
        <v>0.97799999999999998</v>
      </c>
      <c r="I34" s="13">
        <v>0.99399999999999999</v>
      </c>
      <c r="J34" s="13">
        <v>0.99199999999999999</v>
      </c>
      <c r="K34" s="13">
        <v>0.98899999999999999</v>
      </c>
      <c r="L34" s="13">
        <v>0.98699999999999999</v>
      </c>
      <c r="M34" s="13">
        <v>0.98799999999999999</v>
      </c>
      <c r="N34" s="13">
        <v>0.98799999999999999</v>
      </c>
    </row>
    <row r="35" spans="2:21" x14ac:dyDescent="0.2">
      <c r="B35" t="s">
        <v>37</v>
      </c>
      <c r="C35" s="13">
        <v>0.99</v>
      </c>
      <c r="D35" s="13">
        <v>0.98899999999999999</v>
      </c>
      <c r="E35" s="13">
        <v>0.98799999999999999</v>
      </c>
      <c r="F35" s="13">
        <v>0.99199999999999999</v>
      </c>
      <c r="G35" s="13">
        <v>0.99199999999999999</v>
      </c>
      <c r="H35" s="13">
        <v>0.99099999999999999</v>
      </c>
      <c r="I35" s="13">
        <v>0.99099999999999999</v>
      </c>
      <c r="J35" s="13">
        <v>0.996</v>
      </c>
      <c r="K35" s="13">
        <v>0.99</v>
      </c>
      <c r="L35" s="13">
        <v>0.99</v>
      </c>
      <c r="M35" s="13">
        <v>0.98899999999999999</v>
      </c>
      <c r="N35" s="13">
        <v>0.99099999999999999</v>
      </c>
    </row>
    <row r="36" spans="2:21" x14ac:dyDescent="0.2">
      <c r="B36" t="s">
        <v>38</v>
      </c>
      <c r="C36" s="13">
        <v>0.98299999999999998</v>
      </c>
      <c r="D36" s="13">
        <v>0.98599999999999999</v>
      </c>
      <c r="E36" s="13">
        <v>0.97799999999999998</v>
      </c>
      <c r="F36" s="13">
        <v>0.98199999999999998</v>
      </c>
      <c r="G36" s="13">
        <v>0.98099999999999998</v>
      </c>
      <c r="H36" s="13">
        <v>0.97899999999999998</v>
      </c>
      <c r="I36" s="13">
        <v>0.98499999999999999</v>
      </c>
      <c r="J36" s="13">
        <v>0.99</v>
      </c>
      <c r="K36" s="13">
        <v>0.99099999999999999</v>
      </c>
      <c r="L36" s="13">
        <v>0.98299999999999998</v>
      </c>
      <c r="M36" s="13">
        <v>0.98599999999999999</v>
      </c>
      <c r="N36" s="13">
        <v>0.98599999999999999</v>
      </c>
    </row>
    <row r="37" spans="2:21" x14ac:dyDescent="0.2"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2:21" x14ac:dyDescent="0.2">
      <c r="B38" t="s">
        <v>40</v>
      </c>
      <c r="C38" s="16" t="s">
        <v>1</v>
      </c>
      <c r="D38" s="16"/>
      <c r="E38" s="16"/>
      <c r="F38" s="16" t="s">
        <v>7</v>
      </c>
      <c r="G38" s="16"/>
      <c r="H38" s="16"/>
      <c r="I38" s="16" t="s">
        <v>0</v>
      </c>
      <c r="J38" s="16"/>
      <c r="K38" s="16"/>
      <c r="L38" s="16" t="s">
        <v>5</v>
      </c>
      <c r="M38" s="16"/>
      <c r="N38" s="16"/>
      <c r="P38" s="6" t="s">
        <v>2</v>
      </c>
      <c r="Q38" s="6"/>
      <c r="R38" s="6" t="s">
        <v>3</v>
      </c>
      <c r="S38" s="6"/>
      <c r="T38" s="6" t="s">
        <v>4</v>
      </c>
      <c r="U38" s="6"/>
    </row>
    <row r="39" spans="2:21" x14ac:dyDescent="0.2">
      <c r="C39" s="16" t="s">
        <v>2</v>
      </c>
      <c r="D39" s="16" t="s">
        <v>3</v>
      </c>
      <c r="E39" s="16" t="s">
        <v>4</v>
      </c>
      <c r="F39" s="16" t="s">
        <v>2</v>
      </c>
      <c r="G39" s="16" t="s">
        <v>3</v>
      </c>
      <c r="H39" s="16" t="s">
        <v>4</v>
      </c>
      <c r="I39" s="16" t="s">
        <v>2</v>
      </c>
      <c r="J39" s="16" t="s">
        <v>3</v>
      </c>
      <c r="K39" s="16" t="s">
        <v>4</v>
      </c>
      <c r="L39" s="16" t="s">
        <v>2</v>
      </c>
      <c r="M39" s="16" t="s">
        <v>3</v>
      </c>
      <c r="N39" s="16" t="s">
        <v>4</v>
      </c>
      <c r="P39" t="s">
        <v>41</v>
      </c>
      <c r="Q39" t="s">
        <v>42</v>
      </c>
      <c r="R39" t="s">
        <v>41</v>
      </c>
      <c r="S39" t="s">
        <v>42</v>
      </c>
      <c r="T39" t="s">
        <v>41</v>
      </c>
      <c r="U39" t="s">
        <v>42</v>
      </c>
    </row>
    <row r="40" spans="2:21" x14ac:dyDescent="0.2">
      <c r="B40" t="s">
        <v>31</v>
      </c>
      <c r="C40" s="13">
        <v>0.622</v>
      </c>
      <c r="D40" s="13">
        <v>0.628</v>
      </c>
      <c r="E40" s="13">
        <v>0.50800000000000001</v>
      </c>
      <c r="F40" s="13">
        <v>0.82199999999999995</v>
      </c>
      <c r="G40" s="13">
        <v>0.67700000000000005</v>
      </c>
      <c r="H40" s="13">
        <v>0.503</v>
      </c>
      <c r="I40" s="13">
        <v>0.98899999999999999</v>
      </c>
      <c r="J40" s="13">
        <v>0.96199999999999997</v>
      </c>
      <c r="K40" s="13">
        <v>0.89700000000000002</v>
      </c>
      <c r="L40" s="13">
        <v>0.58799999999999997</v>
      </c>
      <c r="M40" s="13">
        <v>0.55900000000000005</v>
      </c>
      <c r="N40" s="13">
        <v>0.5</v>
      </c>
      <c r="O40" t="s">
        <v>1</v>
      </c>
      <c r="P40" s="13">
        <v>0.76200000000000001</v>
      </c>
      <c r="Q40" s="12">
        <v>1.66E-2</v>
      </c>
      <c r="R40" s="13">
        <v>0.66200000000000003</v>
      </c>
      <c r="S40" s="12">
        <v>1.0999999999999999E-2</v>
      </c>
      <c r="T40" s="13">
        <v>0.67900000000000005</v>
      </c>
      <c r="U40" s="12">
        <v>1.9800000000000002E-2</v>
      </c>
    </row>
    <row r="41" spans="2:21" x14ac:dyDescent="0.2">
      <c r="B41" t="s">
        <v>32</v>
      </c>
      <c r="C41" s="13">
        <v>0.89600000000000002</v>
      </c>
      <c r="D41" s="13">
        <v>0.76300000000000001</v>
      </c>
      <c r="E41" s="13">
        <v>0.82</v>
      </c>
      <c r="F41" s="13">
        <v>0.95299999999999996</v>
      </c>
      <c r="G41" s="13">
        <v>0.629</v>
      </c>
      <c r="H41" s="13">
        <v>0.86499999999999999</v>
      </c>
      <c r="I41" s="13">
        <v>0.999</v>
      </c>
      <c r="J41" s="13">
        <v>0.75800000000000001</v>
      </c>
      <c r="K41" s="13">
        <v>0.99099999999999999</v>
      </c>
      <c r="L41" s="13">
        <v>0.89600000000000002</v>
      </c>
      <c r="M41" s="13">
        <v>0.81200000000000006</v>
      </c>
      <c r="N41" s="13">
        <v>0.875</v>
      </c>
      <c r="O41" t="s">
        <v>7</v>
      </c>
      <c r="P41" s="13">
        <v>0.85699999999999998</v>
      </c>
      <c r="Q41" s="12">
        <v>1.55E-2</v>
      </c>
      <c r="R41" s="13">
        <v>0.67900000000000005</v>
      </c>
      <c r="S41" s="12">
        <v>1.8499999999999999E-2</v>
      </c>
      <c r="T41" s="13">
        <v>0.72199999999999998</v>
      </c>
      <c r="U41" s="12">
        <v>2.4E-2</v>
      </c>
    </row>
    <row r="42" spans="2:21" x14ac:dyDescent="0.2">
      <c r="B42" t="s">
        <v>33</v>
      </c>
      <c r="C42" s="13">
        <v>0.86899999999999999</v>
      </c>
      <c r="D42" s="13">
        <v>0.68500000000000005</v>
      </c>
      <c r="E42" s="13">
        <v>0.73399999999999999</v>
      </c>
      <c r="F42" s="13">
        <v>0.91600000000000004</v>
      </c>
      <c r="G42" s="13">
        <v>0.72099999999999997</v>
      </c>
      <c r="H42" s="13">
        <v>0.73899999999999999</v>
      </c>
      <c r="I42" s="13">
        <v>0.92200000000000004</v>
      </c>
      <c r="J42" s="13">
        <v>0.91800000000000004</v>
      </c>
      <c r="K42" s="13">
        <v>0.95</v>
      </c>
      <c r="L42" s="13">
        <v>0.86799999999999999</v>
      </c>
      <c r="M42" s="13">
        <v>0.71699999999999997</v>
      </c>
      <c r="N42" s="13">
        <v>0.77400000000000002</v>
      </c>
      <c r="O42" t="s">
        <v>5</v>
      </c>
      <c r="P42" s="13">
        <v>0.72799999999999998</v>
      </c>
      <c r="Q42" s="12">
        <v>2.3599999999999999E-2</v>
      </c>
      <c r="R42" s="13">
        <v>0.63</v>
      </c>
      <c r="S42" s="12">
        <v>1.77E-2</v>
      </c>
      <c r="T42" s="13">
        <v>0.68899999999999995</v>
      </c>
      <c r="U42" s="12">
        <v>2.81E-2</v>
      </c>
    </row>
    <row r="43" spans="2:21" x14ac:dyDescent="0.2">
      <c r="B43" t="s">
        <v>34</v>
      </c>
      <c r="C43" s="13">
        <v>0.89400000000000002</v>
      </c>
      <c r="D43" s="13">
        <v>0.66600000000000004</v>
      </c>
      <c r="E43" s="13">
        <v>0.84599999999999997</v>
      </c>
      <c r="F43" s="13">
        <v>1</v>
      </c>
      <c r="G43" s="13">
        <v>0.72599999999999998</v>
      </c>
      <c r="H43" s="13">
        <v>0.875</v>
      </c>
      <c r="I43" s="13">
        <v>0.99399999999999999</v>
      </c>
      <c r="J43" s="13">
        <v>0.95299999999999996</v>
      </c>
      <c r="K43" s="13">
        <v>0.98899999999999999</v>
      </c>
      <c r="L43" s="13">
        <v>0.88800000000000001</v>
      </c>
      <c r="M43" s="13">
        <v>0.60699999999999998</v>
      </c>
      <c r="N43" s="13">
        <v>0.84299999999999997</v>
      </c>
    </row>
    <row r="44" spans="2:21" x14ac:dyDescent="0.2">
      <c r="B44" t="s">
        <v>35</v>
      </c>
      <c r="C44" s="13">
        <v>0.73599999999999999</v>
      </c>
      <c r="D44" s="13">
        <v>0.68500000000000005</v>
      </c>
      <c r="E44" s="13">
        <v>0.51900000000000002</v>
      </c>
      <c r="F44" s="13">
        <v>0.73799999999999999</v>
      </c>
      <c r="G44" s="13">
        <v>0.624</v>
      </c>
      <c r="H44" s="13">
        <v>0.55900000000000005</v>
      </c>
      <c r="I44" s="13">
        <v>0.97099999999999997</v>
      </c>
      <c r="J44" s="13">
        <v>0.70599999999999996</v>
      </c>
      <c r="K44" s="13">
        <v>0.90300000000000002</v>
      </c>
      <c r="L44" s="13">
        <v>0.54500000000000004</v>
      </c>
      <c r="M44" s="13">
        <v>0.50600000000000001</v>
      </c>
      <c r="N44" s="13">
        <v>0.53200000000000003</v>
      </c>
    </row>
    <row r="45" spans="2:21" x14ac:dyDescent="0.2">
      <c r="B45" t="s">
        <v>36</v>
      </c>
      <c r="C45" s="13">
        <v>0.77800000000000002</v>
      </c>
      <c r="D45" s="13">
        <v>0.77500000000000002</v>
      </c>
      <c r="E45" s="13">
        <v>0.79</v>
      </c>
      <c r="F45" s="13">
        <v>0.94399999999999995</v>
      </c>
      <c r="G45" s="13">
        <v>0.93200000000000005</v>
      </c>
      <c r="H45" s="13">
        <v>0.90800000000000003</v>
      </c>
      <c r="I45" s="13">
        <v>0.95099999999999996</v>
      </c>
      <c r="J45" s="13">
        <v>0.93400000000000005</v>
      </c>
      <c r="K45" s="13">
        <v>0.91100000000000003</v>
      </c>
      <c r="L45" s="13">
        <v>0.77800000000000002</v>
      </c>
      <c r="M45" s="13">
        <v>0.77800000000000002</v>
      </c>
      <c r="N45" s="13">
        <v>0.83299999999999996</v>
      </c>
    </row>
    <row r="46" spans="2:21" x14ac:dyDescent="0.2">
      <c r="B46" t="s">
        <v>37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2:21" x14ac:dyDescent="0.2">
      <c r="B47" t="s">
        <v>38</v>
      </c>
      <c r="C47" s="13">
        <v>0.54100000000000004</v>
      </c>
      <c r="D47" s="13">
        <v>0.435</v>
      </c>
      <c r="E47" s="13">
        <v>0.53500000000000003</v>
      </c>
      <c r="F47" s="13">
        <v>0.628</v>
      </c>
      <c r="G47" s="13">
        <v>0.442</v>
      </c>
      <c r="H47" s="13">
        <v>0.60199999999999998</v>
      </c>
      <c r="I47" s="13">
        <v>0.90500000000000003</v>
      </c>
      <c r="J47" s="13">
        <v>0.69899999999999995</v>
      </c>
      <c r="K47" s="13">
        <v>0.89</v>
      </c>
      <c r="L47" s="13">
        <v>0.53600000000000003</v>
      </c>
      <c r="M47" s="13">
        <v>0.42899999999999999</v>
      </c>
      <c r="N47" s="13">
        <v>0.46400000000000002</v>
      </c>
    </row>
    <row r="48" spans="2:21" x14ac:dyDescent="0.2"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2:21" x14ac:dyDescent="0.2"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2:21" x14ac:dyDescent="0.2">
      <c r="B50" s="4" t="s">
        <v>52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2:21" x14ac:dyDescent="0.2">
      <c r="B51" t="s">
        <v>39</v>
      </c>
      <c r="C51" s="6" t="s">
        <v>1</v>
      </c>
      <c r="D51" s="6"/>
      <c r="E51" s="6"/>
      <c r="F51" s="6" t="s">
        <v>7</v>
      </c>
      <c r="G51" s="6"/>
      <c r="H51" s="6"/>
      <c r="I51" s="6" t="s">
        <v>0</v>
      </c>
      <c r="J51" s="6"/>
      <c r="K51" s="6"/>
      <c r="L51" s="6" t="s">
        <v>5</v>
      </c>
      <c r="M51" s="6"/>
      <c r="N51" s="6"/>
      <c r="P51" s="6" t="s">
        <v>2</v>
      </c>
      <c r="Q51" s="6"/>
      <c r="R51" s="6" t="s">
        <v>3</v>
      </c>
      <c r="S51" s="6"/>
      <c r="T51" s="6" t="s">
        <v>4</v>
      </c>
      <c r="U51" s="6"/>
    </row>
    <row r="52" spans="2:21" x14ac:dyDescent="0.2">
      <c r="C52" s="16" t="s">
        <v>2</v>
      </c>
      <c r="D52" s="16" t="s">
        <v>3</v>
      </c>
      <c r="E52" s="16" t="s">
        <v>4</v>
      </c>
      <c r="F52" s="16" t="s">
        <v>2</v>
      </c>
      <c r="G52" s="16" t="s">
        <v>3</v>
      </c>
      <c r="H52" s="16" t="s">
        <v>4</v>
      </c>
      <c r="I52" s="16" t="s">
        <v>2</v>
      </c>
      <c r="J52" s="16" t="s">
        <v>3</v>
      </c>
      <c r="K52" s="16" t="s">
        <v>4</v>
      </c>
      <c r="L52" s="16" t="s">
        <v>2</v>
      </c>
      <c r="M52" s="16" t="s">
        <v>3</v>
      </c>
      <c r="N52" s="16" t="s">
        <v>4</v>
      </c>
      <c r="P52" t="s">
        <v>41</v>
      </c>
      <c r="Q52" t="s">
        <v>42</v>
      </c>
      <c r="R52" t="s">
        <v>41</v>
      </c>
      <c r="S52" t="s">
        <v>42</v>
      </c>
      <c r="T52" t="s">
        <v>41</v>
      </c>
      <c r="U52" t="s">
        <v>42</v>
      </c>
    </row>
    <row r="53" spans="2:21" x14ac:dyDescent="0.2">
      <c r="B53" t="s">
        <v>31</v>
      </c>
      <c r="C53" s="13">
        <v>0.98199999999999998</v>
      </c>
      <c r="D53" s="13">
        <v>0.96899999999999997</v>
      </c>
      <c r="E53" s="13">
        <v>0.96399999999999997</v>
      </c>
      <c r="F53" s="13">
        <v>0.97799999999999998</v>
      </c>
      <c r="G53" s="13">
        <v>0.93300000000000005</v>
      </c>
      <c r="H53" s="13">
        <v>0.96299999999999997</v>
      </c>
      <c r="I53" s="13">
        <v>0.98299999999999998</v>
      </c>
      <c r="J53" s="13">
        <v>0.96499999999999997</v>
      </c>
      <c r="K53" s="13">
        <v>0.97499999999999998</v>
      </c>
      <c r="L53" s="13">
        <v>0.98199999999999998</v>
      </c>
      <c r="M53" s="13">
        <v>0.97399999999999998</v>
      </c>
      <c r="N53" s="13">
        <v>0.97599999999999998</v>
      </c>
      <c r="O53" t="s">
        <v>1</v>
      </c>
      <c r="P53">
        <v>0.97799999999999998</v>
      </c>
      <c r="Q53" s="10">
        <v>2.4399999999999999E-4</v>
      </c>
      <c r="R53" s="13">
        <v>0.97199999999999998</v>
      </c>
      <c r="S53" s="10">
        <v>5.1500000000000005E-4</v>
      </c>
      <c r="T53" s="13">
        <v>0.95899999999999996</v>
      </c>
      <c r="U53" s="10">
        <v>9.5799999999999998E-4</v>
      </c>
    </row>
    <row r="54" spans="2:21" x14ac:dyDescent="0.2">
      <c r="B54" t="s">
        <v>32</v>
      </c>
      <c r="C54" s="13">
        <v>0.98899999999999999</v>
      </c>
      <c r="D54" s="13">
        <v>0.98799999999999999</v>
      </c>
      <c r="E54" s="13">
        <v>0.98299999999999998</v>
      </c>
      <c r="F54" s="13">
        <v>0.98699999999999999</v>
      </c>
      <c r="G54" s="13">
        <v>0.96499999999999997</v>
      </c>
      <c r="H54" s="13">
        <v>0.98199999999999998</v>
      </c>
      <c r="I54" s="13">
        <v>0.98899999999999999</v>
      </c>
      <c r="J54" s="13">
        <v>0.98299999999999998</v>
      </c>
      <c r="K54" s="13">
        <v>0.99</v>
      </c>
      <c r="L54" s="13">
        <v>0.98899999999999999</v>
      </c>
      <c r="M54" s="13">
        <v>0.98899999999999999</v>
      </c>
      <c r="N54" s="13">
        <v>0.98799999999999999</v>
      </c>
      <c r="O54" t="s">
        <v>7</v>
      </c>
      <c r="P54" s="13">
        <v>0.97599999999999998</v>
      </c>
      <c r="Q54" s="10">
        <v>2.8400000000000002E-4</v>
      </c>
      <c r="R54" s="13">
        <v>0.95199999999999996</v>
      </c>
      <c r="S54" s="10">
        <v>1.403E-3</v>
      </c>
      <c r="T54" s="13">
        <v>0.95799999999999996</v>
      </c>
      <c r="U54" s="10">
        <v>9.6599999999999995E-4</v>
      </c>
    </row>
    <row r="55" spans="2:21" x14ac:dyDescent="0.2">
      <c r="B55" t="s">
        <v>33</v>
      </c>
      <c r="C55" s="13">
        <v>0.95899999999999996</v>
      </c>
      <c r="D55" s="13">
        <v>0.94199999999999995</v>
      </c>
      <c r="E55" s="13">
        <v>0.92400000000000004</v>
      </c>
      <c r="F55" s="13">
        <v>0.95499999999999996</v>
      </c>
      <c r="G55" s="13">
        <v>0.88900000000000001</v>
      </c>
      <c r="H55" s="13">
        <v>0.92300000000000004</v>
      </c>
      <c r="I55" s="13">
        <v>0.97099999999999997</v>
      </c>
      <c r="J55" s="13">
        <v>0.95899999999999996</v>
      </c>
      <c r="K55" s="13">
        <v>0.96699999999999997</v>
      </c>
      <c r="L55" s="13">
        <v>0.95899999999999996</v>
      </c>
      <c r="M55" s="13">
        <v>0.94799999999999995</v>
      </c>
      <c r="N55" s="13">
        <v>0.94</v>
      </c>
      <c r="O55" t="s">
        <v>5</v>
      </c>
      <c r="P55" s="13">
        <v>0.97899999999999998</v>
      </c>
      <c r="Q55" s="10">
        <v>2.3599999999999999E-4</v>
      </c>
      <c r="R55" s="13">
        <v>0.97599999999999998</v>
      </c>
      <c r="S55" s="10">
        <v>3.7300000000000001E-4</v>
      </c>
      <c r="T55" s="13">
        <v>0.97</v>
      </c>
      <c r="U55" s="10">
        <v>5.8900000000000001E-4</v>
      </c>
    </row>
    <row r="56" spans="2:21" x14ac:dyDescent="0.2">
      <c r="B56" t="s">
        <v>34</v>
      </c>
      <c r="C56" s="13">
        <v>0.95899999999999996</v>
      </c>
      <c r="D56" s="13">
        <v>0.94299999999999995</v>
      </c>
      <c r="E56" s="13">
        <v>0.91</v>
      </c>
      <c r="F56" s="13">
        <v>0.95499999999999996</v>
      </c>
      <c r="G56" s="13">
        <v>0.91500000000000004</v>
      </c>
      <c r="H56" s="13">
        <v>0.90900000000000003</v>
      </c>
      <c r="I56" s="13">
        <v>0.97499999999999998</v>
      </c>
      <c r="J56" s="13">
        <v>0.96599999999999997</v>
      </c>
      <c r="K56" s="13">
        <v>0.95799999999999996</v>
      </c>
      <c r="L56" s="13">
        <v>0.96</v>
      </c>
      <c r="M56" s="13">
        <v>0.95099999999999996</v>
      </c>
      <c r="N56" s="13">
        <v>0.92900000000000005</v>
      </c>
    </row>
    <row r="57" spans="2:21" x14ac:dyDescent="0.2">
      <c r="B57" t="s">
        <v>35</v>
      </c>
      <c r="C57" s="13">
        <v>0.997</v>
      </c>
      <c r="D57" s="13">
        <v>0.997</v>
      </c>
      <c r="E57" s="13">
        <v>0.99299999999999999</v>
      </c>
      <c r="F57" s="13">
        <v>0.997</v>
      </c>
      <c r="G57" s="13">
        <v>0.996</v>
      </c>
      <c r="H57" s="13">
        <v>0.99299999999999999</v>
      </c>
      <c r="I57" s="13">
        <v>0.99299999999999999</v>
      </c>
      <c r="J57" s="13">
        <v>0.99399999999999999</v>
      </c>
      <c r="K57" s="13">
        <v>0.99299999999999999</v>
      </c>
      <c r="L57" s="13">
        <v>0.997</v>
      </c>
      <c r="M57" s="13">
        <v>0.997</v>
      </c>
      <c r="N57" s="13">
        <v>0.995</v>
      </c>
    </row>
    <row r="58" spans="2:21" x14ac:dyDescent="0.2">
      <c r="B58" t="s">
        <v>36</v>
      </c>
      <c r="C58" s="13">
        <v>0.99299999999999999</v>
      </c>
      <c r="D58" s="13">
        <v>0.99399999999999999</v>
      </c>
      <c r="E58" s="13">
        <v>0.98799999999999999</v>
      </c>
      <c r="F58" s="13">
        <v>0.99299999999999999</v>
      </c>
      <c r="G58" s="13">
        <v>0.98799999999999999</v>
      </c>
      <c r="H58" s="13">
        <v>0.98799999999999999</v>
      </c>
      <c r="I58" s="13">
        <v>0.99</v>
      </c>
      <c r="J58" s="13">
        <v>0.99199999999999999</v>
      </c>
      <c r="K58" s="13">
        <v>0.99</v>
      </c>
      <c r="L58" s="13">
        <v>0.99299999999999999</v>
      </c>
      <c r="M58" s="13">
        <v>0.995</v>
      </c>
      <c r="N58" s="13">
        <v>0.99199999999999999</v>
      </c>
    </row>
    <row r="59" spans="2:21" x14ac:dyDescent="0.2">
      <c r="B59" t="s">
        <v>37</v>
      </c>
      <c r="C59" s="13">
        <v>0.99</v>
      </c>
      <c r="D59" s="13">
        <v>0.99399999999999999</v>
      </c>
      <c r="E59" s="13">
        <v>0.98</v>
      </c>
      <c r="F59" s="13">
        <v>0.99</v>
      </c>
      <c r="G59" s="13">
        <v>0.99299999999999999</v>
      </c>
      <c r="H59" s="13">
        <v>0.98</v>
      </c>
      <c r="I59" s="13">
        <v>0.96699999999999997</v>
      </c>
      <c r="J59" s="13">
        <v>0.98699999999999999</v>
      </c>
      <c r="K59" s="13">
        <v>0.95499999999999996</v>
      </c>
      <c r="L59" s="13">
        <v>0.99</v>
      </c>
      <c r="M59" s="13">
        <v>0.99399999999999999</v>
      </c>
      <c r="N59" s="13">
        <v>0.98699999999999999</v>
      </c>
    </row>
    <row r="60" spans="2:21" x14ac:dyDescent="0.2">
      <c r="B60" t="s">
        <v>38</v>
      </c>
      <c r="C60" s="13">
        <v>0.95899999999999996</v>
      </c>
      <c r="D60" s="13">
        <v>0.94799999999999995</v>
      </c>
      <c r="E60" s="13">
        <v>0.92800000000000005</v>
      </c>
      <c r="F60" s="13">
        <v>0.95599999999999996</v>
      </c>
      <c r="G60" s="13">
        <v>0.93300000000000005</v>
      </c>
      <c r="H60" s="13">
        <v>0.92800000000000005</v>
      </c>
      <c r="I60" s="13">
        <v>0.94599999999999995</v>
      </c>
      <c r="J60" s="13">
        <v>0.95299999999999996</v>
      </c>
      <c r="K60" s="13">
        <v>0.93600000000000005</v>
      </c>
      <c r="L60" s="13">
        <v>0.96</v>
      </c>
      <c r="M60" s="13">
        <v>0.95899999999999996</v>
      </c>
      <c r="N60" s="13">
        <v>0.95</v>
      </c>
    </row>
    <row r="61" spans="2:21" x14ac:dyDescent="0.2"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2:21" x14ac:dyDescent="0.2">
      <c r="B62" t="s">
        <v>40</v>
      </c>
      <c r="C62" s="6" t="s">
        <v>1</v>
      </c>
      <c r="D62" s="6"/>
      <c r="E62" s="6"/>
      <c r="F62" s="6" t="s">
        <v>7</v>
      </c>
      <c r="G62" s="6"/>
      <c r="H62" s="6"/>
      <c r="I62" s="6" t="s">
        <v>0</v>
      </c>
      <c r="J62" s="6"/>
      <c r="K62" s="6"/>
      <c r="L62" s="6" t="s">
        <v>5</v>
      </c>
      <c r="M62" s="6"/>
      <c r="N62" s="6"/>
      <c r="P62" s="6" t="s">
        <v>2</v>
      </c>
      <c r="Q62" s="6"/>
      <c r="R62" s="6" t="s">
        <v>3</v>
      </c>
      <c r="S62" s="6"/>
      <c r="T62" s="6" t="s">
        <v>4</v>
      </c>
      <c r="U62" s="6"/>
    </row>
    <row r="63" spans="2:21" x14ac:dyDescent="0.2">
      <c r="C63" s="16" t="s">
        <v>2</v>
      </c>
      <c r="D63" s="16" t="s">
        <v>3</v>
      </c>
      <c r="E63" s="16" t="s">
        <v>4</v>
      </c>
      <c r="F63" s="16" t="s">
        <v>2</v>
      </c>
      <c r="G63" s="16" t="s">
        <v>3</v>
      </c>
      <c r="H63" s="16" t="s">
        <v>4</v>
      </c>
      <c r="I63" s="16" t="s">
        <v>2</v>
      </c>
      <c r="J63" s="16" t="s">
        <v>3</v>
      </c>
      <c r="K63" s="16" t="s">
        <v>4</v>
      </c>
      <c r="L63" s="16" t="s">
        <v>2</v>
      </c>
      <c r="M63" s="16" t="s">
        <v>3</v>
      </c>
      <c r="N63" s="16" t="s">
        <v>4</v>
      </c>
      <c r="P63" t="s">
        <v>41</v>
      </c>
      <c r="Q63" t="s">
        <v>42</v>
      </c>
      <c r="R63" t="s">
        <v>41</v>
      </c>
      <c r="S63" t="s">
        <v>42</v>
      </c>
      <c r="T63" t="s">
        <v>41</v>
      </c>
      <c r="U63" t="s">
        <v>42</v>
      </c>
    </row>
    <row r="64" spans="2:21" x14ac:dyDescent="0.2">
      <c r="B64" t="s">
        <v>31</v>
      </c>
      <c r="C64" s="13">
        <v>0.83399999999999996</v>
      </c>
      <c r="D64" s="13">
        <v>0.79900000000000004</v>
      </c>
      <c r="E64" s="13">
        <v>0.76900000000000002</v>
      </c>
      <c r="F64" s="13">
        <v>0.88100000000000001</v>
      </c>
      <c r="G64" s="13">
        <v>0.58699999999999997</v>
      </c>
      <c r="H64" s="13">
        <v>0.78300000000000003</v>
      </c>
      <c r="I64" s="13">
        <v>0.97399999999999998</v>
      </c>
      <c r="J64" s="13">
        <v>0.71099999999999997</v>
      </c>
      <c r="K64" s="13">
        <v>0.91100000000000003</v>
      </c>
      <c r="L64" s="13">
        <v>0.83299999999999996</v>
      </c>
      <c r="M64" s="13">
        <v>0.80400000000000005</v>
      </c>
      <c r="N64" s="13">
        <v>0.76800000000000002</v>
      </c>
      <c r="O64" t="s">
        <v>1</v>
      </c>
      <c r="P64" s="13">
        <v>0.84</v>
      </c>
      <c r="Q64" s="11">
        <v>7.0299999999999998E-3</v>
      </c>
      <c r="R64" s="13">
        <v>0.82699999999999996</v>
      </c>
      <c r="S64" s="11">
        <v>8.5000000000000006E-3</v>
      </c>
      <c r="T64" s="13">
        <v>0.77200000000000002</v>
      </c>
      <c r="U64" s="11">
        <v>8.2000000000000007E-3</v>
      </c>
    </row>
    <row r="65" spans="2:21" x14ac:dyDescent="0.2">
      <c r="B65" t="s">
        <v>32</v>
      </c>
      <c r="C65" s="13">
        <v>0.82799999999999996</v>
      </c>
      <c r="D65" s="13">
        <v>0.79600000000000004</v>
      </c>
      <c r="E65" s="13">
        <v>0.80600000000000005</v>
      </c>
      <c r="F65" s="13">
        <v>0.84599999999999997</v>
      </c>
      <c r="G65" s="13">
        <v>0.65200000000000002</v>
      </c>
      <c r="H65" s="13">
        <v>0.81</v>
      </c>
      <c r="I65" s="13">
        <v>0.95499999999999996</v>
      </c>
      <c r="J65" s="13">
        <v>0.74299999999999999</v>
      </c>
      <c r="K65" s="13">
        <v>0.90300000000000002</v>
      </c>
      <c r="L65" s="13">
        <v>0.82899999999999996</v>
      </c>
      <c r="M65" s="13">
        <v>0.81599999999999995</v>
      </c>
      <c r="N65" s="13">
        <v>0.82199999999999995</v>
      </c>
      <c r="O65" t="s">
        <v>7</v>
      </c>
      <c r="P65" s="13">
        <v>0.876</v>
      </c>
      <c r="Q65" s="11">
        <v>5.3699999999999998E-3</v>
      </c>
      <c r="R65" s="13">
        <v>0.72</v>
      </c>
      <c r="S65" s="11">
        <v>2.2960000000000001E-2</v>
      </c>
      <c r="T65" s="13">
        <v>0.78200000000000003</v>
      </c>
      <c r="U65" s="11">
        <v>7.92E-3</v>
      </c>
    </row>
    <row r="66" spans="2:21" x14ac:dyDescent="0.2">
      <c r="B66" t="s">
        <v>33</v>
      </c>
      <c r="C66" s="13">
        <v>0.85599999999999998</v>
      </c>
      <c r="D66" s="13">
        <v>0.78600000000000003</v>
      </c>
      <c r="E66" s="13">
        <v>0.76200000000000001</v>
      </c>
      <c r="F66" s="13">
        <v>0.85799999999999998</v>
      </c>
      <c r="G66" s="13">
        <v>0.59699999999999998</v>
      </c>
      <c r="H66" s="13">
        <v>0.76400000000000001</v>
      </c>
      <c r="I66" s="13">
        <v>0.88400000000000001</v>
      </c>
      <c r="J66" s="13">
        <v>0.72699999999999998</v>
      </c>
      <c r="K66" s="13">
        <v>0.79800000000000004</v>
      </c>
      <c r="L66" s="13">
        <v>0.85699999999999998</v>
      </c>
      <c r="M66" s="13">
        <v>0.79700000000000004</v>
      </c>
      <c r="N66" s="13">
        <v>0.79400000000000004</v>
      </c>
      <c r="O66" t="s">
        <v>5</v>
      </c>
      <c r="P66" s="13">
        <v>0.84199999999999997</v>
      </c>
      <c r="Q66" s="11">
        <v>6.7000000000000002E-3</v>
      </c>
      <c r="R66" s="13">
        <v>0.83699999999999997</v>
      </c>
      <c r="S66" s="11">
        <v>8.7799999999999996E-3</v>
      </c>
      <c r="T66" s="13">
        <v>0.80300000000000005</v>
      </c>
      <c r="U66" s="11">
        <v>8.77E-3</v>
      </c>
    </row>
    <row r="67" spans="2:21" x14ac:dyDescent="0.2">
      <c r="B67" t="s">
        <v>34</v>
      </c>
      <c r="C67" s="13">
        <v>0.83799999999999997</v>
      </c>
      <c r="D67" s="13">
        <v>0.80300000000000005</v>
      </c>
      <c r="E67" s="13">
        <v>0.70299999999999996</v>
      </c>
      <c r="F67" s="13">
        <v>0.89100000000000001</v>
      </c>
      <c r="G67" s="13">
        <v>0.67200000000000004</v>
      </c>
      <c r="H67" s="13">
        <v>0.72399999999999998</v>
      </c>
      <c r="I67" s="13">
        <v>0.88600000000000001</v>
      </c>
      <c r="J67" s="13">
        <v>0.73</v>
      </c>
      <c r="K67" s="13">
        <v>0.76800000000000002</v>
      </c>
      <c r="L67" s="13">
        <v>0.84</v>
      </c>
      <c r="M67" s="13">
        <v>0.81799999999999995</v>
      </c>
      <c r="N67" s="13">
        <v>0.73499999999999999</v>
      </c>
    </row>
    <row r="68" spans="2:21" x14ac:dyDescent="0.2">
      <c r="B68" t="s">
        <v>35</v>
      </c>
      <c r="C68" s="13">
        <v>0.98699999999999999</v>
      </c>
      <c r="D68" s="13">
        <v>0.97099999999999997</v>
      </c>
      <c r="E68" s="13">
        <v>0.94599999999999995</v>
      </c>
      <c r="F68" s="13">
        <v>0.97699999999999998</v>
      </c>
      <c r="G68" s="13">
        <v>0.97899999999999998</v>
      </c>
      <c r="H68" s="13">
        <v>0.93700000000000006</v>
      </c>
      <c r="I68" s="13">
        <v>0.96699999999999997</v>
      </c>
      <c r="J68" s="13">
        <v>0.96</v>
      </c>
      <c r="K68" s="13">
        <v>0.93200000000000005</v>
      </c>
      <c r="L68" s="13">
        <v>0.98699999999999999</v>
      </c>
      <c r="M68" s="13">
        <v>0.97399999999999998</v>
      </c>
      <c r="N68" s="13">
        <v>0.96099999999999997</v>
      </c>
    </row>
    <row r="69" spans="2:21" x14ac:dyDescent="0.2">
      <c r="B69" t="s">
        <v>36</v>
      </c>
      <c r="C69" s="13">
        <v>0.86299999999999999</v>
      </c>
      <c r="D69" s="13">
        <v>0.89200000000000002</v>
      </c>
      <c r="E69" s="13">
        <v>0.83499999999999996</v>
      </c>
      <c r="F69" s="13">
        <v>0.93300000000000005</v>
      </c>
      <c r="G69" s="13">
        <v>0.8</v>
      </c>
      <c r="H69" s="13">
        <v>0.83299999999999996</v>
      </c>
      <c r="I69" s="13">
        <v>0.84699999999999998</v>
      </c>
      <c r="J69" s="13">
        <v>0.82499999999999996</v>
      </c>
      <c r="K69" s="13">
        <v>0.84899999999999998</v>
      </c>
      <c r="L69" s="13">
        <v>0.86299999999999999</v>
      </c>
      <c r="M69" s="13">
        <v>0.90800000000000003</v>
      </c>
      <c r="N69" s="13">
        <v>0.90100000000000002</v>
      </c>
    </row>
    <row r="70" spans="2:21" x14ac:dyDescent="0.2">
      <c r="B70" t="s">
        <v>37</v>
      </c>
      <c r="C70" s="13">
        <v>0.85799999999999998</v>
      </c>
      <c r="D70" s="13">
        <v>0.91700000000000004</v>
      </c>
      <c r="E70" s="13">
        <v>0.74199999999999999</v>
      </c>
      <c r="F70" s="13">
        <v>0.91</v>
      </c>
      <c r="G70" s="13">
        <v>0.92300000000000004</v>
      </c>
      <c r="H70" s="13">
        <v>0.80600000000000005</v>
      </c>
      <c r="I70" s="13">
        <v>0.83099999999999996</v>
      </c>
      <c r="J70" s="13">
        <v>0.92100000000000004</v>
      </c>
      <c r="K70" s="13">
        <v>0.77800000000000002</v>
      </c>
      <c r="L70" s="13">
        <v>0.86199999999999999</v>
      </c>
      <c r="M70" s="13">
        <v>0.92600000000000005</v>
      </c>
      <c r="N70" s="13">
        <v>0.80900000000000005</v>
      </c>
    </row>
    <row r="71" spans="2:21" x14ac:dyDescent="0.2">
      <c r="B71" t="s">
        <v>38</v>
      </c>
      <c r="C71" s="13">
        <v>0.65700000000000003</v>
      </c>
      <c r="D71" s="13">
        <v>0.65100000000000002</v>
      </c>
      <c r="E71" s="13">
        <v>0.61499999999999999</v>
      </c>
      <c r="F71" s="13">
        <v>0.71199999999999997</v>
      </c>
      <c r="G71" s="13">
        <v>0.54800000000000004</v>
      </c>
      <c r="H71" s="13">
        <v>0.60399999999999998</v>
      </c>
      <c r="I71" s="13">
        <v>0.69399999999999995</v>
      </c>
      <c r="J71" s="13">
        <v>0.64400000000000002</v>
      </c>
      <c r="K71" s="13">
        <v>0.68600000000000005</v>
      </c>
      <c r="L71" s="13">
        <v>0.66500000000000004</v>
      </c>
      <c r="M71" s="13">
        <v>0.64900000000000002</v>
      </c>
      <c r="N71" s="13">
        <v>0.63100000000000001</v>
      </c>
    </row>
  </sheetData>
  <mergeCells count="38">
    <mergeCell ref="T62:U62"/>
    <mergeCell ref="R27:S27"/>
    <mergeCell ref="T27:U27"/>
    <mergeCell ref="P38:Q38"/>
    <mergeCell ref="R38:S38"/>
    <mergeCell ref="T38:U38"/>
    <mergeCell ref="P51:Q51"/>
    <mergeCell ref="R51:S51"/>
    <mergeCell ref="T51:U51"/>
    <mergeCell ref="P27:Q27"/>
    <mergeCell ref="I14:K14"/>
    <mergeCell ref="L14:N14"/>
    <mergeCell ref="P62:Q62"/>
    <mergeCell ref="R62:S62"/>
    <mergeCell ref="P3:Q3"/>
    <mergeCell ref="R3:S3"/>
    <mergeCell ref="T3:U3"/>
    <mergeCell ref="P14:Q14"/>
    <mergeCell ref="R14:S14"/>
    <mergeCell ref="T14:U14"/>
    <mergeCell ref="C27:E27"/>
    <mergeCell ref="F27:H27"/>
    <mergeCell ref="I27:K27"/>
    <mergeCell ref="L27:N27"/>
    <mergeCell ref="C62:E62"/>
    <mergeCell ref="F62:H62"/>
    <mergeCell ref="C51:E51"/>
    <mergeCell ref="F51:H51"/>
    <mergeCell ref="I51:K51"/>
    <mergeCell ref="L51:N51"/>
    <mergeCell ref="I62:K62"/>
    <mergeCell ref="L62:N62"/>
    <mergeCell ref="C3:E3"/>
    <mergeCell ref="F3:H3"/>
    <mergeCell ref="I3:K3"/>
    <mergeCell ref="L3:N3"/>
    <mergeCell ref="C14:E14"/>
    <mergeCell ref="F14:H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491DE-3D0B-9B4E-A57A-41F88CF98475}">
  <dimension ref="A2:J20"/>
  <sheetViews>
    <sheetView zoomScale="110" workbookViewId="0">
      <selection activeCell="D15" sqref="D15"/>
    </sheetView>
  </sheetViews>
  <sheetFormatPr baseColWidth="10" defaultRowHeight="16" x14ac:dyDescent="0.2"/>
  <cols>
    <col min="1" max="1" width="25.33203125" bestFit="1" customWidth="1"/>
    <col min="2" max="10" width="10" customWidth="1"/>
  </cols>
  <sheetData>
    <row r="2" spans="1:10" x14ac:dyDescent="0.2">
      <c r="A2" s="4" t="s">
        <v>49</v>
      </c>
    </row>
    <row r="3" spans="1:10" x14ac:dyDescent="0.2">
      <c r="B3" s="6" t="s">
        <v>13</v>
      </c>
      <c r="C3" s="6"/>
      <c r="D3" s="6"/>
      <c r="E3" s="6" t="s">
        <v>14</v>
      </c>
      <c r="F3" s="6"/>
      <c r="G3" s="6"/>
      <c r="H3" s="6" t="s">
        <v>15</v>
      </c>
      <c r="I3" s="6"/>
      <c r="J3" s="6"/>
    </row>
    <row r="4" spans="1:10" x14ac:dyDescent="0.2">
      <c r="A4" t="s">
        <v>54</v>
      </c>
      <c r="B4" t="s">
        <v>11</v>
      </c>
      <c r="C4" s="3">
        <v>2.5000000000000001E-2</v>
      </c>
      <c r="D4" s="3">
        <v>0.97499999999999998</v>
      </c>
      <c r="E4" t="s">
        <v>11</v>
      </c>
      <c r="F4" s="3">
        <v>2.5000000000000001E-2</v>
      </c>
      <c r="G4" s="3">
        <v>0.97499999999999998</v>
      </c>
      <c r="H4" t="s">
        <v>11</v>
      </c>
      <c r="I4" s="3">
        <v>2.5000000000000001E-2</v>
      </c>
      <c r="J4" s="3">
        <v>0.97499999999999998</v>
      </c>
    </row>
    <row r="5" spans="1:10" x14ac:dyDescent="0.2">
      <c r="A5" t="s">
        <v>16</v>
      </c>
      <c r="B5" s="14">
        <v>1.25</v>
      </c>
      <c r="C5" s="14">
        <v>1.05</v>
      </c>
      <c r="D5" s="14">
        <v>1.49</v>
      </c>
      <c r="E5" s="14">
        <v>0.93</v>
      </c>
      <c r="F5" s="14">
        <v>0.74</v>
      </c>
      <c r="G5" s="14">
        <v>1.1599999999999999</v>
      </c>
      <c r="H5" s="14">
        <v>1.1000000000000001</v>
      </c>
      <c r="I5" s="14">
        <v>0.97</v>
      </c>
      <c r="J5" s="14">
        <v>1.25</v>
      </c>
    </row>
    <row r="6" spans="1:10" x14ac:dyDescent="0.2">
      <c r="A6" t="s">
        <v>17</v>
      </c>
      <c r="B6" s="14">
        <v>1.4</v>
      </c>
      <c r="C6" s="14">
        <v>1.21</v>
      </c>
      <c r="D6" s="14">
        <v>1.63</v>
      </c>
      <c r="E6" s="14">
        <v>1.33</v>
      </c>
      <c r="F6" s="14">
        <v>1.1000000000000001</v>
      </c>
      <c r="G6" s="14">
        <v>1.6</v>
      </c>
      <c r="H6" s="14">
        <v>1.3</v>
      </c>
      <c r="I6" s="14">
        <v>1.17</v>
      </c>
      <c r="J6" s="14">
        <v>1.45</v>
      </c>
    </row>
    <row r="7" spans="1:10" x14ac:dyDescent="0.2">
      <c r="A7" t="s">
        <v>18</v>
      </c>
      <c r="B7" s="14">
        <v>1.44</v>
      </c>
      <c r="C7" s="14">
        <v>1.23</v>
      </c>
      <c r="D7" s="14">
        <v>1.68</v>
      </c>
      <c r="E7" s="14">
        <v>1.27</v>
      </c>
      <c r="F7" s="14">
        <v>1.1200000000000001</v>
      </c>
      <c r="G7" s="14">
        <v>1.44</v>
      </c>
      <c r="H7" s="14">
        <v>1.33</v>
      </c>
      <c r="I7" s="14">
        <v>1.21</v>
      </c>
      <c r="J7" s="14">
        <v>1.47</v>
      </c>
    </row>
    <row r="8" spans="1:10" x14ac:dyDescent="0.2">
      <c r="A8" t="s">
        <v>12</v>
      </c>
      <c r="B8" s="14">
        <v>1.78</v>
      </c>
      <c r="C8" s="14">
        <v>1.51</v>
      </c>
      <c r="D8" s="14">
        <v>2.08</v>
      </c>
      <c r="E8" s="14"/>
      <c r="F8" s="14"/>
      <c r="G8" s="14"/>
      <c r="H8" s="14">
        <v>1.81</v>
      </c>
      <c r="I8" s="14">
        <v>1.54</v>
      </c>
      <c r="J8" s="14">
        <v>2.11</v>
      </c>
    </row>
    <row r="9" spans="1:10" x14ac:dyDescent="0.2">
      <c r="A9" t="s">
        <v>19</v>
      </c>
      <c r="B9" s="14">
        <v>0.85</v>
      </c>
      <c r="C9" s="14">
        <v>0.66</v>
      </c>
      <c r="D9" s="14">
        <v>1.1000000000000001</v>
      </c>
      <c r="E9" s="14">
        <v>1.34</v>
      </c>
      <c r="F9" s="14">
        <v>0.89</v>
      </c>
      <c r="G9" s="14">
        <v>1.99</v>
      </c>
      <c r="H9" s="14">
        <v>1.06</v>
      </c>
      <c r="I9" s="14">
        <v>0.86</v>
      </c>
      <c r="J9" s="14">
        <v>1.3</v>
      </c>
    </row>
    <row r="10" spans="1:10" x14ac:dyDescent="0.2">
      <c r="A10" t="s">
        <v>20</v>
      </c>
      <c r="B10" s="14">
        <v>1.26</v>
      </c>
      <c r="C10" s="14">
        <v>0.89</v>
      </c>
      <c r="D10" s="14">
        <v>1.77</v>
      </c>
      <c r="E10" s="14">
        <v>0.72</v>
      </c>
      <c r="F10" s="14">
        <v>0.56000000000000005</v>
      </c>
      <c r="G10" s="14">
        <v>0.93</v>
      </c>
      <c r="H10" s="14">
        <v>0.86</v>
      </c>
      <c r="I10" s="14">
        <v>0.7</v>
      </c>
      <c r="J10" s="14">
        <v>1.05</v>
      </c>
    </row>
    <row r="11" spans="1:10" x14ac:dyDescent="0.2">
      <c r="A11" t="s">
        <v>21</v>
      </c>
      <c r="B11" s="14">
        <v>1.31</v>
      </c>
      <c r="C11" s="14">
        <v>0.71</v>
      </c>
      <c r="D11" s="14">
        <v>2.2400000000000002</v>
      </c>
      <c r="E11" s="14">
        <v>2.11</v>
      </c>
      <c r="F11" s="14">
        <v>1.77</v>
      </c>
      <c r="G11" s="14">
        <v>2.5299999999999998</v>
      </c>
      <c r="H11" s="14">
        <v>2.0299999999999998</v>
      </c>
      <c r="I11" s="14">
        <v>1.75</v>
      </c>
      <c r="J11" s="14">
        <v>2.37</v>
      </c>
    </row>
    <row r="12" spans="1:10" x14ac:dyDescent="0.2">
      <c r="A12" t="s">
        <v>22</v>
      </c>
      <c r="B12" s="14">
        <v>0</v>
      </c>
      <c r="C12" s="14">
        <v>0</v>
      </c>
      <c r="D12" s="14">
        <v>0.04</v>
      </c>
      <c r="E12" s="14">
        <v>0.64</v>
      </c>
      <c r="F12" s="14">
        <v>0.42</v>
      </c>
      <c r="G12" s="14">
        <v>0.96</v>
      </c>
      <c r="H12" s="14">
        <v>0.67</v>
      </c>
      <c r="I12" s="14">
        <v>0.44</v>
      </c>
      <c r="J12" s="14">
        <v>1</v>
      </c>
    </row>
    <row r="13" spans="1:10" x14ac:dyDescent="0.2">
      <c r="A13" t="s">
        <v>23</v>
      </c>
      <c r="B13" s="14">
        <v>0.77</v>
      </c>
      <c r="C13" s="14">
        <v>0.64</v>
      </c>
      <c r="D13" s="14">
        <v>0.93</v>
      </c>
      <c r="E13" s="14">
        <v>0.56999999999999995</v>
      </c>
      <c r="F13" s="14">
        <v>0.38</v>
      </c>
      <c r="G13" s="14">
        <v>0.82</v>
      </c>
      <c r="H13" s="14">
        <v>0.66</v>
      </c>
      <c r="I13" s="14">
        <v>0.57999999999999996</v>
      </c>
      <c r="J13" s="14">
        <v>0.76</v>
      </c>
    </row>
    <row r="14" spans="1:10" x14ac:dyDescent="0.2">
      <c r="A14" t="s">
        <v>24</v>
      </c>
      <c r="B14" s="14">
        <v>0</v>
      </c>
      <c r="C14" s="14">
        <v>0</v>
      </c>
      <c r="D14" s="14">
        <v>0</v>
      </c>
      <c r="E14" s="14">
        <v>0.31</v>
      </c>
      <c r="F14" s="14">
        <v>0.21</v>
      </c>
      <c r="G14" s="14">
        <v>0.44</v>
      </c>
      <c r="H14" s="14">
        <v>0.32</v>
      </c>
      <c r="I14" s="14">
        <v>0.22</v>
      </c>
      <c r="J14" s="14">
        <v>0.45</v>
      </c>
    </row>
    <row r="15" spans="1:10" x14ac:dyDescent="0.2">
      <c r="A15" t="s">
        <v>25</v>
      </c>
      <c r="B15" s="14">
        <v>0.97</v>
      </c>
      <c r="C15" s="14">
        <v>0.81</v>
      </c>
      <c r="D15" s="14">
        <v>1.1599999999999999</v>
      </c>
      <c r="E15" s="14">
        <v>2.2000000000000002</v>
      </c>
      <c r="F15" s="14">
        <v>0.85</v>
      </c>
      <c r="G15" s="14">
        <v>4.84</v>
      </c>
      <c r="H15" s="14">
        <v>1</v>
      </c>
      <c r="I15" s="14">
        <v>0.85</v>
      </c>
      <c r="J15" s="14">
        <v>1.1599999999999999</v>
      </c>
    </row>
    <row r="16" spans="1:10" x14ac:dyDescent="0.2">
      <c r="A16" t="s">
        <v>26</v>
      </c>
      <c r="B16" s="14">
        <v>1.36</v>
      </c>
      <c r="C16" s="14">
        <v>0.97</v>
      </c>
      <c r="D16" s="14">
        <v>1.93</v>
      </c>
      <c r="E16" s="14">
        <v>4.1399999999999997</v>
      </c>
      <c r="F16" s="14">
        <v>2.86</v>
      </c>
      <c r="G16" s="14">
        <v>5.96</v>
      </c>
      <c r="H16" s="14">
        <v>2.5099999999999998</v>
      </c>
      <c r="I16" s="14">
        <v>1.99</v>
      </c>
      <c r="J16" s="14">
        <v>3.18</v>
      </c>
    </row>
    <row r="17" spans="1:10" x14ac:dyDescent="0.2">
      <c r="A17" t="s">
        <v>27</v>
      </c>
      <c r="B17" s="14"/>
      <c r="C17" s="14"/>
      <c r="D17" s="14"/>
      <c r="E17" s="14">
        <v>3.82</v>
      </c>
      <c r="F17" s="14">
        <v>2.5299999999999998</v>
      </c>
      <c r="G17" s="14">
        <v>5.87</v>
      </c>
      <c r="H17" s="14">
        <v>3.43</v>
      </c>
      <c r="I17" s="14">
        <v>2.3199999999999998</v>
      </c>
      <c r="J17" s="14">
        <v>5.18</v>
      </c>
    </row>
    <row r="18" spans="1:10" x14ac:dyDescent="0.2">
      <c r="A18" t="s">
        <v>29</v>
      </c>
      <c r="B18" s="14">
        <v>0.73</v>
      </c>
      <c r="C18" s="14">
        <v>0.59</v>
      </c>
      <c r="D18" s="14">
        <v>0.89</v>
      </c>
      <c r="E18" s="14">
        <v>0.27</v>
      </c>
      <c r="F18" s="14">
        <v>0.11</v>
      </c>
      <c r="G18" s="14">
        <v>0.71</v>
      </c>
      <c r="H18" s="14">
        <v>0.62</v>
      </c>
      <c r="I18" s="14">
        <v>0.53</v>
      </c>
      <c r="J18" s="14">
        <v>0.72</v>
      </c>
    </row>
    <row r="19" spans="1:10" x14ac:dyDescent="0.2">
      <c r="A19" t="s">
        <v>28</v>
      </c>
      <c r="B19" s="14">
        <v>0.95</v>
      </c>
      <c r="C19" s="14">
        <v>0.72</v>
      </c>
      <c r="D19" s="14">
        <v>1.25</v>
      </c>
      <c r="E19" s="14">
        <v>0.5</v>
      </c>
      <c r="F19" s="14">
        <v>0.36</v>
      </c>
      <c r="G19" s="14">
        <v>0.7</v>
      </c>
      <c r="H19" s="14">
        <v>0.68</v>
      </c>
      <c r="I19" s="14">
        <v>0.56000000000000005</v>
      </c>
      <c r="J19" s="14">
        <v>0.82</v>
      </c>
    </row>
    <row r="20" spans="1:10" x14ac:dyDescent="0.2">
      <c r="A20" t="s">
        <v>30</v>
      </c>
      <c r="B20" s="14">
        <v>2.74</v>
      </c>
      <c r="C20" s="14">
        <v>2.21</v>
      </c>
      <c r="D20" s="14">
        <v>3.4</v>
      </c>
      <c r="E20" s="14">
        <v>4.16</v>
      </c>
      <c r="F20" s="14">
        <v>3.49</v>
      </c>
      <c r="G20" s="14">
        <v>4.99</v>
      </c>
      <c r="H20" s="14">
        <v>3.63</v>
      </c>
      <c r="I20" s="14">
        <v>3.18</v>
      </c>
      <c r="J20" s="14">
        <v>4.1399999999999997</v>
      </c>
    </row>
  </sheetData>
  <mergeCells count="3">
    <mergeCell ref="B3:D3"/>
    <mergeCell ref="E3:G3"/>
    <mergeCell ref="H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2</vt:lpstr>
      <vt:lpstr>Figure 3</vt:lpstr>
      <vt:lpstr>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2021-02-13T08:21:21Z</dcterms:created>
  <dcterms:modified xsi:type="dcterms:W3CDTF">2021-02-17T05:25:50Z</dcterms:modified>
</cp:coreProperties>
</file>