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azmin Bithi Folder\Chris Hine Files for Submit\Revision Files\Revision Files Dec 2020\"/>
    </mc:Choice>
  </mc:AlternateContent>
  <bookViews>
    <workbookView xWindow="0" yWindow="0" windowWidth="15000" windowHeight="11745"/>
  </bookViews>
  <sheets>
    <sheet name="KO Muscle Prot ID Spectral" sheetId="1" r:id="rId1"/>
    <sheet name="KO Muscle Prot ID intensity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41" i="2" l="1"/>
  <c r="K241" i="2"/>
  <c r="L240" i="2"/>
  <c r="K240" i="2"/>
  <c r="L239" i="2"/>
  <c r="K239" i="2"/>
  <c r="L238" i="2"/>
  <c r="K238" i="2"/>
  <c r="L237" i="2"/>
  <c r="K237" i="2"/>
  <c r="L236" i="2"/>
  <c r="K236" i="2"/>
  <c r="L235" i="2"/>
  <c r="K235" i="2"/>
  <c r="L234" i="2"/>
  <c r="K234" i="2"/>
  <c r="L233" i="2"/>
  <c r="K233" i="2"/>
  <c r="L232" i="2"/>
  <c r="K232" i="2"/>
  <c r="L231" i="2"/>
  <c r="K231" i="2"/>
  <c r="L230" i="2"/>
  <c r="K230" i="2"/>
  <c r="L229" i="2"/>
  <c r="K229" i="2"/>
  <c r="L42" i="2"/>
  <c r="K42" i="2"/>
  <c r="L41" i="2"/>
  <c r="K41" i="2"/>
  <c r="L40" i="2"/>
  <c r="K40" i="2"/>
  <c r="L43" i="2"/>
  <c r="K43" i="2"/>
  <c r="L46" i="2"/>
  <c r="K46" i="2"/>
  <c r="L39" i="2"/>
  <c r="K39" i="2"/>
  <c r="L45" i="2"/>
  <c r="K45" i="2"/>
  <c r="L44" i="2"/>
  <c r="K44" i="2"/>
  <c r="L38" i="2"/>
  <c r="K38" i="2"/>
  <c r="L37" i="2"/>
  <c r="K37" i="2"/>
  <c r="L50" i="2"/>
  <c r="K50" i="2"/>
  <c r="L51" i="2"/>
  <c r="K51" i="2"/>
  <c r="L35" i="2"/>
  <c r="K35" i="2"/>
  <c r="L52" i="2"/>
  <c r="K52" i="2"/>
  <c r="L36" i="2"/>
  <c r="K36" i="2"/>
  <c r="L53" i="2"/>
  <c r="K53" i="2"/>
  <c r="L58" i="2"/>
  <c r="K58" i="2"/>
  <c r="L48" i="2"/>
  <c r="K48" i="2"/>
  <c r="L55" i="2"/>
  <c r="K55" i="2"/>
  <c r="L31" i="2"/>
  <c r="K31" i="2"/>
  <c r="L34" i="2"/>
  <c r="K34" i="2"/>
  <c r="L49" i="2"/>
  <c r="K49" i="2"/>
  <c r="L33" i="2"/>
  <c r="K33" i="2"/>
  <c r="L69" i="2"/>
  <c r="K69" i="2"/>
  <c r="L61" i="2"/>
  <c r="K61" i="2"/>
  <c r="L59" i="2"/>
  <c r="K59" i="2"/>
  <c r="L72" i="2"/>
  <c r="K72" i="2"/>
  <c r="L30" i="2"/>
  <c r="K30" i="2"/>
  <c r="L47" i="2"/>
  <c r="K47" i="2"/>
  <c r="L87" i="2"/>
  <c r="K87" i="2"/>
  <c r="L78" i="2"/>
  <c r="K78" i="2"/>
  <c r="L57" i="2"/>
  <c r="K57" i="2"/>
  <c r="L96" i="2"/>
  <c r="K96" i="2"/>
  <c r="L56" i="2"/>
  <c r="K56" i="2"/>
  <c r="L60" i="2"/>
  <c r="K60" i="2"/>
  <c r="L70" i="2"/>
  <c r="K70" i="2"/>
  <c r="L32" i="2"/>
  <c r="K32" i="2"/>
  <c r="L80" i="2"/>
  <c r="K80" i="2"/>
  <c r="L62" i="2"/>
  <c r="K62" i="2"/>
  <c r="L85" i="2"/>
  <c r="K85" i="2"/>
  <c r="L115" i="2"/>
  <c r="K115" i="2"/>
  <c r="L74" i="2"/>
  <c r="K74" i="2"/>
  <c r="L67" i="2"/>
  <c r="K67" i="2"/>
  <c r="L29" i="2"/>
  <c r="K29" i="2"/>
  <c r="L66" i="2"/>
  <c r="K66" i="2"/>
  <c r="L125" i="2"/>
  <c r="K125" i="2"/>
  <c r="L129" i="2"/>
  <c r="K129" i="2"/>
  <c r="L54" i="2"/>
  <c r="K54" i="2"/>
  <c r="L83" i="2"/>
  <c r="K83" i="2"/>
  <c r="L149" i="2"/>
  <c r="K149" i="2"/>
  <c r="L132" i="2"/>
  <c r="K132" i="2"/>
  <c r="L95" i="2"/>
  <c r="K95" i="2"/>
  <c r="L144" i="2"/>
  <c r="K144" i="2"/>
  <c r="L65" i="2"/>
  <c r="K65" i="2"/>
  <c r="L22" i="2"/>
  <c r="K22" i="2"/>
  <c r="L101" i="2"/>
  <c r="K101" i="2"/>
  <c r="L76" i="2"/>
  <c r="K76" i="2"/>
  <c r="L127" i="2"/>
  <c r="K127" i="2"/>
  <c r="L172" i="2"/>
  <c r="K172" i="2"/>
  <c r="L27" i="2"/>
  <c r="K27" i="2"/>
  <c r="L64" i="2"/>
  <c r="K64" i="2"/>
  <c r="L28" i="2"/>
  <c r="K28" i="2"/>
  <c r="L175" i="2"/>
  <c r="K175" i="2"/>
  <c r="L19" i="2"/>
  <c r="K19" i="2"/>
  <c r="L103" i="2"/>
  <c r="K103" i="2"/>
  <c r="L131" i="2"/>
  <c r="K131" i="2"/>
  <c r="L21" i="2"/>
  <c r="K21" i="2"/>
  <c r="L81" i="2"/>
  <c r="K81" i="2"/>
  <c r="L63" i="2"/>
  <c r="K63" i="2"/>
  <c r="L104" i="2"/>
  <c r="K104" i="2"/>
  <c r="L136" i="2"/>
  <c r="K136" i="2"/>
  <c r="L116" i="2"/>
  <c r="K116" i="2"/>
  <c r="L90" i="2"/>
  <c r="K90" i="2"/>
  <c r="L124" i="2"/>
  <c r="K124" i="2"/>
  <c r="L26" i="2"/>
  <c r="K26" i="2"/>
  <c r="L68" i="2"/>
  <c r="K68" i="2"/>
  <c r="L120" i="2"/>
  <c r="K120" i="2"/>
  <c r="L86" i="2"/>
  <c r="K86" i="2"/>
  <c r="L11" i="2"/>
  <c r="K11" i="2"/>
  <c r="L143" i="2"/>
  <c r="K143" i="2"/>
  <c r="L139" i="2"/>
  <c r="K139" i="2"/>
  <c r="L16" i="2"/>
  <c r="K16" i="2"/>
  <c r="L13" i="2"/>
  <c r="K13" i="2"/>
  <c r="L88" i="2"/>
  <c r="K88" i="2"/>
  <c r="L160" i="2"/>
  <c r="K160" i="2"/>
  <c r="L12" i="2"/>
  <c r="K12" i="2"/>
  <c r="L105" i="2"/>
  <c r="K105" i="2"/>
  <c r="L97" i="2"/>
  <c r="K97" i="2"/>
  <c r="L133" i="2"/>
  <c r="K133" i="2"/>
  <c r="L187" i="2"/>
  <c r="K187" i="2"/>
  <c r="L184" i="2"/>
  <c r="K184" i="2"/>
  <c r="L121" i="2"/>
  <c r="K121" i="2"/>
  <c r="L92" i="2"/>
  <c r="K92" i="2"/>
  <c r="L91" i="2"/>
  <c r="K91" i="2"/>
  <c r="L20" i="2"/>
  <c r="K20" i="2"/>
  <c r="L73" i="2"/>
  <c r="K73" i="2"/>
  <c r="L177" i="2"/>
  <c r="K177" i="2"/>
  <c r="L93" i="2"/>
  <c r="K93" i="2"/>
  <c r="L117" i="2"/>
  <c r="K117" i="2"/>
  <c r="L207" i="2"/>
  <c r="K207" i="2"/>
  <c r="L122" i="2"/>
  <c r="K122" i="2"/>
  <c r="L211" i="2"/>
  <c r="K211" i="2"/>
  <c r="L7" i="2"/>
  <c r="K7" i="2"/>
  <c r="L82" i="2"/>
  <c r="K82" i="2"/>
  <c r="L84" i="2"/>
  <c r="K84" i="2"/>
  <c r="L165" i="2"/>
  <c r="K165" i="2"/>
  <c r="L119" i="2"/>
  <c r="K119" i="2"/>
  <c r="L157" i="2"/>
  <c r="K157" i="2"/>
  <c r="L8" i="2"/>
  <c r="K8" i="2"/>
  <c r="L202" i="2"/>
  <c r="K202" i="2"/>
  <c r="L75" i="2"/>
  <c r="K75" i="2"/>
  <c r="L166" i="2"/>
  <c r="K166" i="2"/>
  <c r="L156" i="2"/>
  <c r="K156" i="2"/>
  <c r="L9" i="2"/>
  <c r="K9" i="2"/>
  <c r="L23" i="2"/>
  <c r="K23" i="2"/>
  <c r="L4" i="2"/>
  <c r="K4" i="2"/>
  <c r="L145" i="2"/>
  <c r="K145" i="2"/>
  <c r="L5" i="2"/>
  <c r="K5" i="2"/>
  <c r="L71" i="2"/>
  <c r="K71" i="2"/>
  <c r="L24" i="2"/>
  <c r="K24" i="2"/>
  <c r="L3" i="2"/>
  <c r="K3" i="2"/>
  <c r="L138" i="2"/>
  <c r="K138" i="2"/>
  <c r="L181" i="2"/>
  <c r="K181" i="2"/>
  <c r="L170" i="2"/>
  <c r="K170" i="2"/>
  <c r="L164" i="2"/>
  <c r="K164" i="2"/>
  <c r="L178" i="2"/>
  <c r="K178" i="2"/>
  <c r="L213" i="2"/>
  <c r="K213" i="2"/>
  <c r="L113" i="2"/>
  <c r="K113" i="2"/>
  <c r="L137" i="2"/>
  <c r="K137" i="2"/>
  <c r="L228" i="2"/>
  <c r="K228" i="2"/>
  <c r="L163" i="2"/>
  <c r="K163" i="2"/>
  <c r="L17" i="2"/>
  <c r="K17" i="2"/>
  <c r="L198" i="2"/>
  <c r="K198" i="2"/>
  <c r="L194" i="2"/>
  <c r="K194" i="2"/>
  <c r="L168" i="2"/>
  <c r="K168" i="2"/>
  <c r="L223" i="2"/>
  <c r="K223" i="2"/>
  <c r="L174" i="2"/>
  <c r="K174" i="2"/>
  <c r="L205" i="2"/>
  <c r="K205" i="2"/>
  <c r="L110" i="2"/>
  <c r="K110" i="2"/>
  <c r="L18" i="2"/>
  <c r="K18" i="2"/>
  <c r="L25" i="2"/>
  <c r="K25" i="2"/>
  <c r="L106" i="2"/>
  <c r="K106" i="2"/>
  <c r="L77" i="2"/>
  <c r="K77" i="2"/>
  <c r="L140" i="2"/>
  <c r="K140" i="2"/>
  <c r="L99" i="2"/>
  <c r="K99" i="2"/>
  <c r="L147" i="2"/>
  <c r="K147" i="2"/>
  <c r="L190" i="2"/>
  <c r="K190" i="2"/>
  <c r="L108" i="2"/>
  <c r="K108" i="2"/>
  <c r="L225" i="2"/>
  <c r="K225" i="2"/>
  <c r="L79" i="2"/>
  <c r="K79" i="2"/>
  <c r="L221" i="2"/>
  <c r="K221" i="2"/>
  <c r="L203" i="2"/>
  <c r="K203" i="2"/>
  <c r="L100" i="2"/>
  <c r="K100" i="2"/>
  <c r="L126" i="2"/>
  <c r="K126" i="2"/>
  <c r="L14" i="2"/>
  <c r="K14" i="2"/>
  <c r="L134" i="2"/>
  <c r="K134" i="2"/>
  <c r="L193" i="2"/>
  <c r="K193" i="2"/>
  <c r="L201" i="2"/>
  <c r="K201" i="2"/>
  <c r="L191" i="2"/>
  <c r="K191" i="2"/>
  <c r="L224" i="2"/>
  <c r="K224" i="2"/>
  <c r="L94" i="2"/>
  <c r="K94" i="2"/>
  <c r="L217" i="2"/>
  <c r="K217" i="2"/>
  <c r="L226" i="2"/>
  <c r="K226" i="2"/>
  <c r="L222" i="2"/>
  <c r="K222" i="2"/>
  <c r="L128" i="2"/>
  <c r="K128" i="2"/>
  <c r="L15" i="2"/>
  <c r="K15" i="2"/>
  <c r="L123" i="2"/>
  <c r="K123" i="2"/>
  <c r="L154" i="2"/>
  <c r="K154" i="2"/>
  <c r="L216" i="2"/>
  <c r="K216" i="2"/>
  <c r="L171" i="2"/>
  <c r="K171" i="2"/>
  <c r="L204" i="2"/>
  <c r="K204" i="2"/>
  <c r="L152" i="2"/>
  <c r="K152" i="2"/>
  <c r="L150" i="2"/>
  <c r="K150" i="2"/>
  <c r="L109" i="2"/>
  <c r="K109" i="2"/>
  <c r="L195" i="2"/>
  <c r="K195" i="2"/>
  <c r="L227" i="2"/>
  <c r="K227" i="2"/>
  <c r="L169" i="2"/>
  <c r="K169" i="2"/>
  <c r="L218" i="2"/>
  <c r="K218" i="2"/>
  <c r="L208" i="2"/>
  <c r="K208" i="2"/>
  <c r="L197" i="2"/>
  <c r="K197" i="2"/>
  <c r="L142" i="2"/>
  <c r="K142" i="2"/>
  <c r="L98" i="2"/>
  <c r="K98" i="2"/>
  <c r="L167" i="2"/>
  <c r="K167" i="2"/>
  <c r="L199" i="2"/>
  <c r="K199" i="2"/>
  <c r="L111" i="2"/>
  <c r="K111" i="2"/>
  <c r="L176" i="2"/>
  <c r="K176" i="2"/>
  <c r="L182" i="2"/>
  <c r="K182" i="2"/>
  <c r="L10" i="2"/>
  <c r="K10" i="2"/>
  <c r="L206" i="2"/>
  <c r="K206" i="2"/>
  <c r="L186" i="2"/>
  <c r="K186" i="2"/>
  <c r="L148" i="2"/>
  <c r="K148" i="2"/>
  <c r="L214" i="2"/>
  <c r="K214" i="2"/>
  <c r="L6" i="2"/>
  <c r="K6" i="2"/>
  <c r="L188" i="2"/>
  <c r="K188" i="2"/>
  <c r="L102" i="2"/>
  <c r="K102" i="2"/>
  <c r="L210" i="2"/>
  <c r="K210" i="2"/>
  <c r="L219" i="2"/>
  <c r="K219" i="2"/>
  <c r="L155" i="2"/>
  <c r="K155" i="2"/>
  <c r="L215" i="2"/>
  <c r="K215" i="2"/>
  <c r="L180" i="2"/>
  <c r="K180" i="2"/>
  <c r="L130" i="2"/>
  <c r="K130" i="2"/>
  <c r="L192" i="2"/>
  <c r="K192" i="2"/>
  <c r="L118" i="2"/>
  <c r="K118" i="2"/>
  <c r="L112" i="2"/>
  <c r="K112" i="2"/>
  <c r="L141" i="2"/>
  <c r="K141" i="2"/>
  <c r="L162" i="2"/>
  <c r="K162" i="2"/>
  <c r="L185" i="2"/>
  <c r="K185" i="2"/>
  <c r="L89" i="2"/>
  <c r="K89" i="2"/>
  <c r="L212" i="2"/>
  <c r="K212" i="2"/>
  <c r="L220" i="2"/>
  <c r="K220" i="2"/>
  <c r="L153" i="2"/>
  <c r="K153" i="2"/>
  <c r="L158" i="2"/>
  <c r="K158" i="2"/>
  <c r="L159" i="2"/>
  <c r="K159" i="2"/>
  <c r="L183" i="2"/>
  <c r="K183" i="2"/>
  <c r="L209" i="2"/>
  <c r="K209" i="2"/>
  <c r="L196" i="2"/>
  <c r="K196" i="2"/>
  <c r="L161" i="2"/>
  <c r="K161" i="2"/>
  <c r="L146" i="2"/>
  <c r="K146" i="2"/>
  <c r="L135" i="2"/>
  <c r="K135" i="2"/>
  <c r="L173" i="2"/>
  <c r="K173" i="2"/>
  <c r="L151" i="2"/>
  <c r="K151" i="2"/>
  <c r="L179" i="2"/>
  <c r="K179" i="2"/>
  <c r="L200" i="2"/>
  <c r="K200" i="2"/>
  <c r="L107" i="2"/>
  <c r="K107" i="2"/>
  <c r="L114" i="2"/>
  <c r="K114" i="2"/>
  <c r="L189" i="2"/>
  <c r="K189" i="2"/>
</calcChain>
</file>

<file path=xl/sharedStrings.xml><?xml version="1.0" encoding="utf-8"?>
<sst xmlns="http://schemas.openxmlformats.org/spreadsheetml/2006/main" count="1680" uniqueCount="984">
  <si>
    <t>Protein Name</t>
  </si>
  <si>
    <t>Accession Number</t>
  </si>
  <si>
    <t>Alternate ID</t>
  </si>
  <si>
    <t>Molecular Weight</t>
  </si>
  <si>
    <t>Cysteine Residues</t>
  </si>
  <si>
    <t>DR/AL Spectral Count Ratio</t>
  </si>
  <si>
    <t>Elongation factor 2</t>
  </si>
  <si>
    <t>P58252</t>
  </si>
  <si>
    <t>Eef2</t>
  </si>
  <si>
    <t>95 kDa</t>
  </si>
  <si>
    <t>11 C</t>
  </si>
  <si>
    <t>Green</t>
  </si>
  <si>
    <t>DR enriched</t>
  </si>
  <si>
    <t>Protein-glutamine gamma-glutamyltransferase E</t>
  </si>
  <si>
    <t>Q08189</t>
  </si>
  <si>
    <t>Tgm3</t>
  </si>
  <si>
    <t>77 kDa</t>
  </si>
  <si>
    <t>7 C</t>
  </si>
  <si>
    <t>Gray</t>
  </si>
  <si>
    <t>No Change</t>
  </si>
  <si>
    <t>Tubulin beta-2A chain</t>
  </si>
  <si>
    <t>Q7TMM9</t>
  </si>
  <si>
    <t>Tubb2a</t>
  </si>
  <si>
    <t>50 kDa</t>
  </si>
  <si>
    <t>16 C</t>
  </si>
  <si>
    <t>Blue</t>
  </si>
  <si>
    <t xml:space="preserve">AL enriched </t>
  </si>
  <si>
    <t>Trichohyalin-like protein 1</t>
  </si>
  <si>
    <t>Q9D3P1</t>
  </si>
  <si>
    <t>Tchhl1</t>
  </si>
  <si>
    <t>71 kDa</t>
  </si>
  <si>
    <t>1 C</t>
  </si>
  <si>
    <t>Dual specificity protein phosphatase 14</t>
  </si>
  <si>
    <t>Q9JLY7</t>
  </si>
  <si>
    <t>Dusp14</t>
  </si>
  <si>
    <t>22 kDa</t>
  </si>
  <si>
    <t>3 C</t>
  </si>
  <si>
    <t>Isoform 2B of Desmocollin-2</t>
  </si>
  <si>
    <t>P55292-2</t>
  </si>
  <si>
    <t>Dsc2</t>
  </si>
  <si>
    <t>94 kDa</t>
  </si>
  <si>
    <t>Protein S100-A3</t>
  </si>
  <si>
    <t>P62818</t>
  </si>
  <si>
    <t>S100a3</t>
  </si>
  <si>
    <t>12 kDa</t>
  </si>
  <si>
    <t>2 C</t>
  </si>
  <si>
    <t>Plakophilin-1</t>
  </si>
  <si>
    <t>P97350</t>
  </si>
  <si>
    <t>Pkp1</t>
  </si>
  <si>
    <t>81 kDa</t>
  </si>
  <si>
    <t>6 C</t>
  </si>
  <si>
    <t>Tubulin alpha-1C chain</t>
  </si>
  <si>
    <t>P68373</t>
  </si>
  <si>
    <t>Tuba1c</t>
  </si>
  <si>
    <t>12 C</t>
  </si>
  <si>
    <t>Desmoglein-4</t>
  </si>
  <si>
    <t>Q7TMD7</t>
  </si>
  <si>
    <t>Dsg4</t>
  </si>
  <si>
    <t>114 kDa</t>
  </si>
  <si>
    <t>14 C</t>
  </si>
  <si>
    <t>Involucrin</t>
  </si>
  <si>
    <t>P48997</t>
  </si>
  <si>
    <t>Ivl</t>
  </si>
  <si>
    <t>55 kDa</t>
  </si>
  <si>
    <t>Cysteine-rich secretory protein 1</t>
  </si>
  <si>
    <t>Q03401</t>
  </si>
  <si>
    <t>Crisp1</t>
  </si>
  <si>
    <t>28 kDa</t>
  </si>
  <si>
    <t>13 C</t>
  </si>
  <si>
    <t>V-set and immunoglobulin domain-containing protein 8</t>
  </si>
  <si>
    <t>Q6P3A4</t>
  </si>
  <si>
    <t>Vsig8</t>
  </si>
  <si>
    <t>44 kDa</t>
  </si>
  <si>
    <t>4 C</t>
  </si>
  <si>
    <t>Receptor of activated protein C kinase 1</t>
  </si>
  <si>
    <t>P68040</t>
  </si>
  <si>
    <t>Rack1</t>
  </si>
  <si>
    <t>35 kDa</t>
  </si>
  <si>
    <t>40S ribosomal protein S3</t>
  </si>
  <si>
    <t>P62908</t>
  </si>
  <si>
    <t>Rps3</t>
  </si>
  <si>
    <t>27 kDa</t>
  </si>
  <si>
    <t>Eukaryotic initiation factor 4A-I</t>
  </si>
  <si>
    <t>P60843</t>
  </si>
  <si>
    <t>Eif4a1</t>
  </si>
  <si>
    <t>46 kDa</t>
  </si>
  <si>
    <t>Calpain-12</t>
  </si>
  <si>
    <t>Q9ER56</t>
  </si>
  <si>
    <t>Capn12</t>
  </si>
  <si>
    <t>5 C</t>
  </si>
  <si>
    <t>Histone H1.5</t>
  </si>
  <si>
    <t>P43276</t>
  </si>
  <si>
    <t>Hist1h1b</t>
  </si>
  <si>
    <t>23 kDa</t>
  </si>
  <si>
    <t>Peptidyl-prolyl cis-trans isomerase A</t>
  </si>
  <si>
    <t>P17742</t>
  </si>
  <si>
    <t>Ppia</t>
  </si>
  <si>
    <t>18 kDa</t>
  </si>
  <si>
    <t>Desmoplakin</t>
  </si>
  <si>
    <t>E9Q557</t>
  </si>
  <si>
    <t>Dsp</t>
  </si>
  <si>
    <t>333 kDa</t>
  </si>
  <si>
    <t>Selenium-binding protein 1</t>
  </si>
  <si>
    <t>P17563</t>
  </si>
  <si>
    <t>Selenbp1</t>
  </si>
  <si>
    <t>53 kDa</t>
  </si>
  <si>
    <t>Junction plakoglobin</t>
  </si>
  <si>
    <t>Q02257</t>
  </si>
  <si>
    <t>Jup</t>
  </si>
  <si>
    <t>82 kDa</t>
  </si>
  <si>
    <t>Mth938 domain-containing protein</t>
  </si>
  <si>
    <t>Q8R0P4</t>
  </si>
  <si>
    <t>Aamdc</t>
  </si>
  <si>
    <t>13 kDa</t>
  </si>
  <si>
    <t>Desmoglein-1-alpha</t>
  </si>
  <si>
    <t>Q61495 (+1)</t>
  </si>
  <si>
    <t>Dsg1a</t>
  </si>
  <si>
    <t>115 kDa</t>
  </si>
  <si>
    <t>Adenosylhomocysteinase</t>
  </si>
  <si>
    <t>P50247</t>
  </si>
  <si>
    <t>Ahcy</t>
  </si>
  <si>
    <t>48 kDa</t>
  </si>
  <si>
    <t>8 C</t>
  </si>
  <si>
    <t>Elongation factor 1-alpha 1</t>
  </si>
  <si>
    <t>P10126</t>
  </si>
  <si>
    <t>Eef1a1</t>
  </si>
  <si>
    <t>Glutathione peroxidase 3</t>
  </si>
  <si>
    <t>P46412</t>
  </si>
  <si>
    <t>Gpx3</t>
  </si>
  <si>
    <t>25 kDa</t>
  </si>
  <si>
    <t>Fatty acid-binding protein, epidermal</t>
  </si>
  <si>
    <t>Q05816</t>
  </si>
  <si>
    <t>Fabp5</t>
  </si>
  <si>
    <t>15 kDa</t>
  </si>
  <si>
    <t>Methionine-R-sulfoxide reductase B3, mitochondrial</t>
  </si>
  <si>
    <t>Q8BU85</t>
  </si>
  <si>
    <t>Msrb3</t>
  </si>
  <si>
    <t>Creatine kinase M-type</t>
  </si>
  <si>
    <t>P07310</t>
  </si>
  <si>
    <t>Ckm</t>
  </si>
  <si>
    <t>43 kDa</t>
  </si>
  <si>
    <t>14-3-3 protein zeta/delta</t>
  </si>
  <si>
    <t>P63101</t>
  </si>
  <si>
    <t>Ywhaz</t>
  </si>
  <si>
    <t>Superoxide dismutase [Mn], mitochondrial</t>
  </si>
  <si>
    <t>P09671</t>
  </si>
  <si>
    <t>Sod2</t>
  </si>
  <si>
    <t>Actin, cytoplasmic 1</t>
  </si>
  <si>
    <t>P60710</t>
  </si>
  <si>
    <t>Actb</t>
  </si>
  <si>
    <t>42 kDa</t>
  </si>
  <si>
    <t>26 C</t>
  </si>
  <si>
    <t>Thioredoxin</t>
  </si>
  <si>
    <t>P10639</t>
  </si>
  <si>
    <t>Txn</t>
  </si>
  <si>
    <t>Aspartate aminotransferase, cytoplasmic</t>
  </si>
  <si>
    <t>P05201</t>
  </si>
  <si>
    <t>Got1</t>
  </si>
  <si>
    <t>Carbonic anhydrase 3</t>
  </si>
  <si>
    <t>P16015</t>
  </si>
  <si>
    <t>Ca3</t>
  </si>
  <si>
    <t>29 kDa</t>
  </si>
  <si>
    <t>9 C</t>
  </si>
  <si>
    <t>Annexin A2</t>
  </si>
  <si>
    <t>P07356</t>
  </si>
  <si>
    <t>Anxa2</t>
  </si>
  <si>
    <t>39 kDa</t>
  </si>
  <si>
    <t>Long-chain specific acyl-CoA dehydrogenase, mitochondrial</t>
  </si>
  <si>
    <t>P51174</t>
  </si>
  <si>
    <t>Acadl</t>
  </si>
  <si>
    <t>Fructose-bisphosphate aldolase A</t>
  </si>
  <si>
    <t>P05064</t>
  </si>
  <si>
    <t>Aldoa</t>
  </si>
  <si>
    <t>24 C</t>
  </si>
  <si>
    <t>Adenylate kinase isoenzyme 1</t>
  </si>
  <si>
    <t>Q9R0Y5 (+1)</t>
  </si>
  <si>
    <t>Ak1</t>
  </si>
  <si>
    <t>Creatine kinase S-type, mitochondrial</t>
  </si>
  <si>
    <t>Q6P8J7</t>
  </si>
  <si>
    <t>Ckmt2</t>
  </si>
  <si>
    <t>47 kDa</t>
  </si>
  <si>
    <t>Phosphotriesterase-related protein</t>
  </si>
  <si>
    <t>Q60866</t>
  </si>
  <si>
    <t>Pter</t>
  </si>
  <si>
    <t>14-3-3 protein epsilon</t>
  </si>
  <si>
    <t>P62259</t>
  </si>
  <si>
    <t>Ywhae</t>
  </si>
  <si>
    <t>Myosin light chain 4</t>
  </si>
  <si>
    <t>P09541</t>
  </si>
  <si>
    <t>Myl4</t>
  </si>
  <si>
    <t>21 kDa</t>
  </si>
  <si>
    <t>Peroxiredoxin-2</t>
  </si>
  <si>
    <t>Q61171</t>
  </si>
  <si>
    <t>Prdx2</t>
  </si>
  <si>
    <t>19 C</t>
  </si>
  <si>
    <t>Cytochrome c, somatic</t>
  </si>
  <si>
    <t>P62897</t>
  </si>
  <si>
    <t>Cycs</t>
  </si>
  <si>
    <t>Proteasome subunit alpha type-5</t>
  </si>
  <si>
    <t>Q9Z2U1</t>
  </si>
  <si>
    <t>Psma5</t>
  </si>
  <si>
    <t>26 kDa</t>
  </si>
  <si>
    <t>Ig kappa chain V-III region PC 3741/TEPC 111</t>
  </si>
  <si>
    <t>P01660</t>
  </si>
  <si>
    <t>Fatty acid-binding protein, adipocyte</t>
  </si>
  <si>
    <t>P04117</t>
  </si>
  <si>
    <t>Fabp4</t>
  </si>
  <si>
    <t>Nucleoside diphosphate kinase B</t>
  </si>
  <si>
    <t>Q01768</t>
  </si>
  <si>
    <t>Nme2</t>
  </si>
  <si>
    <t>17 kDa</t>
  </si>
  <si>
    <t>18 C</t>
  </si>
  <si>
    <t>Phosphatidylethanolamine-binding protein 1</t>
  </si>
  <si>
    <t>P70296</t>
  </si>
  <si>
    <t>Pebp1</t>
  </si>
  <si>
    <t>Triosephosphate isomerase</t>
  </si>
  <si>
    <t>P17751</t>
  </si>
  <si>
    <t>Tpi1</t>
  </si>
  <si>
    <t>32 kDa</t>
  </si>
  <si>
    <t>Myc box-dependent-interacting protein 1</t>
  </si>
  <si>
    <t>O08539</t>
  </si>
  <si>
    <t>Bin1</t>
  </si>
  <si>
    <t>64 kDa</t>
  </si>
  <si>
    <t>Heat shock cognate 71 kDa protein</t>
  </si>
  <si>
    <t>P63017</t>
  </si>
  <si>
    <t>Hspa8</t>
  </si>
  <si>
    <t>34 C</t>
  </si>
  <si>
    <t>BAG family molecular chaperone regulator 3</t>
  </si>
  <si>
    <t>Q9JLV1</t>
  </si>
  <si>
    <t>Bag3</t>
  </si>
  <si>
    <t>62 kDa</t>
  </si>
  <si>
    <t>Histidine triad nucleotide-binding protein 1</t>
  </si>
  <si>
    <t>P70349</t>
  </si>
  <si>
    <t>Hint1</t>
  </si>
  <si>
    <t>14 kDa</t>
  </si>
  <si>
    <t>SH3 domain-binding glutamic acid-rich protein</t>
  </si>
  <si>
    <t>Q9WUZ7</t>
  </si>
  <si>
    <t>Sh3bgr</t>
  </si>
  <si>
    <t>Peroxiredoxin-4</t>
  </si>
  <si>
    <t>O08807</t>
  </si>
  <si>
    <t>Prdx4</t>
  </si>
  <si>
    <t>31 kDa</t>
  </si>
  <si>
    <t>23 C</t>
  </si>
  <si>
    <t>Succinate dehydrogenase [ubiquinone] flavoprotein subunit, mitochondrial</t>
  </si>
  <si>
    <t>Q8K2B3</t>
  </si>
  <si>
    <t>Sdha</t>
  </si>
  <si>
    <t>73 kDa</t>
  </si>
  <si>
    <t>Peroxiredoxin-1</t>
  </si>
  <si>
    <t>P35700</t>
  </si>
  <si>
    <t>Prdx1</t>
  </si>
  <si>
    <t>Serine/threonine-protein phosphatase PP1-beta catalytic subunit</t>
  </si>
  <si>
    <t>P62141</t>
  </si>
  <si>
    <t>Ppp1cb</t>
  </si>
  <si>
    <t>37 kDa</t>
  </si>
  <si>
    <t>Mitochondrial peptide methionine sulfoxide reductase</t>
  </si>
  <si>
    <t>Q9D6Y7 (+1)</t>
  </si>
  <si>
    <t>Msra</t>
  </si>
  <si>
    <t>Glutathione peroxidase 1</t>
  </si>
  <si>
    <t>P11352</t>
  </si>
  <si>
    <t>Gpx1</t>
  </si>
  <si>
    <t>Mammalian ependymin-related protein 1</t>
  </si>
  <si>
    <t>Q99M71</t>
  </si>
  <si>
    <t>Epdr1</t>
  </si>
  <si>
    <t>Beta-enolase</t>
  </si>
  <si>
    <t>P21550</t>
  </si>
  <si>
    <t>Eno3</t>
  </si>
  <si>
    <t>Isoform 2 of Cytosol aminopeptidase</t>
  </si>
  <si>
    <t>Q9CPY7-2</t>
  </si>
  <si>
    <t>Lap3</t>
  </si>
  <si>
    <t>Adiponectin</t>
  </si>
  <si>
    <t>Q60994</t>
  </si>
  <si>
    <t>Adipoq</t>
  </si>
  <si>
    <t>Ubiquitin-60S ribosomal protein L40</t>
  </si>
  <si>
    <t>P62984</t>
  </si>
  <si>
    <t>Uba52</t>
  </si>
  <si>
    <t>Dihydropyrimidinase-related protein 3</t>
  </si>
  <si>
    <t>Q62188</t>
  </si>
  <si>
    <t>Dpysl3</t>
  </si>
  <si>
    <t>Cofilin-1</t>
  </si>
  <si>
    <t>P18760</t>
  </si>
  <si>
    <t>Cfl1</t>
  </si>
  <si>
    <t>19 kDa</t>
  </si>
  <si>
    <t>43 C</t>
  </si>
  <si>
    <t>78 kDa glucose-regulated protein</t>
  </si>
  <si>
    <t>P20029</t>
  </si>
  <si>
    <t>Hspa5</t>
  </si>
  <si>
    <t>72 kDa</t>
  </si>
  <si>
    <t>Proteasome subunit alpha type-3</t>
  </si>
  <si>
    <t>O70435</t>
  </si>
  <si>
    <t>Psma3</t>
  </si>
  <si>
    <t>Glutathione reductase, mitochondrial</t>
  </si>
  <si>
    <t>P47791 (+1)</t>
  </si>
  <si>
    <t>Gsr</t>
  </si>
  <si>
    <t>54 kDa</t>
  </si>
  <si>
    <t>Acylphosphatase-2</t>
  </si>
  <si>
    <t>P56375</t>
  </si>
  <si>
    <t>Acyp2</t>
  </si>
  <si>
    <t>10 C</t>
  </si>
  <si>
    <t>Filamin-A</t>
  </si>
  <si>
    <t>Q8BTM8</t>
  </si>
  <si>
    <t>Flna</t>
  </si>
  <si>
    <t>281 kDa</t>
  </si>
  <si>
    <t>Serum albumin</t>
  </si>
  <si>
    <t>P07724</t>
  </si>
  <si>
    <t>Alb</t>
  </si>
  <si>
    <t>69 kDa</t>
  </si>
  <si>
    <t>Myoglobin</t>
  </si>
  <si>
    <t>P04247</t>
  </si>
  <si>
    <t>Mb</t>
  </si>
  <si>
    <t>Peroxiredoxin-5, mitochondrial</t>
  </si>
  <si>
    <t>P99029</t>
  </si>
  <si>
    <t>Prdx5</t>
  </si>
  <si>
    <t>Vimentin</t>
  </si>
  <si>
    <t>P20152</t>
  </si>
  <si>
    <t>Vim</t>
  </si>
  <si>
    <t>Microfibril-associated glycoprotein 4</t>
  </si>
  <si>
    <t>Q9D1H9 (+1)</t>
  </si>
  <si>
    <t>Mfap4</t>
  </si>
  <si>
    <t>Thioredoxin-dependent peroxide reductase, mitochondrial</t>
  </si>
  <si>
    <t>P20108</t>
  </si>
  <si>
    <t>Prdx3</t>
  </si>
  <si>
    <t>Isoform 2 of LIM domain-binding protein 3</t>
  </si>
  <si>
    <t>Q9JKS4-2 (+1)</t>
  </si>
  <si>
    <t>Ldb3</t>
  </si>
  <si>
    <t>Phosphoglycerate kinase 1</t>
  </si>
  <si>
    <t>P09411</t>
  </si>
  <si>
    <t>Pgk1</t>
  </si>
  <si>
    <t>45 kDa</t>
  </si>
  <si>
    <t>Ig mu chain C region</t>
  </si>
  <si>
    <t>P01872 (+1)</t>
  </si>
  <si>
    <t>Ighm</t>
  </si>
  <si>
    <t>Ig kappa chain C region</t>
  </si>
  <si>
    <t>P01837</t>
  </si>
  <si>
    <t>Peroxiredoxin-6</t>
  </si>
  <si>
    <t>O08709</t>
  </si>
  <si>
    <t>Prdx6</t>
  </si>
  <si>
    <t>Dihydrolipoyllysine-residue succinyltransferase component of 2-oxoglutarate dehydrogenase complex, mitochondrial</t>
  </si>
  <si>
    <t>Q9D2G2</t>
  </si>
  <si>
    <t>Dlst</t>
  </si>
  <si>
    <t>49 kDa</t>
  </si>
  <si>
    <t>CAP-Gly domain-containing linker protein 1</t>
  </si>
  <si>
    <t>Q922J3</t>
  </si>
  <si>
    <t>Clip1</t>
  </si>
  <si>
    <t>156 kDa</t>
  </si>
  <si>
    <t>Desmin</t>
  </si>
  <si>
    <t>P31001</t>
  </si>
  <si>
    <t>Des</t>
  </si>
  <si>
    <t>Hemopexin</t>
  </si>
  <si>
    <t>Q91X72</t>
  </si>
  <si>
    <t>Hpx</t>
  </si>
  <si>
    <t>51 kDa</t>
  </si>
  <si>
    <t>L-lactate dehydrogenase A chain</t>
  </si>
  <si>
    <t>P06151</t>
  </si>
  <si>
    <t>Ldha</t>
  </si>
  <si>
    <t>36 kDa</t>
  </si>
  <si>
    <t>20 C</t>
  </si>
  <si>
    <t>Alpha-enolase</t>
  </si>
  <si>
    <t>P17182</t>
  </si>
  <si>
    <t>Eno1</t>
  </si>
  <si>
    <t>Proteasome subunit beta type-5</t>
  </si>
  <si>
    <t>O55234</t>
  </si>
  <si>
    <t>Psmb5</t>
  </si>
  <si>
    <t>Actin, alpha cardiac muscle 1</t>
  </si>
  <si>
    <t>P68033</t>
  </si>
  <si>
    <t>Actc1</t>
  </si>
  <si>
    <t>Proteasome subunit beta type-6</t>
  </si>
  <si>
    <t>Q60692</t>
  </si>
  <si>
    <t>Psmb6</t>
  </si>
  <si>
    <t>Aconitate hydratase, mitochondrial</t>
  </si>
  <si>
    <t>Q99KI0</t>
  </si>
  <si>
    <t>Aco2</t>
  </si>
  <si>
    <t>85 kDa</t>
  </si>
  <si>
    <t>Proteasome subunit alpha type-7</t>
  </si>
  <si>
    <t>Q9Z2U0</t>
  </si>
  <si>
    <t>Psma7</t>
  </si>
  <si>
    <t>Eukaryotic translation initiation factor 5A-1</t>
  </si>
  <si>
    <t>P63242</t>
  </si>
  <si>
    <t>Eif5a</t>
  </si>
  <si>
    <t>Proteasome subunit beta type-7</t>
  </si>
  <si>
    <t>P70195</t>
  </si>
  <si>
    <t>Psmb7</t>
  </si>
  <si>
    <t>30 kDa</t>
  </si>
  <si>
    <t>Heat shock protein HSP 90-beta</t>
  </si>
  <si>
    <t>P11499</t>
  </si>
  <si>
    <t>Hsp90ab1</t>
  </si>
  <si>
    <t>83 kDa</t>
  </si>
  <si>
    <t>Phosphoglycerate mutase 2</t>
  </si>
  <si>
    <t>O70250</t>
  </si>
  <si>
    <t>Pgam2</t>
  </si>
  <si>
    <t>Serotransferrin</t>
  </si>
  <si>
    <t>Q921I1</t>
  </si>
  <si>
    <t>Tf</t>
  </si>
  <si>
    <t>14-3-3 protein gamma</t>
  </si>
  <si>
    <t>P61982</t>
  </si>
  <si>
    <t>Ywhag</t>
  </si>
  <si>
    <t>Cofilin-2</t>
  </si>
  <si>
    <t>P45591</t>
  </si>
  <si>
    <t>Cfl2</t>
  </si>
  <si>
    <t>ATP synthase subunit alpha, mitochondrial</t>
  </si>
  <si>
    <t>Q03265</t>
  </si>
  <si>
    <t>Atp5a1</t>
  </si>
  <si>
    <t>60 kDa</t>
  </si>
  <si>
    <t>CD5 antigen-like</t>
  </si>
  <si>
    <t>Q9QWK4</t>
  </si>
  <si>
    <t>Cd5l</t>
  </si>
  <si>
    <t>Succinate dehydrogenase [ubiquinone] iron-sulfur subunit, mitochondrial</t>
  </si>
  <si>
    <t>Q9CQA3</t>
  </si>
  <si>
    <t>Sdhb</t>
  </si>
  <si>
    <t>Nascent polypeptide-associated complex subunit alpha, muscle-specific form</t>
  </si>
  <si>
    <t>P70670</t>
  </si>
  <si>
    <t>Naca</t>
  </si>
  <si>
    <t>220 kDa</t>
  </si>
  <si>
    <t>S-adenosylmethionine synthase isoform type-2</t>
  </si>
  <si>
    <t>Q3THS6</t>
  </si>
  <si>
    <t>Mat2a</t>
  </si>
  <si>
    <t>Histidine-rich glycoprotein</t>
  </si>
  <si>
    <t>Q9ESB3</t>
  </si>
  <si>
    <t>Hrg</t>
  </si>
  <si>
    <t>59 kDa</t>
  </si>
  <si>
    <t>Complement C3</t>
  </si>
  <si>
    <t>P01027</t>
  </si>
  <si>
    <t>C3</t>
  </si>
  <si>
    <t>186 kDa</t>
  </si>
  <si>
    <t>Glutathione S-transferase Mu 1</t>
  </si>
  <si>
    <t>P10649</t>
  </si>
  <si>
    <t>Gstm1</t>
  </si>
  <si>
    <t>27 C</t>
  </si>
  <si>
    <t>Dihydropyrimidinase-related protein 2</t>
  </si>
  <si>
    <t>O08553</t>
  </si>
  <si>
    <t>Dpysl2</t>
  </si>
  <si>
    <t>Four and a half LIM domains protein 1</t>
  </si>
  <si>
    <t>P97447</t>
  </si>
  <si>
    <t>Fhl1</t>
  </si>
  <si>
    <t>Isoform 2 of Heterogeneous nuclear ribonucleoproteins A2/B1</t>
  </si>
  <si>
    <t>O88569-2 (+1)</t>
  </si>
  <si>
    <t>Hnrnpa2b1</t>
  </si>
  <si>
    <t>Proteasome subunit beta type-2</t>
  </si>
  <si>
    <t>Q9R1P3</t>
  </si>
  <si>
    <t>Psmb2</t>
  </si>
  <si>
    <t>Thioredoxin reductase 2, mitochondrial</t>
  </si>
  <si>
    <t>Q9JLT4 (+1)</t>
  </si>
  <si>
    <t>Txnrd2</t>
  </si>
  <si>
    <t>57 kDa</t>
  </si>
  <si>
    <t>Protein disulfide-isomerase</t>
  </si>
  <si>
    <t>P09103</t>
  </si>
  <si>
    <t>P4hb</t>
  </si>
  <si>
    <t>38 C</t>
  </si>
  <si>
    <t>Protein phosphatase 1 regulatory subunit 12B</t>
  </si>
  <si>
    <t>Q8BG95</t>
  </si>
  <si>
    <t>Ppp1r12b</t>
  </si>
  <si>
    <t>109 kDa</t>
  </si>
  <si>
    <t>Transketolase</t>
  </si>
  <si>
    <t>P40142</t>
  </si>
  <si>
    <t>Tkt</t>
  </si>
  <si>
    <t>68 kDa</t>
  </si>
  <si>
    <t>Citrate lyase subunit beta-like protein, mitochondrial</t>
  </si>
  <si>
    <t>Q8R4N0</t>
  </si>
  <si>
    <t>Clybl</t>
  </si>
  <si>
    <t>38 kDa</t>
  </si>
  <si>
    <t>Malate dehydrogenase, cytoplasmic</t>
  </si>
  <si>
    <t>P14152</t>
  </si>
  <si>
    <t>Mdh1</t>
  </si>
  <si>
    <t>Malate dehydrogenase, mitochondrial</t>
  </si>
  <si>
    <t>P08249</t>
  </si>
  <si>
    <t>Mdh2</t>
  </si>
  <si>
    <t>NADH dehydrogenase [ubiquinone] flavoprotein 1, mitochondrial</t>
  </si>
  <si>
    <t>Q91YT0</t>
  </si>
  <si>
    <t>Ndufv1</t>
  </si>
  <si>
    <t>Phosphoglucomutase-1</t>
  </si>
  <si>
    <t>Q9D0F9</t>
  </si>
  <si>
    <t>Pgm1</t>
  </si>
  <si>
    <t>61 kDa</t>
  </si>
  <si>
    <t>Glyceraldehyde-3-phosphate dehydrogenase</t>
  </si>
  <si>
    <t>P16858</t>
  </si>
  <si>
    <t>Gapdh</t>
  </si>
  <si>
    <t>498 C</t>
  </si>
  <si>
    <t>Dihydrolipoyl dehydrogenase, mitochondrial</t>
  </si>
  <si>
    <t>O08749</t>
  </si>
  <si>
    <t>Dld</t>
  </si>
  <si>
    <t>Isoform 2 of Fibrinogen alpha chain</t>
  </si>
  <si>
    <t>E9PV24-2</t>
  </si>
  <si>
    <t>Fga</t>
  </si>
  <si>
    <t>Protein DJ-1</t>
  </si>
  <si>
    <t>Q99LX0</t>
  </si>
  <si>
    <t>Park7</t>
  </si>
  <si>
    <t>20 kDa</t>
  </si>
  <si>
    <t>Lactoylglutathione lyase</t>
  </si>
  <si>
    <t>Q9CPU0</t>
  </si>
  <si>
    <t>Glo1</t>
  </si>
  <si>
    <t>Alpha-actinin-3</t>
  </si>
  <si>
    <t>O88990</t>
  </si>
  <si>
    <t>Actn3</t>
  </si>
  <si>
    <t>103 kDa</t>
  </si>
  <si>
    <t>Calreticulin</t>
  </si>
  <si>
    <t>P14211</t>
  </si>
  <si>
    <t>Calr</t>
  </si>
  <si>
    <t>Isoform M1 of Pyruvate kinase PKM</t>
  </si>
  <si>
    <t>P52480-2</t>
  </si>
  <si>
    <t>Pkm</t>
  </si>
  <si>
    <t>58 kDa</t>
  </si>
  <si>
    <t>36 C</t>
  </si>
  <si>
    <t>Alpha-actinin-2</t>
  </si>
  <si>
    <t>Q9JI91</t>
  </si>
  <si>
    <t>Actn2</t>
  </si>
  <si>
    <t>104 kDa</t>
  </si>
  <si>
    <t>Complement component C8 gamma chain</t>
  </si>
  <si>
    <t>Q8VCG4</t>
  </si>
  <si>
    <t>C8g</t>
  </si>
  <si>
    <t>Myosin-6</t>
  </si>
  <si>
    <t>Q02566</t>
  </si>
  <si>
    <t>Myh6</t>
  </si>
  <si>
    <t>224 kDa</t>
  </si>
  <si>
    <t>Fibrinogen gamma chain</t>
  </si>
  <si>
    <t>Q8VCM7</t>
  </si>
  <si>
    <t>Fgg</t>
  </si>
  <si>
    <t>Tropomyosin alpha-1 chain</t>
  </si>
  <si>
    <t>P58771</t>
  </si>
  <si>
    <t>Tpm1</t>
  </si>
  <si>
    <t>33 kDa</t>
  </si>
  <si>
    <t>Rho GDP-dissociation inhibitor 1</t>
  </si>
  <si>
    <t>Q99PT1</t>
  </si>
  <si>
    <t>Arhgdia</t>
  </si>
  <si>
    <t>NADH dehydrogenase [ubiquinone] flavoprotein 2, mitochondrial</t>
  </si>
  <si>
    <t>Q9D6J6</t>
  </si>
  <si>
    <t>Ndufv2</t>
  </si>
  <si>
    <t>Isoform 2 of Alpha-aminoadipic semialdehyde dehydrogenase</t>
  </si>
  <si>
    <t>Q9DBF1-2</t>
  </si>
  <si>
    <t>Aldh7a1</t>
  </si>
  <si>
    <t>56 kDa</t>
  </si>
  <si>
    <t>Electron transfer flavoprotein subunit beta</t>
  </si>
  <si>
    <t>Q9DCW4</t>
  </si>
  <si>
    <t>Etfb</t>
  </si>
  <si>
    <t>26S proteasome non-ATPase regulatory subunit 9</t>
  </si>
  <si>
    <t>Q9CR00</t>
  </si>
  <si>
    <t>Psmd9</t>
  </si>
  <si>
    <t>Ig gamma-1 chain C region, membrane-bound form</t>
  </si>
  <si>
    <t>P01869</t>
  </si>
  <si>
    <t>Ighg1</t>
  </si>
  <si>
    <t>Haptoglobin</t>
  </si>
  <si>
    <t>Q61646</t>
  </si>
  <si>
    <t>Hp</t>
  </si>
  <si>
    <t>Transitional endoplasmic reticulum ATPase</t>
  </si>
  <si>
    <t>Q01853</t>
  </si>
  <si>
    <t>Vcp</t>
  </si>
  <si>
    <t>89 kDa</t>
  </si>
  <si>
    <t>21 C</t>
  </si>
  <si>
    <t>Superoxide dismutase [Cu-Zn]</t>
  </si>
  <si>
    <t>P08228</t>
  </si>
  <si>
    <t>Sod1</t>
  </si>
  <si>
    <t>16 kDa</t>
  </si>
  <si>
    <t>Protein disulfide-isomerase A3</t>
  </si>
  <si>
    <t>P27773</t>
  </si>
  <si>
    <t>Pdia3</t>
  </si>
  <si>
    <t>Protein phosphatase 1 regulatory subunit 7</t>
  </si>
  <si>
    <t>Q3UM45</t>
  </si>
  <si>
    <t>Ppp1r7</t>
  </si>
  <si>
    <t>41 kDa</t>
  </si>
  <si>
    <t>Methylglutaconyl-CoA hydratase, mitochondrial</t>
  </si>
  <si>
    <t>Q9JLZ3</t>
  </si>
  <si>
    <t>Auh</t>
  </si>
  <si>
    <t>Myotilin</t>
  </si>
  <si>
    <t>Q9JIF9</t>
  </si>
  <si>
    <t>Myot</t>
  </si>
  <si>
    <t>ES1 protein homolog, mitochondrial</t>
  </si>
  <si>
    <t>Q9D172</t>
  </si>
  <si>
    <t>D10Jhu81e</t>
  </si>
  <si>
    <t>Inositol monophosphatase 1</t>
  </si>
  <si>
    <t>O55023</t>
  </si>
  <si>
    <t>Impa1</t>
  </si>
  <si>
    <t>Titin</t>
  </si>
  <si>
    <t>A2ASS6</t>
  </si>
  <si>
    <t>Ttn</t>
  </si>
  <si>
    <t>3906 kDa</t>
  </si>
  <si>
    <t>17 C</t>
  </si>
  <si>
    <t>40S ribosomal protein SA</t>
  </si>
  <si>
    <t>P14206</t>
  </si>
  <si>
    <t>Rpsa</t>
  </si>
  <si>
    <t>Myosin regulatory light chain 2, skeletal muscle isoform</t>
  </si>
  <si>
    <t>P97457</t>
  </si>
  <si>
    <t>Mylpf</t>
  </si>
  <si>
    <t>Myosin light chain 1/3, skeletal muscle isoform</t>
  </si>
  <si>
    <t>P05977</t>
  </si>
  <si>
    <t>Myl1</t>
  </si>
  <si>
    <t>NADH-ubiquinone oxidoreductase 75 kDa subunit, mitochondrial</t>
  </si>
  <si>
    <t>Q91VD9</t>
  </si>
  <si>
    <t>Ndufs1</t>
  </si>
  <si>
    <t>80 kDa</t>
  </si>
  <si>
    <t>Ig kappa chain V19-17</t>
  </si>
  <si>
    <t>P01633</t>
  </si>
  <si>
    <t>Igk-V19-17</t>
  </si>
  <si>
    <t>Hemoglobin subunit beta-1</t>
  </si>
  <si>
    <t>P02088</t>
  </si>
  <si>
    <t>Hbb-b1</t>
  </si>
  <si>
    <t>Serine protease inhibitor A3K</t>
  </si>
  <si>
    <t>P07759</t>
  </si>
  <si>
    <t>Serpina3k</t>
  </si>
  <si>
    <t>Glutathione S-transferase P 1</t>
  </si>
  <si>
    <t>P19157</t>
  </si>
  <si>
    <t>Gstp1</t>
  </si>
  <si>
    <t>24 kDa</t>
  </si>
  <si>
    <t>Adenylosuccinate synthetase isozyme 1</t>
  </si>
  <si>
    <t>P28650 (+1)</t>
  </si>
  <si>
    <t>Adssl1</t>
  </si>
  <si>
    <t>Methylmalonate-semialdehyde dehydrogenase [acylating], mitochondrial</t>
  </si>
  <si>
    <t>Q9EQ20</t>
  </si>
  <si>
    <t>Aldh6a1</t>
  </si>
  <si>
    <t>Probable aminopeptidase NPEPL1</t>
  </si>
  <si>
    <t>Q6NSR8</t>
  </si>
  <si>
    <t>Npepl1</t>
  </si>
  <si>
    <t>ADP/ATP translocase 1</t>
  </si>
  <si>
    <t>P48962</t>
  </si>
  <si>
    <t>Slc25a4</t>
  </si>
  <si>
    <t>Aldehyde dehydrogenase, mitochondrial</t>
  </si>
  <si>
    <t>P47738</t>
  </si>
  <si>
    <t>Aldh2</t>
  </si>
  <si>
    <t>Fibrinogen beta chain</t>
  </si>
  <si>
    <t>Q8K0E8</t>
  </si>
  <si>
    <t>Fgb</t>
  </si>
  <si>
    <t>Proteasome subunit beta type-3</t>
  </si>
  <si>
    <t>Q9R1P1</t>
  </si>
  <si>
    <t>Psmb3</t>
  </si>
  <si>
    <t>Alpha-1-antitrypsin 1-1</t>
  </si>
  <si>
    <t>P07758 (+1)</t>
  </si>
  <si>
    <t>Serpina1a</t>
  </si>
  <si>
    <t>Isoform LMW of Kininogen-1</t>
  </si>
  <si>
    <t>O08677-2</t>
  </si>
  <si>
    <t>Kng1</t>
  </si>
  <si>
    <t>Myosin light chain 3</t>
  </si>
  <si>
    <t>P09542</t>
  </si>
  <si>
    <t>Myl3</t>
  </si>
  <si>
    <t>Pyruvate dehydrogenase protein X component, mitochondrial</t>
  </si>
  <si>
    <t>Q8BKZ9</t>
  </si>
  <si>
    <t>Pdhx</t>
  </si>
  <si>
    <t>Carbonic anhydrase 1</t>
  </si>
  <si>
    <t>P13634</t>
  </si>
  <si>
    <t>Ca1</t>
  </si>
  <si>
    <t>Biglycan</t>
  </si>
  <si>
    <t>P28653</t>
  </si>
  <si>
    <t>Bgn</t>
  </si>
  <si>
    <t>Isoform 4 of Heterogeneous nuclear ribonucleoprotein D0</t>
  </si>
  <si>
    <t>Q60668-4</t>
  </si>
  <si>
    <t>Hnrnpd</t>
  </si>
  <si>
    <t>Sarcoplasmic/endoplasmic reticulum calcium ATPase 1</t>
  </si>
  <si>
    <t>Q8R429</t>
  </si>
  <si>
    <t>Atp2a1</t>
  </si>
  <si>
    <t>Heterogeneous nuclear ribonucleoprotein A1</t>
  </si>
  <si>
    <t>P49312 (+1)</t>
  </si>
  <si>
    <t>Hnrnpa1</t>
  </si>
  <si>
    <t>34 kDa</t>
  </si>
  <si>
    <t>Glycogen phosphorylase, muscle form</t>
  </si>
  <si>
    <t>Q9WUB3</t>
  </si>
  <si>
    <t>Pygm</t>
  </si>
  <si>
    <t>97 kDa</t>
  </si>
  <si>
    <t>Aldose reductase</t>
  </si>
  <si>
    <t>P45376</t>
  </si>
  <si>
    <t>Akr1b1</t>
  </si>
  <si>
    <t>60S ribosomal protein L12</t>
  </si>
  <si>
    <t>P35979</t>
  </si>
  <si>
    <t>Rpl12</t>
  </si>
  <si>
    <t>Isoform 2 of Tropomyosin alpha-3 chain</t>
  </si>
  <si>
    <t>P21107-2</t>
  </si>
  <si>
    <t>Tpm3</t>
  </si>
  <si>
    <t>Trifunctional enzyme subunit alpha, mitochondrial</t>
  </si>
  <si>
    <t>Q8BMS1</t>
  </si>
  <si>
    <t>Hadha</t>
  </si>
  <si>
    <t>Ig heavy chain V region AC38 205.12</t>
  </si>
  <si>
    <t>P06330</t>
  </si>
  <si>
    <t>Ig heavy chain V-III region A4</t>
  </si>
  <si>
    <t>P01796 (+3)</t>
  </si>
  <si>
    <t>Proteasome subunit alpha type-4</t>
  </si>
  <si>
    <t>Q9R1P0</t>
  </si>
  <si>
    <t>Psma4</t>
  </si>
  <si>
    <t>Proteasome subunit alpha type-6</t>
  </si>
  <si>
    <t>Q9QUM9</t>
  </si>
  <si>
    <t>Psma6</t>
  </si>
  <si>
    <t>Aspartate aminotransferase, mitochondrial</t>
  </si>
  <si>
    <t>P05202</t>
  </si>
  <si>
    <t>Got2</t>
  </si>
  <si>
    <t>Supplementary Data 25: Dietary Impact on the CGL KO Muscle Persulfidome (Spectral Counting)</t>
  </si>
  <si>
    <t>Protein names</t>
  </si>
  <si>
    <t>Majority protein IDs</t>
  </si>
  <si>
    <t>Gene names</t>
  </si>
  <si>
    <t>Mol. weight [kDa]</t>
  </si>
  <si>
    <t>Intensity KO Muscle AL1</t>
  </si>
  <si>
    <t>Intensity KO Muscle AL2</t>
  </si>
  <si>
    <t>Intensity KO Muscle AL3</t>
  </si>
  <si>
    <t>Intensity KO Muscle DR1</t>
  </si>
  <si>
    <t>Intensity KO Muscle DR2</t>
  </si>
  <si>
    <t>Intensity KO Muscle DR3</t>
  </si>
  <si>
    <t>DR/AL   intensity ratio</t>
  </si>
  <si>
    <t>P-value</t>
  </si>
  <si>
    <t>Fibrinogen beta chain;Fibrinopeptide B;Fibrinogen beta chain</t>
  </si>
  <si>
    <t>Alpha-1-antitrypsin 1-3;Alpha-1-antitrypsin 1-1</t>
  </si>
  <si>
    <t>Q00896;P07758</t>
  </si>
  <si>
    <t>Serpina1c;Serpina1a</t>
  </si>
  <si>
    <t>Proteasome subunit beta type-1</t>
  </si>
  <si>
    <t>O09061</t>
  </si>
  <si>
    <t>Psmb1</t>
  </si>
  <si>
    <t>Galectin-1</t>
  </si>
  <si>
    <t>P16045</t>
  </si>
  <si>
    <t>Lgals1</t>
  </si>
  <si>
    <t>Pyruvate kinase PKM</t>
  </si>
  <si>
    <t>P52480</t>
  </si>
  <si>
    <t>Q9D1H9</t>
  </si>
  <si>
    <t>P01872</t>
  </si>
  <si>
    <t>Proteasome subunit alpha type-2</t>
  </si>
  <si>
    <t>P49722</t>
  </si>
  <si>
    <t>Psma2</t>
  </si>
  <si>
    <t>Ig heavy chain V region AC38 205.12;Ig heavy chain V region J558;Ig heavy chain V region MOPC 104E</t>
  </si>
  <si>
    <t>P06330;P01757;P01756</t>
  </si>
  <si>
    <t>Ferritin light chain 1</t>
  </si>
  <si>
    <t>P29391</t>
  </si>
  <si>
    <t>Ftl1</t>
  </si>
  <si>
    <t>Phosphoglycolate phosphatase</t>
  </si>
  <si>
    <t>Q8CHP8</t>
  </si>
  <si>
    <t>Pgp</t>
  </si>
  <si>
    <t>Cornifin-A</t>
  </si>
  <si>
    <t>Q62266</t>
  </si>
  <si>
    <t>Sprr1a</t>
  </si>
  <si>
    <t>Annexin A5</t>
  </si>
  <si>
    <t>P48036</t>
  </si>
  <si>
    <t>Anxa5</t>
  </si>
  <si>
    <t>Ficolin-1</t>
  </si>
  <si>
    <t>O70165</t>
  </si>
  <si>
    <t>Fcn1</t>
  </si>
  <si>
    <t>Haptoglobin;Haptoglobin alpha chain;Haptoglobin beta chain</t>
  </si>
  <si>
    <t>Sarcoplasmic/endoplasmic reticulum calcium ATPase 2</t>
  </si>
  <si>
    <t>O55143</t>
  </si>
  <si>
    <t>Atp2a2</t>
  </si>
  <si>
    <t>Ig kappa chain V-V region K2</t>
  </si>
  <si>
    <t>P01635</t>
  </si>
  <si>
    <t>Ubiquitin-conjugating enzyme E2 N</t>
  </si>
  <si>
    <t>P61089</t>
  </si>
  <si>
    <t>Ube2n</t>
  </si>
  <si>
    <t>Extracellular superoxide dismutase [Cu-Zn]</t>
  </si>
  <si>
    <t>O09164</t>
  </si>
  <si>
    <t>Sod3</t>
  </si>
  <si>
    <t>Protein deglycase DJ-1</t>
  </si>
  <si>
    <t>Macrophage migration inhibitory factor</t>
  </si>
  <si>
    <t>P34884</t>
  </si>
  <si>
    <t>Mif</t>
  </si>
  <si>
    <t>Epididymal secretory glutathione peroxidase</t>
  </si>
  <si>
    <t>P21765</t>
  </si>
  <si>
    <t>Gpx5</t>
  </si>
  <si>
    <t>Troponin T, fast skeletal muscle;Troponin T, slow skeletal muscle</t>
  </si>
  <si>
    <t>Q9QZ47;O88346</t>
  </si>
  <si>
    <t>Tnnt3;Tnnt1</t>
  </si>
  <si>
    <t>Ig heavy chain V-III region ABE-47N;Ig heavy chain V-III region U61;Ig heavy chain V-III region A4;Ig heavy chain V-III region J606;Ig heavy chain V-III region HPC76;Ig heavy chain V region AMPC1;Ig heavy chain V-III region T957;Ig heavy chain V-III region E109;Ig heavy chain V-III region W3082</t>
  </si>
  <si>
    <t>P01799;P01797;P01796;P01801;P01804;P01803;P01800;P01798;P01802</t>
  </si>
  <si>
    <t>Ig kappa chain V-V region HP 123E6;Ig kappa chain V-V region HP 93G7;Ig kappa chain V-V region HP R16.7;Ig kappa chain V-V region NQ5-89.4;Ig kappa chain V-V region HP 91A3;Ig kappa chain V-V region HP 124E1</t>
  </si>
  <si>
    <t>P01646;P01645;P01644;P04946;P01648;P01647</t>
  </si>
  <si>
    <t>Guanylate cyclase soluble subunit beta-1</t>
  </si>
  <si>
    <t>O54865</t>
  </si>
  <si>
    <t>Gucy1b3</t>
  </si>
  <si>
    <t>Selenium-binding protein 1;Selenium-binding protein 2</t>
  </si>
  <si>
    <t>P17563;Q63836</t>
  </si>
  <si>
    <t>Selenbp1;Selenbp2</t>
  </si>
  <si>
    <t>Hemoglobin subunit alpha</t>
  </si>
  <si>
    <t>P01942</t>
  </si>
  <si>
    <t>Hba</t>
  </si>
  <si>
    <t>Microtubule-associated protein 4</t>
  </si>
  <si>
    <t>P27546</t>
  </si>
  <si>
    <t>Map4</t>
  </si>
  <si>
    <t>Cytosol aminopeptidase</t>
  </si>
  <si>
    <t>Q9CPY7</t>
  </si>
  <si>
    <t>14-3-3 protein beta/alpha;14-3-3 protein beta/alpha, N-terminally processed</t>
  </si>
  <si>
    <t>Q9CQV8</t>
  </si>
  <si>
    <t>Ywhab</t>
  </si>
  <si>
    <t>Nitrilase homolog 1</t>
  </si>
  <si>
    <t>Q8VDK1</t>
  </si>
  <si>
    <t>Nit1</t>
  </si>
  <si>
    <t>Ubiquitin-60S ribosomal protein L40;Ubiquitin;60S ribosomal protein L40;Ubiquitin-40S ribosomal protein S27a;Ubiquitin;40S ribosomal protein S27a;Polyubiquitin-B;Ubiquitin;Polyubiquitin-C;Ubiquitin;Ubiquitin-related 1;Ubiquitin-related 2</t>
  </si>
  <si>
    <t>P62984;P62983;P0CG49;P0CG50</t>
  </si>
  <si>
    <t>Uba52;Rps27a;Ubb;Ubc</t>
  </si>
  <si>
    <t>14-3-3 protein sigma</t>
  </si>
  <si>
    <t>O70456</t>
  </si>
  <si>
    <t>Sfn</t>
  </si>
  <si>
    <t>Peptidyl-prolyl cis-trans isomerase A;Peptidyl-prolyl cis-trans isomerase A, N-terminally processed</t>
  </si>
  <si>
    <t>60 kDa heat shock protein, mitochondrial</t>
  </si>
  <si>
    <t>P63038</t>
  </si>
  <si>
    <t>Hspd1</t>
  </si>
  <si>
    <t>Aminoacylase-1</t>
  </si>
  <si>
    <t>Q99JW2</t>
  </si>
  <si>
    <t>Acy1</t>
  </si>
  <si>
    <t>Alpha-1-antitrypsin 1-2;Alpha-1-antitrypsin 1-4;Alpha-1-antitrypsin 1-5</t>
  </si>
  <si>
    <t>P22599;Q00897;Q00898</t>
  </si>
  <si>
    <t>Serpina1b;Serpina1d;Serpina1e</t>
  </si>
  <si>
    <t>Filamin A-interacting protein 1-like</t>
  </si>
  <si>
    <t>Q6P6L0</t>
  </si>
  <si>
    <t>Filip1l</t>
  </si>
  <si>
    <t>Hemoglobin subunit beta-1;Hemoglobin subunit beta-2</t>
  </si>
  <si>
    <t>P02088;CON__Q3SX09;P02089</t>
  </si>
  <si>
    <t>Hbb-b1;Hbb-b2</t>
  </si>
  <si>
    <t>Beta-2-glycoprotein 1</t>
  </si>
  <si>
    <t>Q01339</t>
  </si>
  <si>
    <t>Apoh</t>
  </si>
  <si>
    <t>Histone H4</t>
  </si>
  <si>
    <t>P62806</t>
  </si>
  <si>
    <t>Hist1h4a</t>
  </si>
  <si>
    <t>Tubulin alpha-1C chain;Tubulin alpha-1A chain;Tubulin alpha-3 chain;Tubulin alpha-1B chain</t>
  </si>
  <si>
    <t>P68373;P68369;P05214;P05213</t>
  </si>
  <si>
    <t>Tuba1c;Tuba1a;Tuba3a;Tuba1b</t>
  </si>
  <si>
    <t>Histone H2B type 1-P;Histone H2B type 1-K;Histone H2B type 1-C/E/G;Histone H2B type 2-B;Histone H2B type 1-H;Histone H2B type 1-B;Histone H2B type 1-M;Histone H2B type 1-F/J/L;Histone H2B type 3-A;Histone H2B type 3-B;Histone H2B type 2-E;Histone H2B type 1-A</t>
  </si>
  <si>
    <t>Q8CGP2;Q8CGP1;Q6ZWY9;Q64525;Q64478;Q64475;P10854;P10853;Q9D2U9;Q8CGP0;Q64524;P70696</t>
  </si>
  <si>
    <t>Hist1h2bp;Hist1h2bk;Hist1h2bc;Hist2h2bb;Hist1h2bh;Hist1h2bb;Hist1h2bm;Hist1h2bf;Hist3h2ba;Hist3h2bb;Hist2h2be;Hist1h2ba</t>
  </si>
  <si>
    <t>Actin, cytoplasmic 1;Actin, cytoplasmic 1, N-terminally processed;Actin, cytoplasmic 2;Actin, cytoplasmic 2, N-terminally processed</t>
  </si>
  <si>
    <t>P60710;P63260</t>
  </si>
  <si>
    <t>Actb;Actg1</t>
  </si>
  <si>
    <t>Cytosolic non-specific dipeptidase</t>
  </si>
  <si>
    <t>Q9D1A2</t>
  </si>
  <si>
    <t>Cndp2</t>
  </si>
  <si>
    <t>Histone H2A.V;Histone H2A.Z</t>
  </si>
  <si>
    <t>Q3THW5;P0C0S6</t>
  </si>
  <si>
    <t>H2afv;H2afz</t>
  </si>
  <si>
    <t>P28650</t>
  </si>
  <si>
    <t>14-3-3 protein gamma;14-3-3 protein gamma, N-terminally processed</t>
  </si>
  <si>
    <t>Guanine nucleotide-binding protein subunit beta-2-like 1;Guanine nucleotide-binding protein subunit beta-2-like 1, N-terminally processed</t>
  </si>
  <si>
    <t>Gnb2l1</t>
  </si>
  <si>
    <t>Kininogen-1;Kininogen-1 heavy chain;Bradykinin;Kininogen-1 light chain</t>
  </si>
  <si>
    <t>O08677</t>
  </si>
  <si>
    <t>Persulfide dioxygenase ETHE1, mitochondrial</t>
  </si>
  <si>
    <t>Q9DCM0</t>
  </si>
  <si>
    <t>Ethe1</t>
  </si>
  <si>
    <t>Mannose-binding protein A</t>
  </si>
  <si>
    <t>P39039</t>
  </si>
  <si>
    <t>Mbl1</t>
  </si>
  <si>
    <t>Eukaryotic translation initiation factor 5A-1;Eukaryotic translation initiation factor 5A-2</t>
  </si>
  <si>
    <t>P63242;Q8BGY2</t>
  </si>
  <si>
    <t>Eif5a;Eif5a2</t>
  </si>
  <si>
    <t>Elongation factor 1-alpha 1;Elongation factor 1-alpha 2</t>
  </si>
  <si>
    <t>P10126;P62631</t>
  </si>
  <si>
    <t>Eef1a1;Eef1a2</t>
  </si>
  <si>
    <t>Branched-chain-amino-acid aminotransferase, mitochondrial</t>
  </si>
  <si>
    <t>O35855</t>
  </si>
  <si>
    <t>Bcat2</t>
  </si>
  <si>
    <t>LIM domain-binding protein 3</t>
  </si>
  <si>
    <t>Q9JKS4</t>
  </si>
  <si>
    <t>Alpha-aminoadipic semialdehyde dehydrogenase</t>
  </si>
  <si>
    <t>Q9DBF1</t>
  </si>
  <si>
    <t>Phosphatidylethanolamine-binding protein 1;Hippocampal cholinergic neurostimulating peptide</t>
  </si>
  <si>
    <t>Myosin light chain kinase 2, skeletal/cardiac muscle</t>
  </si>
  <si>
    <t>Q8VCR8</t>
  </si>
  <si>
    <t>Mylk2</t>
  </si>
  <si>
    <t>Radixin;Moesin;Ezrin</t>
  </si>
  <si>
    <t>P26043;P26041;P26040</t>
  </si>
  <si>
    <t>Rdx;Msn;Ezr</t>
  </si>
  <si>
    <t>ATP synthase subunit beta, mitochondrial</t>
  </si>
  <si>
    <t>P56480</t>
  </si>
  <si>
    <t>Atp5b</t>
  </si>
  <si>
    <t>Actin, alpha cardiac muscle 1;Actin, aortic smooth muscle;Actin, gamma-enteric smooth muscle;Actin, alpha skeletal muscle</t>
  </si>
  <si>
    <t>P68033;P62737;P63268;P68134</t>
  </si>
  <si>
    <t>Actc1;Acta2;Actg2;Acta1</t>
  </si>
  <si>
    <t>UV excision repair protein RAD23 homolog B;UV excision repair protein RAD23 homolog A</t>
  </si>
  <si>
    <t>P54728;P54726</t>
  </si>
  <si>
    <t>Rad23b;Rad23a</t>
  </si>
  <si>
    <t>Desmoglein-1-beta;Desmoglein-1-alpha;Desmoglein-1-gamma</t>
  </si>
  <si>
    <t>Q7TSF1;Q61495;Q7TSF0</t>
  </si>
  <si>
    <t>Dsg1b;Dsg1a;Dsg1c</t>
  </si>
  <si>
    <t>Ig heavy chain V region VH558 B4;Ig heavy chain V region 1-62-3;Ig heavy chain V region 186-1;Ig heavy chain V region 102;Ig heavy chain V region 3;Ig heavy chain V region AC38 15.3;Ig heavy chain V region TEPC 1017</t>
  </si>
  <si>
    <t>P06328;P01754;P01753;P01750;P01749;P06329;P03980</t>
  </si>
  <si>
    <t>Ighv1-62-3;Ighv1-61</t>
  </si>
  <si>
    <t>Pleckstrin homology-like domain family B member 1</t>
  </si>
  <si>
    <t>Q6PDH0</t>
  </si>
  <si>
    <t>Phldb1</t>
  </si>
  <si>
    <t>Neurobeachin-like protein 2</t>
  </si>
  <si>
    <t>Q6ZQA0</t>
  </si>
  <si>
    <t>Nbeal2</t>
  </si>
  <si>
    <t>Transcription elongation factor B polypeptide 2</t>
  </si>
  <si>
    <t>P62869</t>
  </si>
  <si>
    <t>Tceb2</t>
  </si>
  <si>
    <t>Lumican</t>
  </si>
  <si>
    <t>P51885;CON__Q05443</t>
  </si>
  <si>
    <t>Lum</t>
  </si>
  <si>
    <t>Complement component C8 alpha chain</t>
  </si>
  <si>
    <t>Q8K182</t>
  </si>
  <si>
    <t>C8a</t>
  </si>
  <si>
    <t>NADH dehydrogenase [ubiquinone] iron-sulfur protein 4, mitochondrial</t>
  </si>
  <si>
    <t>Q9CXZ1</t>
  </si>
  <si>
    <t>Ndufs4</t>
  </si>
  <si>
    <t>Acetyl-CoA acetyltransferase, mitochondrial</t>
  </si>
  <si>
    <t>Q8QZT1</t>
  </si>
  <si>
    <t>Acat1</t>
  </si>
  <si>
    <t>Ubiquitin-conjugating enzyme E2 variant 2;Ubiquitin-conjugating enzyme E2 variant 1</t>
  </si>
  <si>
    <t>Q9D2M8;Q9CZY3</t>
  </si>
  <si>
    <t>Ube2v2;Ube2v1</t>
  </si>
  <si>
    <t>Ig gamma-2A chain C region, A allele;Ig gamma-2A chain C region, membrane-bound form</t>
  </si>
  <si>
    <t>P01863;P01865</t>
  </si>
  <si>
    <t>Ighg;Igh-1a</t>
  </si>
  <si>
    <t>Microtubule-associated protein tau</t>
  </si>
  <si>
    <t>P10637</t>
  </si>
  <si>
    <t>Mapt</t>
  </si>
  <si>
    <t>Isocitrate dehydrogenase [NADP], mitochondrial</t>
  </si>
  <si>
    <t>P54071</t>
  </si>
  <si>
    <t>Idh2</t>
  </si>
  <si>
    <t>Growth factor receptor-bound protein 2</t>
  </si>
  <si>
    <t>Q60631</t>
  </si>
  <si>
    <t>Grb2</t>
  </si>
  <si>
    <t>P62897;CON__P62894</t>
  </si>
  <si>
    <t>Filamin-A;Filamin-B</t>
  </si>
  <si>
    <t>Q8BTM8;Q80X90</t>
  </si>
  <si>
    <t>Flna;Flnb</t>
  </si>
  <si>
    <t>Serine/threonine-protein phosphatase PP1-beta catalytic subunit;Serine/threonine-protein phosphatase PP1-gamma catalytic subunit</t>
  </si>
  <si>
    <t>P62141;P63087</t>
  </si>
  <si>
    <t>Ppp1cb;Ppp1cc</t>
  </si>
  <si>
    <t>P47791</t>
  </si>
  <si>
    <t>Microfibrillar-associated protein 5</t>
  </si>
  <si>
    <t>Q9QZJ6</t>
  </si>
  <si>
    <t>Mfap5</t>
  </si>
  <si>
    <t>Ig gamma-1 chain C region secreted form;Ig gamma-1 chain C region, membrane-bound form</t>
  </si>
  <si>
    <t>P01868;P01869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</si>
  <si>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</si>
  <si>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Calsequestrin-1</t>
  </si>
  <si>
    <t>O09165</t>
  </si>
  <si>
    <t>Casq1</t>
  </si>
  <si>
    <t>Collagen alpha-1(I) chain</t>
  </si>
  <si>
    <t>P11087</t>
  </si>
  <si>
    <t>Col1a1</t>
  </si>
  <si>
    <t>Q9R0Y5</t>
  </si>
  <si>
    <t>Complement factor I;Complement factor I heavy chain;Complement factor I light chain</t>
  </si>
  <si>
    <t>Q61129</t>
  </si>
  <si>
    <t>Cfi</t>
  </si>
  <si>
    <t>Fatty acid-binding protein, heart</t>
  </si>
  <si>
    <t>P11404</t>
  </si>
  <si>
    <t>Fabp3</t>
  </si>
  <si>
    <t>NSFL1 cofactor p47</t>
  </si>
  <si>
    <t>Q9CZ44</t>
  </si>
  <si>
    <t>Nsfl1c</t>
  </si>
  <si>
    <t>Ig kappa chain V-III region PC 2413;Ig kappa chain V-I region S107A;Ig kappa chain V-V region MOPC 21</t>
  </si>
  <si>
    <t>P01657;P01632;P01634</t>
  </si>
  <si>
    <t>Igkv7-33</t>
  </si>
  <si>
    <t>ATP synthase subunit delta, mitochondrial</t>
  </si>
  <si>
    <t>Q9D3D9</t>
  </si>
  <si>
    <t>Atp5d</t>
  </si>
  <si>
    <t>Endoplasmic reticulum resident protein 44</t>
  </si>
  <si>
    <t>Q9D1Q6</t>
  </si>
  <si>
    <t>Erp44</t>
  </si>
  <si>
    <t>Fibrinogen alpha chain;Fibrinopeptide A;Fibrinogen alpha chain</t>
  </si>
  <si>
    <t>E9PV24</t>
  </si>
  <si>
    <t>Selenoprotein P</t>
  </si>
  <si>
    <t>P70274</t>
  </si>
  <si>
    <t>Sepp1</t>
  </si>
  <si>
    <t>Cytochrome c oxidase subunit 5B, mitochondrial</t>
  </si>
  <si>
    <t>P19536</t>
  </si>
  <si>
    <t>Cox5b</t>
  </si>
  <si>
    <t>Eukaryotic translation initiation factor 4B</t>
  </si>
  <si>
    <t>Q8BGD9</t>
  </si>
  <si>
    <t>Eif4b</t>
  </si>
  <si>
    <t>GMP reductase 1</t>
  </si>
  <si>
    <t>Q9DCZ1</t>
  </si>
  <si>
    <t>Gmpr</t>
  </si>
  <si>
    <t>Creatine kinase U-type, mitochondrial</t>
  </si>
  <si>
    <t>P30275</t>
  </si>
  <si>
    <t>Ckmt1</t>
  </si>
  <si>
    <t>Myosin-8;Myosin-1;Myosin-4;Myosin-3</t>
  </si>
  <si>
    <t>P13542;Q5SX40;Q5SX39;P13541</t>
  </si>
  <si>
    <t>Myh8;Myh1;Myh4;Myh3</t>
  </si>
  <si>
    <t>ADP/ATP translocase 2;ADP/ATP translocase 2, N-terminally processed</t>
  </si>
  <si>
    <t>P51881</t>
  </si>
  <si>
    <t>Slc25a5</t>
  </si>
  <si>
    <t>Parvalbumin alpha</t>
  </si>
  <si>
    <t>P32848</t>
  </si>
  <si>
    <t>Pvalb</t>
  </si>
  <si>
    <t>Ferritin heavy chain;Ferritin heavy chain, N-terminally processed</t>
  </si>
  <si>
    <t>P09528</t>
  </si>
  <si>
    <t>Fth1</t>
  </si>
  <si>
    <t>Q9D6Y7</t>
  </si>
  <si>
    <t>Versican core protein</t>
  </si>
  <si>
    <t>Q62059</t>
  </si>
  <si>
    <t>Vcan</t>
  </si>
  <si>
    <t>Proteasome subunit alpha type-7;Proteasome subunit alpha type-7-like</t>
  </si>
  <si>
    <t>Q9Z2U0;Q9CWH6</t>
  </si>
  <si>
    <t>Psma7;Psma8</t>
  </si>
  <si>
    <t>Heterogeneous nuclear ribonucleoprotein A1;Heterogeneous nuclear ribonucleoprotein A1, N-terminally processed</t>
  </si>
  <si>
    <t>P49312</t>
  </si>
  <si>
    <t>Q9JLT4</t>
  </si>
  <si>
    <t>Methylcrotonoyl-CoA carboxylase beta chain, mitochondrial</t>
  </si>
  <si>
    <t>Q3ULD5</t>
  </si>
  <si>
    <t>Mccc2</t>
  </si>
  <si>
    <t>Heterogeneous nuclear ribonucleoproteins A2/B1</t>
  </si>
  <si>
    <t>O88569</t>
  </si>
  <si>
    <t>Proteasome subunit alpha type-1</t>
  </si>
  <si>
    <t>Q9R1P4</t>
  </si>
  <si>
    <t>Psma1</t>
  </si>
  <si>
    <t>Supplementary Data 25: Dietary Impact on the CGL KO Muscle Persulfidome (Intensity)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</si>
</sst>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39997558519241921"/>
        <bgColor indexed="65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</cellStyleXfs>
  <cellXfs count="18">
    <xf numFmtId="0" fontId="0" fillId="0" borderId="0" xfId="0"/>
    <xf numFmtId="0" fontId="0" fillId="4" borderId="3" xfId="0" applyFill="1" applyBorder="1"/>
    <xf numFmtId="0" fontId="0" fillId="4" borderId="3" xfId="0" applyFill="1" applyBorder="1" applyAlignment="1">
      <alignment wrapText="1"/>
    </xf>
    <xf numFmtId="0" fontId="1" fillId="3" borderId="4" xfId="2" applyBorder="1"/>
    <xf numFmtId="0" fontId="0" fillId="5" borderId="4" xfId="0" applyFill="1" applyBorder="1"/>
    <xf numFmtId="0" fontId="0" fillId="6" borderId="4" xfId="0" applyFill="1" applyBorder="1"/>
    <xf numFmtId="0" fontId="3" fillId="2" borderId="4" xfId="1" applyFont="1" applyBorder="1"/>
    <xf numFmtId="0" fontId="0" fillId="7" borderId="4" xfId="0" applyFill="1" applyBorder="1"/>
    <xf numFmtId="0" fontId="1" fillId="7" borderId="4" xfId="1" applyFill="1" applyBorder="1"/>
    <xf numFmtId="0" fontId="0" fillId="4" borderId="4" xfId="0" applyFill="1" applyBorder="1"/>
    <xf numFmtId="0" fontId="0" fillId="4" borderId="4" xfId="0" applyFill="1" applyBorder="1" applyAlignment="1">
      <alignment wrapText="1"/>
    </xf>
    <xf numFmtId="0" fontId="1" fillId="8" borderId="4" xfId="3" applyBorder="1"/>
    <xf numFmtId="0" fontId="1" fillId="9" borderId="4" xfId="4" applyBorder="1"/>
    <xf numFmtId="164" fontId="1" fillId="8" borderId="4" xfId="3" applyNumberFormat="1" applyBorder="1"/>
    <xf numFmtId="164" fontId="1" fillId="9" borderId="4" xfId="4" applyNumberForma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5">
    <cellStyle name="40% - Accent3" xfId="2" builtinId="39"/>
    <cellStyle name="60% - Accent1" xfId="1" builtinId="32"/>
    <cellStyle name="60% - Accent3 2" xfId="3"/>
    <cellStyle name="60% - Accent5 2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598714</xdr:colOff>
      <xdr:row>7</xdr:row>
      <xdr:rowOff>96981</xdr:rowOff>
    </xdr:from>
    <xdr:to>
      <xdr:col>12</xdr:col>
      <xdr:colOff>365296</xdr:colOff>
      <xdr:row>20</xdr:row>
      <xdr:rowOff>106486</xdr:rowOff>
    </xdr:to>
    <xdr:grpSp>
      <xdr:nvGrpSpPr>
        <xdr:cNvPr id="11" name="Group 10"/>
        <xdr:cNvGrpSpPr/>
      </xdr:nvGrpSpPr>
      <xdr:grpSpPr>
        <a:xfrm>
          <a:off x="12131902" y="1819419"/>
          <a:ext cx="3203519" cy="2486005"/>
          <a:chOff x="5322326" y="90255"/>
          <a:chExt cx="3249465" cy="2529521"/>
        </a:xfrm>
      </xdr:grpSpPr>
      <xdr:pic>
        <xdr:nvPicPr>
          <xdr:cNvPr id="15" name="Picture 14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5322326" y="133343"/>
            <a:ext cx="3249465" cy="2486433"/>
          </a:xfrm>
          <a:prstGeom prst="rect">
            <a:avLst/>
          </a:prstGeom>
        </xdr:spPr>
      </xdr:pic>
      <xdr:sp macro="" textlink="">
        <xdr:nvSpPr>
          <xdr:cNvPr id="16" name="TextBox 20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F1766EE7-EC2A-40DA-AF49-20003F28F3ED}"/>
              </a:ext>
            </a:extLst>
          </xdr:cNvPr>
          <xdr:cNvSpPr txBox="1"/>
        </xdr:nvSpPr>
        <xdr:spPr>
          <a:xfrm>
            <a:off x="7939307" y="1550726"/>
            <a:ext cx="297713" cy="46166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2400">
                <a:solidFill>
                  <a:prstClr val="black"/>
                </a:solidFill>
              </a:rPr>
              <a:t>*</a:t>
            </a:r>
          </a:p>
        </xdr:txBody>
      </xdr:sp>
      <xdr:sp macro="" textlink="">
        <xdr:nvSpPr>
          <xdr:cNvPr id="17" name="TextBox 21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CF954080-710A-43C8-915C-865FC098592C}"/>
              </a:ext>
            </a:extLst>
          </xdr:cNvPr>
          <xdr:cNvSpPr txBox="1"/>
        </xdr:nvSpPr>
        <xdr:spPr>
          <a:xfrm>
            <a:off x="5921518" y="90255"/>
            <a:ext cx="2026799" cy="31095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 u="sng">
                <a:solidFill>
                  <a:prstClr val="black"/>
                </a:solidFill>
                <a:cs typeface="Arial" panose="020B0604020202020204" pitchFamily="34" charset="0"/>
              </a:rPr>
              <a:t>CGL KO Muscle: 188 </a:t>
            </a:r>
          </a:p>
        </xdr:txBody>
      </xdr:sp>
      <xdr:sp macro="" textlink="">
        <xdr:nvSpPr>
          <xdr:cNvPr id="18" name="TextBox 22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D1368FF7-46BF-4766-B6A7-8A07E966ED71}"/>
              </a:ext>
            </a:extLst>
          </xdr:cNvPr>
          <xdr:cNvSpPr txBox="1"/>
        </xdr:nvSpPr>
        <xdr:spPr>
          <a:xfrm>
            <a:off x="7200376" y="301828"/>
            <a:ext cx="854239" cy="6463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solidFill>
                  <a:srgbClr val="099963"/>
                </a:solidFill>
              </a:rPr>
              <a:t>DR </a:t>
            </a:r>
          </a:p>
          <a:p>
            <a:pPr algn="ctr"/>
            <a:r>
              <a:rPr lang="en-US" sz="1200" b="1">
                <a:solidFill>
                  <a:srgbClr val="099963"/>
                </a:solidFill>
              </a:rPr>
              <a:t>Enriched</a:t>
            </a:r>
          </a:p>
          <a:p>
            <a:pPr algn="ctr"/>
            <a:r>
              <a:rPr lang="en-US" sz="1200" b="1">
                <a:solidFill>
                  <a:srgbClr val="099963"/>
                </a:solidFill>
              </a:rPr>
              <a:t>0</a:t>
            </a:r>
          </a:p>
        </xdr:txBody>
      </xdr:sp>
      <xdr:sp macro="" textlink="">
        <xdr:nvSpPr>
          <xdr:cNvPr id="19" name="TextBox 23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E5BC61B6-FA00-4539-93E8-0B5AE6BA7D10}"/>
              </a:ext>
            </a:extLst>
          </xdr:cNvPr>
          <xdr:cNvSpPr txBox="1"/>
        </xdr:nvSpPr>
        <xdr:spPr>
          <a:xfrm>
            <a:off x="5951140" y="301829"/>
            <a:ext cx="851562" cy="72556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solidFill>
                  <a:srgbClr val="55A0FB"/>
                </a:solidFill>
              </a:rPr>
              <a:t>AL </a:t>
            </a:r>
          </a:p>
          <a:p>
            <a:pPr algn="ctr"/>
            <a:r>
              <a:rPr lang="en-US" sz="1200" b="1">
                <a:solidFill>
                  <a:srgbClr val="55A0FB"/>
                </a:solidFill>
              </a:rPr>
              <a:t>Enriched</a:t>
            </a:r>
          </a:p>
          <a:p>
            <a:pPr algn="ctr"/>
            <a:r>
              <a:rPr lang="en-US" sz="1200" b="1">
                <a:solidFill>
                  <a:srgbClr val="55A0FB"/>
                </a:solidFill>
              </a:rPr>
              <a:t>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18</xdr:col>
      <xdr:colOff>407170</xdr:colOff>
      <xdr:row>21</xdr:row>
      <xdr:rowOff>34740</xdr:rowOff>
    </xdr:to>
    <xdr:grpSp>
      <xdr:nvGrpSpPr>
        <xdr:cNvPr id="8" name="Group 7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6224F11B-9279-4E84-982A-E318E41CEC32}"/>
            </a:ext>
          </a:extLst>
        </xdr:cNvPr>
        <xdr:cNvGrpSpPr/>
      </xdr:nvGrpSpPr>
      <xdr:grpSpPr>
        <a:xfrm>
          <a:off x="11212286" y="1387929"/>
          <a:ext cx="3618455" cy="2892240"/>
          <a:chOff x="1799679" y="1846406"/>
          <a:chExt cx="3630430" cy="2777940"/>
        </a:xfrm>
      </xdr:grpSpPr>
      <xdr:pic>
        <xdr:nvPicPr>
          <xdr:cNvPr id="9" name="Picture 8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799679" y="1846406"/>
            <a:ext cx="3630430" cy="2777940"/>
          </a:xfrm>
          <a:prstGeom prst="rect">
            <a:avLst/>
          </a:prstGeom>
        </xdr:spPr>
      </xdr:pic>
      <xdr:sp macro="" textlink="">
        <xdr:nvSpPr>
          <xdr:cNvPr id="10" name="TextBox 21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8B9CC893-BF20-414F-8DEC-BAAC14ED8234}"/>
              </a:ext>
            </a:extLst>
          </xdr:cNvPr>
          <xdr:cNvSpPr txBox="1"/>
        </xdr:nvSpPr>
        <xdr:spPr>
          <a:xfrm>
            <a:off x="2580656" y="1846406"/>
            <a:ext cx="2027139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 u="sng">
                <a:solidFill>
                  <a:prstClr val="black"/>
                </a:solidFill>
                <a:cs typeface="Arial" panose="020B0604020202020204" pitchFamily="34" charset="0"/>
              </a:rPr>
              <a:t>CGL KO Muscle: 239 </a:t>
            </a:r>
          </a:p>
        </xdr:txBody>
      </xdr:sp>
      <xdr:sp macro="" textlink="">
        <xdr:nvSpPr>
          <xdr:cNvPr id="11" name="TextBox 22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ABE5D2B0-9DDA-4765-A431-3086848FB5E5}"/>
              </a:ext>
            </a:extLst>
          </xdr:cNvPr>
          <xdr:cNvSpPr txBox="1"/>
        </xdr:nvSpPr>
        <xdr:spPr>
          <a:xfrm>
            <a:off x="4092162" y="2057035"/>
            <a:ext cx="854382" cy="6463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solidFill>
                  <a:srgbClr val="099963"/>
                </a:solidFill>
              </a:rPr>
              <a:t>DR </a:t>
            </a:r>
          </a:p>
          <a:p>
            <a:pPr algn="ctr"/>
            <a:r>
              <a:rPr lang="en-US" sz="1200" b="1">
                <a:solidFill>
                  <a:srgbClr val="099963"/>
                </a:solidFill>
              </a:rPr>
              <a:t>Enriched</a:t>
            </a:r>
          </a:p>
          <a:p>
            <a:pPr algn="ctr"/>
            <a:r>
              <a:rPr lang="en-US" sz="1200" b="1">
                <a:solidFill>
                  <a:srgbClr val="099963"/>
                </a:solidFill>
              </a:rPr>
              <a:t>0</a:t>
            </a:r>
          </a:p>
        </xdr:txBody>
      </xdr:sp>
      <xdr:sp macro="" textlink="">
        <xdr:nvSpPr>
          <xdr:cNvPr id="12" name="TextBox 23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55851274-293A-4349-80EF-69A4BE18A988}"/>
              </a:ext>
            </a:extLst>
          </xdr:cNvPr>
          <xdr:cNvSpPr txBox="1"/>
        </xdr:nvSpPr>
        <xdr:spPr>
          <a:xfrm>
            <a:off x="2344780" y="2057036"/>
            <a:ext cx="851705" cy="6463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solidFill>
                  <a:srgbClr val="55A0FB"/>
                </a:solidFill>
              </a:rPr>
              <a:t>AL </a:t>
            </a:r>
          </a:p>
          <a:p>
            <a:pPr algn="ctr"/>
            <a:r>
              <a:rPr lang="en-US" sz="1200" b="1">
                <a:solidFill>
                  <a:srgbClr val="55A0FB"/>
                </a:solidFill>
              </a:rPr>
              <a:t>Enriched</a:t>
            </a:r>
          </a:p>
          <a:p>
            <a:pPr algn="ctr"/>
            <a:r>
              <a:rPr lang="en-US" sz="1200" b="1">
                <a:solidFill>
                  <a:srgbClr val="55A0FB"/>
                </a:solidFill>
              </a:rPr>
              <a:t>13</a:t>
            </a:r>
          </a:p>
        </xdr:txBody>
      </xdr:sp>
      <xdr:sp macro="" textlink="">
        <xdr:nvSpPr>
          <xdr:cNvPr id="13" name="TextBox 24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57D20767-EEAC-473D-BB19-7578426AD0EA}"/>
              </a:ext>
            </a:extLst>
          </xdr:cNvPr>
          <xdr:cNvSpPr txBox="1"/>
        </xdr:nvSpPr>
        <xdr:spPr>
          <a:xfrm>
            <a:off x="4732649" y="3240804"/>
            <a:ext cx="297763" cy="44080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2400">
                <a:solidFill>
                  <a:prstClr val="black"/>
                </a:solidFill>
              </a:rPr>
              <a:t>*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0"/>
  <sheetViews>
    <sheetView tabSelected="1" topLeftCell="E1" zoomScale="120" zoomScaleNormal="120" workbookViewId="0">
      <selection activeCell="T15" sqref="T15"/>
    </sheetView>
  </sheetViews>
  <sheetFormatPr defaultRowHeight="15" x14ac:dyDescent="0.25"/>
  <cols>
    <col min="1" max="1" width="108.42578125" bestFit="1" customWidth="1"/>
    <col min="2" max="2" width="10.7109375" customWidth="1"/>
    <col min="3" max="3" width="9.5703125" customWidth="1"/>
    <col min="4" max="5" width="10.42578125" customWidth="1"/>
    <col min="6" max="6" width="11.28515625" customWidth="1"/>
    <col min="7" max="7" width="12" bestFit="1" customWidth="1"/>
    <col min="9" max="9" width="7.28515625" customWidth="1"/>
    <col min="10" max="10" width="13.28515625" customWidth="1"/>
    <col min="11" max="11" width="12.5703125" customWidth="1"/>
  </cols>
  <sheetData>
    <row r="1" spans="1:11" ht="15.75" thickBot="1" x14ac:dyDescent="0.3">
      <c r="A1" s="15" t="s">
        <v>678</v>
      </c>
      <c r="B1" s="15"/>
      <c r="C1" s="15"/>
      <c r="D1" s="15"/>
      <c r="E1" s="15"/>
      <c r="F1" s="15"/>
      <c r="G1" s="16"/>
    </row>
    <row r="2" spans="1:11" ht="4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1" t="s">
        <v>690</v>
      </c>
    </row>
    <row r="3" spans="1:11" x14ac:dyDescent="0.25">
      <c r="A3" s="3" t="s">
        <v>6</v>
      </c>
      <c r="B3" s="3" t="s">
        <v>7</v>
      </c>
      <c r="C3" s="3" t="s">
        <v>8</v>
      </c>
      <c r="D3" s="3" t="s">
        <v>9</v>
      </c>
      <c r="E3" s="4" t="s">
        <v>10</v>
      </c>
      <c r="F3" s="3">
        <v>33.999999999999993</v>
      </c>
      <c r="G3" s="3">
        <v>0.37390096630005903</v>
      </c>
      <c r="J3" s="5" t="s">
        <v>11</v>
      </c>
      <c r="K3" s="5" t="s">
        <v>12</v>
      </c>
    </row>
    <row r="4" spans="1:11" x14ac:dyDescent="0.25">
      <c r="A4" s="3" t="s">
        <v>13</v>
      </c>
      <c r="B4" s="3" t="s">
        <v>14</v>
      </c>
      <c r="C4" s="3" t="s">
        <v>15</v>
      </c>
      <c r="D4" s="3" t="s">
        <v>16</v>
      </c>
      <c r="E4" s="4" t="s">
        <v>17</v>
      </c>
      <c r="F4" s="3">
        <v>30.666666666666657</v>
      </c>
      <c r="G4" s="3">
        <v>0.37390096630005903</v>
      </c>
      <c r="J4" s="4" t="s">
        <v>18</v>
      </c>
      <c r="K4" s="4" t="s">
        <v>19</v>
      </c>
    </row>
    <row r="5" spans="1:11" x14ac:dyDescent="0.25">
      <c r="A5" s="3" t="s">
        <v>20</v>
      </c>
      <c r="B5" s="3" t="s">
        <v>21</v>
      </c>
      <c r="C5" s="3" t="s">
        <v>22</v>
      </c>
      <c r="D5" s="3" t="s">
        <v>23</v>
      </c>
      <c r="E5" s="4" t="s">
        <v>24</v>
      </c>
      <c r="F5" s="3">
        <v>27.333333333333325</v>
      </c>
      <c r="G5" s="3">
        <v>0.37390096630005909</v>
      </c>
      <c r="J5" s="6" t="s">
        <v>25</v>
      </c>
      <c r="K5" s="7" t="s">
        <v>26</v>
      </c>
    </row>
    <row r="6" spans="1:11" x14ac:dyDescent="0.25">
      <c r="A6" s="3" t="s">
        <v>27</v>
      </c>
      <c r="B6" s="3" t="s">
        <v>28</v>
      </c>
      <c r="C6" s="3" t="s">
        <v>29</v>
      </c>
      <c r="D6" s="3" t="s">
        <v>30</v>
      </c>
      <c r="E6" s="4" t="s">
        <v>31</v>
      </c>
      <c r="F6" s="3">
        <v>27.333333333333325</v>
      </c>
      <c r="G6" s="3">
        <v>0.37390096630005909</v>
      </c>
    </row>
    <row r="7" spans="1:11" x14ac:dyDescent="0.25">
      <c r="A7" s="3" t="s">
        <v>32</v>
      </c>
      <c r="B7" s="3" t="s">
        <v>33</v>
      </c>
      <c r="C7" s="3" t="s">
        <v>34</v>
      </c>
      <c r="D7" s="3" t="s">
        <v>35</v>
      </c>
      <c r="E7" s="4" t="s">
        <v>36</v>
      </c>
      <c r="F7" s="3">
        <v>23.999999999999993</v>
      </c>
      <c r="G7" s="3">
        <v>0.37390096630005903</v>
      </c>
    </row>
    <row r="8" spans="1:11" x14ac:dyDescent="0.25">
      <c r="A8" s="3" t="s">
        <v>37</v>
      </c>
      <c r="B8" s="3" t="s">
        <v>38</v>
      </c>
      <c r="C8" s="3" t="s">
        <v>39</v>
      </c>
      <c r="D8" s="3" t="s">
        <v>40</v>
      </c>
      <c r="E8" s="4" t="s">
        <v>36</v>
      </c>
      <c r="F8" s="3">
        <v>23.999999999999993</v>
      </c>
      <c r="G8" s="3">
        <v>0.37390096630005903</v>
      </c>
    </row>
    <row r="9" spans="1:11" x14ac:dyDescent="0.25">
      <c r="A9" s="3" t="s">
        <v>41</v>
      </c>
      <c r="B9" s="3" t="s">
        <v>42</v>
      </c>
      <c r="C9" s="3" t="s">
        <v>43</v>
      </c>
      <c r="D9" s="3" t="s">
        <v>44</v>
      </c>
      <c r="E9" s="4" t="s">
        <v>45</v>
      </c>
      <c r="F9" s="3">
        <v>23.999999999999993</v>
      </c>
      <c r="G9" s="3">
        <v>0.37390096630005903</v>
      </c>
    </row>
    <row r="10" spans="1:11" x14ac:dyDescent="0.25">
      <c r="A10" s="3" t="s">
        <v>46</v>
      </c>
      <c r="B10" s="3" t="s">
        <v>47</v>
      </c>
      <c r="C10" s="3" t="s">
        <v>48</v>
      </c>
      <c r="D10" s="3" t="s">
        <v>49</v>
      </c>
      <c r="E10" s="4" t="s">
        <v>50</v>
      </c>
      <c r="F10" s="3">
        <v>20.333333333333329</v>
      </c>
      <c r="G10" s="3">
        <v>0.26852422976167961</v>
      </c>
    </row>
    <row r="11" spans="1:11" x14ac:dyDescent="0.25">
      <c r="A11" s="3" t="s">
        <v>51</v>
      </c>
      <c r="B11" s="3" t="s">
        <v>52</v>
      </c>
      <c r="C11" s="3" t="s">
        <v>53</v>
      </c>
      <c r="D11" s="3" t="s">
        <v>23</v>
      </c>
      <c r="E11" s="4" t="s">
        <v>54</v>
      </c>
      <c r="F11" s="3">
        <v>13.999999999999995</v>
      </c>
      <c r="G11" s="3">
        <v>0.37390096630005909</v>
      </c>
    </row>
    <row r="12" spans="1:11" x14ac:dyDescent="0.25">
      <c r="A12" s="3" t="s">
        <v>55</v>
      </c>
      <c r="B12" s="3" t="s">
        <v>56</v>
      </c>
      <c r="C12" s="3" t="s">
        <v>57</v>
      </c>
      <c r="D12" s="3" t="s">
        <v>58</v>
      </c>
      <c r="E12" s="4" t="s">
        <v>59</v>
      </c>
      <c r="F12" s="3">
        <v>13.999999999999995</v>
      </c>
      <c r="G12" s="3">
        <v>0.37390096630005909</v>
      </c>
    </row>
    <row r="13" spans="1:11" x14ac:dyDescent="0.25">
      <c r="A13" s="3" t="s">
        <v>60</v>
      </c>
      <c r="B13" s="3" t="s">
        <v>61</v>
      </c>
      <c r="C13" s="3" t="s">
        <v>62</v>
      </c>
      <c r="D13" s="3" t="s">
        <v>63</v>
      </c>
      <c r="E13" s="4" t="s">
        <v>31</v>
      </c>
      <c r="F13" s="3">
        <v>13.999999999999995</v>
      </c>
      <c r="G13" s="3">
        <v>0.37390096630005909</v>
      </c>
    </row>
    <row r="14" spans="1:11" x14ac:dyDescent="0.25">
      <c r="A14" s="3" t="s">
        <v>64</v>
      </c>
      <c r="B14" s="3" t="s">
        <v>65</v>
      </c>
      <c r="C14" s="3" t="s">
        <v>66</v>
      </c>
      <c r="D14" s="3" t="s">
        <v>67</v>
      </c>
      <c r="E14" s="4" t="s">
        <v>68</v>
      </c>
      <c r="F14" s="3">
        <v>10.666666666666664</v>
      </c>
      <c r="G14" s="3">
        <v>0.37390096630005903</v>
      </c>
    </row>
    <row r="15" spans="1:11" x14ac:dyDescent="0.25">
      <c r="A15" s="3" t="s">
        <v>69</v>
      </c>
      <c r="B15" s="3" t="s">
        <v>70</v>
      </c>
      <c r="C15" s="3" t="s">
        <v>71</v>
      </c>
      <c r="D15" s="3" t="s">
        <v>72</v>
      </c>
      <c r="E15" s="4" t="s">
        <v>73</v>
      </c>
      <c r="F15" s="3">
        <v>7.3333333333333321</v>
      </c>
      <c r="G15" s="3">
        <v>0.37390096630005903</v>
      </c>
    </row>
    <row r="16" spans="1:11" x14ac:dyDescent="0.25">
      <c r="A16" s="3" t="s">
        <v>74</v>
      </c>
      <c r="B16" s="3" t="s">
        <v>75</v>
      </c>
      <c r="C16" s="3" t="s">
        <v>76</v>
      </c>
      <c r="D16" s="3" t="s">
        <v>77</v>
      </c>
      <c r="E16" s="4" t="s">
        <v>50</v>
      </c>
      <c r="F16" s="3">
        <v>7.3333333333333321</v>
      </c>
      <c r="G16" s="3">
        <v>0.37390096630005903</v>
      </c>
    </row>
    <row r="17" spans="1:7" x14ac:dyDescent="0.25">
      <c r="A17" s="3" t="s">
        <v>78</v>
      </c>
      <c r="B17" s="3" t="s">
        <v>79</v>
      </c>
      <c r="C17" s="3" t="s">
        <v>80</v>
      </c>
      <c r="D17" s="3" t="s">
        <v>81</v>
      </c>
      <c r="E17" s="4" t="s">
        <v>73</v>
      </c>
      <c r="F17" s="3">
        <v>7.3333333333333321</v>
      </c>
      <c r="G17" s="3">
        <v>0.37390096630005903</v>
      </c>
    </row>
    <row r="18" spans="1:7" x14ac:dyDescent="0.25">
      <c r="A18" s="3" t="s">
        <v>82</v>
      </c>
      <c r="B18" s="3" t="s">
        <v>83</v>
      </c>
      <c r="C18" s="3" t="s">
        <v>84</v>
      </c>
      <c r="D18" s="3" t="s">
        <v>85</v>
      </c>
      <c r="E18" s="4" t="s">
        <v>73</v>
      </c>
      <c r="F18" s="3">
        <v>7.3333333333333321</v>
      </c>
      <c r="G18" s="3">
        <v>0.37390096630005903</v>
      </c>
    </row>
    <row r="19" spans="1:7" x14ac:dyDescent="0.25">
      <c r="A19" s="3" t="s">
        <v>86</v>
      </c>
      <c r="B19" s="3" t="s">
        <v>87</v>
      </c>
      <c r="C19" s="3" t="s">
        <v>88</v>
      </c>
      <c r="D19" s="3" t="s">
        <v>49</v>
      </c>
      <c r="E19" s="4" t="s">
        <v>89</v>
      </c>
      <c r="F19" s="3">
        <v>7.3333333333333321</v>
      </c>
      <c r="G19" s="3">
        <v>0.37390096630005903</v>
      </c>
    </row>
    <row r="20" spans="1:7" x14ac:dyDescent="0.25">
      <c r="A20" s="3" t="s">
        <v>90</v>
      </c>
      <c r="B20" s="3" t="s">
        <v>91</v>
      </c>
      <c r="C20" s="3" t="s">
        <v>92</v>
      </c>
      <c r="D20" s="3" t="s">
        <v>93</v>
      </c>
      <c r="E20" s="4" t="s">
        <v>50</v>
      </c>
      <c r="F20" s="3">
        <v>7.3333333333333321</v>
      </c>
      <c r="G20" s="3">
        <v>0.37390096630005903</v>
      </c>
    </row>
    <row r="21" spans="1:7" x14ac:dyDescent="0.25">
      <c r="A21" s="3" t="s">
        <v>94</v>
      </c>
      <c r="B21" s="3" t="s">
        <v>95</v>
      </c>
      <c r="C21" s="3" t="s">
        <v>96</v>
      </c>
      <c r="D21" s="3" t="s">
        <v>97</v>
      </c>
      <c r="E21" s="4" t="s">
        <v>73</v>
      </c>
      <c r="F21" s="3">
        <v>6.75</v>
      </c>
      <c r="G21" s="3">
        <v>0.35215410126129781</v>
      </c>
    </row>
    <row r="22" spans="1:7" x14ac:dyDescent="0.25">
      <c r="A22" s="3" t="s">
        <v>98</v>
      </c>
      <c r="B22" s="3" t="s">
        <v>99</v>
      </c>
      <c r="C22" s="3" t="s">
        <v>100</v>
      </c>
      <c r="D22" s="3" t="s">
        <v>101</v>
      </c>
      <c r="E22" s="4" t="s">
        <v>36</v>
      </c>
      <c r="F22" s="3">
        <v>3.887096774193548</v>
      </c>
      <c r="G22" s="3">
        <v>0.32206100596754933</v>
      </c>
    </row>
    <row r="23" spans="1:7" x14ac:dyDescent="0.25">
      <c r="A23" s="3" t="s">
        <v>102</v>
      </c>
      <c r="B23" s="3" t="s">
        <v>103</v>
      </c>
      <c r="C23" s="3" t="s">
        <v>104</v>
      </c>
      <c r="D23" s="3" t="s">
        <v>105</v>
      </c>
      <c r="E23" s="4" t="s">
        <v>54</v>
      </c>
      <c r="F23" s="3">
        <v>3.6363636363636358</v>
      </c>
      <c r="G23" s="3">
        <v>0.33919650042382321</v>
      </c>
    </row>
    <row r="24" spans="1:7" x14ac:dyDescent="0.25">
      <c r="A24" s="3" t="s">
        <v>106</v>
      </c>
      <c r="B24" s="3" t="s">
        <v>107</v>
      </c>
      <c r="C24" s="3" t="s">
        <v>108</v>
      </c>
      <c r="D24" s="3" t="s">
        <v>109</v>
      </c>
      <c r="E24" s="4" t="s">
        <v>31</v>
      </c>
      <c r="F24" s="3">
        <v>2.1666666666666665</v>
      </c>
      <c r="G24" s="3">
        <v>0.45598687436877267</v>
      </c>
    </row>
    <row r="25" spans="1:7" x14ac:dyDescent="0.25">
      <c r="A25" s="3" t="s">
        <v>110</v>
      </c>
      <c r="B25" s="3" t="s">
        <v>111</v>
      </c>
      <c r="C25" s="3" t="s">
        <v>112</v>
      </c>
      <c r="D25" s="3" t="s">
        <v>113</v>
      </c>
      <c r="E25" s="4" t="s">
        <v>54</v>
      </c>
      <c r="F25" s="3">
        <v>1.9090909090909085</v>
      </c>
      <c r="G25" s="3">
        <v>0.66873668763899996</v>
      </c>
    </row>
    <row r="26" spans="1:7" x14ac:dyDescent="0.25">
      <c r="A26" s="3" t="s">
        <v>114</v>
      </c>
      <c r="B26" s="3" t="s">
        <v>115</v>
      </c>
      <c r="C26" s="3" t="s">
        <v>116</v>
      </c>
      <c r="D26" s="3" t="s">
        <v>117</v>
      </c>
      <c r="E26" s="4" t="s">
        <v>45</v>
      </c>
      <c r="F26" s="3">
        <v>1.8333333333333337</v>
      </c>
      <c r="G26" s="3">
        <v>0.65913444153390743</v>
      </c>
    </row>
    <row r="27" spans="1:7" x14ac:dyDescent="0.25">
      <c r="A27" s="3" t="s">
        <v>118</v>
      </c>
      <c r="B27" s="3" t="s">
        <v>119</v>
      </c>
      <c r="C27" s="3" t="s">
        <v>120</v>
      </c>
      <c r="D27" s="3" t="s">
        <v>121</v>
      </c>
      <c r="E27" s="4" t="s">
        <v>122</v>
      </c>
      <c r="F27" s="3">
        <v>1.833333333333333</v>
      </c>
      <c r="G27" s="3">
        <v>0.65913444153390743</v>
      </c>
    </row>
    <row r="28" spans="1:7" x14ac:dyDescent="0.25">
      <c r="A28" s="3" t="s">
        <v>123</v>
      </c>
      <c r="B28" s="3" t="s">
        <v>124</v>
      </c>
      <c r="C28" s="3" t="s">
        <v>125</v>
      </c>
      <c r="D28" s="3" t="s">
        <v>23</v>
      </c>
      <c r="E28" s="4" t="s">
        <v>50</v>
      </c>
      <c r="F28" s="3">
        <v>1.7999999999999998</v>
      </c>
      <c r="G28" s="3">
        <v>0.56143804425052579</v>
      </c>
    </row>
    <row r="29" spans="1:7" x14ac:dyDescent="0.25">
      <c r="A29" s="3" t="s">
        <v>126</v>
      </c>
      <c r="B29" s="3" t="s">
        <v>127</v>
      </c>
      <c r="C29" s="3" t="s">
        <v>128</v>
      </c>
      <c r="D29" s="3" t="s">
        <v>129</v>
      </c>
      <c r="E29" s="4" t="s">
        <v>89</v>
      </c>
      <c r="F29" s="3">
        <v>1.6230769230769233</v>
      </c>
      <c r="G29" s="3">
        <v>0.70443798419338677</v>
      </c>
    </row>
    <row r="30" spans="1:7" x14ac:dyDescent="0.25">
      <c r="A30" s="3" t="s">
        <v>130</v>
      </c>
      <c r="B30" s="3" t="s">
        <v>131</v>
      </c>
      <c r="C30" s="3" t="s">
        <v>132</v>
      </c>
      <c r="D30" s="3" t="s">
        <v>133</v>
      </c>
      <c r="E30" s="4" t="s">
        <v>50</v>
      </c>
      <c r="F30" s="3">
        <v>1.5238095238095237</v>
      </c>
      <c r="G30" s="3">
        <v>0.73548201142057001</v>
      </c>
    </row>
    <row r="31" spans="1:7" x14ac:dyDescent="0.25">
      <c r="A31" s="3" t="s">
        <v>134</v>
      </c>
      <c r="B31" s="3" t="s">
        <v>135</v>
      </c>
      <c r="C31" s="3" t="s">
        <v>136</v>
      </c>
      <c r="D31" s="3" t="s">
        <v>81</v>
      </c>
      <c r="E31" s="4" t="s">
        <v>45</v>
      </c>
      <c r="F31" s="3">
        <v>1.4761904761904763</v>
      </c>
      <c r="G31" s="3">
        <v>0.62226858083367853</v>
      </c>
    </row>
    <row r="32" spans="1:7" x14ac:dyDescent="0.25">
      <c r="A32" s="3" t="s">
        <v>137</v>
      </c>
      <c r="B32" s="3" t="s">
        <v>138</v>
      </c>
      <c r="C32" s="3" t="s">
        <v>139</v>
      </c>
      <c r="D32" s="3" t="s">
        <v>140</v>
      </c>
      <c r="E32" s="4" t="s">
        <v>45</v>
      </c>
      <c r="F32" s="3">
        <v>1.4687500000000002</v>
      </c>
      <c r="G32" s="3">
        <v>0.14742534273398133</v>
      </c>
    </row>
    <row r="33" spans="1:7" x14ac:dyDescent="0.25">
      <c r="A33" s="3" t="s">
        <v>141</v>
      </c>
      <c r="B33" s="3" t="s">
        <v>142</v>
      </c>
      <c r="C33" s="3" t="s">
        <v>143</v>
      </c>
      <c r="D33" s="3" t="s">
        <v>67</v>
      </c>
      <c r="E33" s="4" t="s">
        <v>31</v>
      </c>
      <c r="F33" s="3">
        <v>1.3725490196078434</v>
      </c>
      <c r="G33" s="3">
        <v>0.73993373294357856</v>
      </c>
    </row>
    <row r="34" spans="1:7" x14ac:dyDescent="0.25">
      <c r="A34" s="3" t="s">
        <v>144</v>
      </c>
      <c r="B34" s="3" t="s">
        <v>145</v>
      </c>
      <c r="C34" s="3" t="s">
        <v>146</v>
      </c>
      <c r="D34" s="3" t="s">
        <v>129</v>
      </c>
      <c r="E34" s="4" t="s">
        <v>68</v>
      </c>
      <c r="F34" s="3">
        <v>1.2307692307692308</v>
      </c>
      <c r="G34" s="3">
        <v>0.10119150721829538</v>
      </c>
    </row>
    <row r="35" spans="1:7" x14ac:dyDescent="0.25">
      <c r="A35" s="3" t="s">
        <v>147</v>
      </c>
      <c r="B35" s="3" t="s">
        <v>148</v>
      </c>
      <c r="C35" s="3" t="s">
        <v>149</v>
      </c>
      <c r="D35" s="3" t="s">
        <v>150</v>
      </c>
      <c r="E35" s="4" t="s">
        <v>151</v>
      </c>
      <c r="F35" s="3">
        <v>1.1176470588235292</v>
      </c>
      <c r="G35" s="3">
        <v>0.71094769267905322</v>
      </c>
    </row>
    <row r="36" spans="1:7" x14ac:dyDescent="0.25">
      <c r="A36" s="3" t="s">
        <v>152</v>
      </c>
      <c r="B36" s="3" t="s">
        <v>153</v>
      </c>
      <c r="C36" s="3" t="s">
        <v>154</v>
      </c>
      <c r="D36" s="3" t="s">
        <v>44</v>
      </c>
      <c r="E36" s="4" t="s">
        <v>122</v>
      </c>
      <c r="F36" s="3">
        <v>1.0999999999999999</v>
      </c>
      <c r="G36" s="3">
        <v>0.51851851851851893</v>
      </c>
    </row>
    <row r="37" spans="1:7" x14ac:dyDescent="0.25">
      <c r="A37" s="3" t="s">
        <v>155</v>
      </c>
      <c r="B37" s="3" t="s">
        <v>156</v>
      </c>
      <c r="C37" s="3" t="s">
        <v>157</v>
      </c>
      <c r="D37" s="3" t="s">
        <v>85</v>
      </c>
      <c r="E37" s="4" t="s">
        <v>50</v>
      </c>
      <c r="F37" s="3">
        <v>1.0888888888888888</v>
      </c>
      <c r="G37" s="3">
        <v>0.81898995631479521</v>
      </c>
    </row>
    <row r="38" spans="1:7" x14ac:dyDescent="0.25">
      <c r="A38" s="3" t="s">
        <v>158</v>
      </c>
      <c r="B38" s="3" t="s">
        <v>159</v>
      </c>
      <c r="C38" s="3" t="s">
        <v>160</v>
      </c>
      <c r="D38" s="3" t="s">
        <v>161</v>
      </c>
      <c r="E38" s="4" t="s">
        <v>162</v>
      </c>
      <c r="F38" s="3">
        <v>1.0512820512820513</v>
      </c>
      <c r="G38" s="3">
        <v>0.8593081179143115</v>
      </c>
    </row>
    <row r="39" spans="1:7" x14ac:dyDescent="0.25">
      <c r="A39" s="3" t="s">
        <v>163</v>
      </c>
      <c r="B39" s="3" t="s">
        <v>164</v>
      </c>
      <c r="C39" s="3" t="s">
        <v>165</v>
      </c>
      <c r="D39" s="3" t="s">
        <v>166</v>
      </c>
      <c r="E39" s="4" t="s">
        <v>162</v>
      </c>
      <c r="F39" s="3">
        <v>1.0500000000000003</v>
      </c>
      <c r="G39" s="3">
        <v>0.96276283800363338</v>
      </c>
    </row>
    <row r="40" spans="1:7" x14ac:dyDescent="0.25">
      <c r="A40" s="3" t="s">
        <v>167</v>
      </c>
      <c r="B40" s="3" t="s">
        <v>168</v>
      </c>
      <c r="C40" s="3" t="s">
        <v>169</v>
      </c>
      <c r="D40" s="3" t="s">
        <v>121</v>
      </c>
      <c r="E40" s="4" t="s">
        <v>45</v>
      </c>
      <c r="F40" s="3">
        <v>1.0476190476190477</v>
      </c>
      <c r="G40" s="3">
        <v>0.96434294256157227</v>
      </c>
    </row>
    <row r="41" spans="1:7" x14ac:dyDescent="0.25">
      <c r="A41" s="3" t="s">
        <v>170</v>
      </c>
      <c r="B41" s="3" t="s">
        <v>171</v>
      </c>
      <c r="C41" s="3" t="s">
        <v>172</v>
      </c>
      <c r="D41" s="3" t="s">
        <v>166</v>
      </c>
      <c r="E41" s="4" t="s">
        <v>173</v>
      </c>
      <c r="F41" s="3">
        <v>1.0212765957446808</v>
      </c>
      <c r="G41" s="3">
        <v>0.92830000183778549</v>
      </c>
    </row>
    <row r="42" spans="1:7" x14ac:dyDescent="0.25">
      <c r="A42" s="3" t="s">
        <v>174</v>
      </c>
      <c r="B42" s="3" t="s">
        <v>175</v>
      </c>
      <c r="C42" s="3" t="s">
        <v>176</v>
      </c>
      <c r="D42" s="3" t="s">
        <v>35</v>
      </c>
      <c r="E42" s="4" t="s">
        <v>45</v>
      </c>
      <c r="F42" s="3">
        <v>1.0158730158730158</v>
      </c>
      <c r="G42" s="3">
        <v>0.97357281224226666</v>
      </c>
    </row>
    <row r="43" spans="1:7" x14ac:dyDescent="0.25">
      <c r="A43" s="3" t="s">
        <v>177</v>
      </c>
      <c r="B43" s="3" t="s">
        <v>178</v>
      </c>
      <c r="C43" s="3" t="s">
        <v>179</v>
      </c>
      <c r="D43" s="3" t="s">
        <v>180</v>
      </c>
      <c r="E43" s="4" t="s">
        <v>36</v>
      </c>
      <c r="F43" s="3">
        <v>1</v>
      </c>
      <c r="G43" s="3">
        <v>1</v>
      </c>
    </row>
    <row r="44" spans="1:7" x14ac:dyDescent="0.25">
      <c r="A44" s="3" t="s">
        <v>181</v>
      </c>
      <c r="B44" s="3" t="s">
        <v>182</v>
      </c>
      <c r="C44" s="3" t="s">
        <v>183</v>
      </c>
      <c r="D44" s="3" t="s">
        <v>166</v>
      </c>
      <c r="E44" s="4" t="s">
        <v>122</v>
      </c>
      <c r="F44" s="3">
        <v>1</v>
      </c>
      <c r="G44" s="3">
        <v>1</v>
      </c>
    </row>
    <row r="45" spans="1:7" x14ac:dyDescent="0.25">
      <c r="A45" s="3" t="s">
        <v>184</v>
      </c>
      <c r="B45" s="3" t="s">
        <v>185</v>
      </c>
      <c r="C45" s="3" t="s">
        <v>186</v>
      </c>
      <c r="D45" s="3" t="s">
        <v>161</v>
      </c>
      <c r="E45" s="4" t="s">
        <v>50</v>
      </c>
      <c r="F45" s="3">
        <v>1</v>
      </c>
      <c r="G45" s="3">
        <v>1</v>
      </c>
    </row>
    <row r="46" spans="1:7" x14ac:dyDescent="0.25">
      <c r="A46" s="3" t="s">
        <v>187</v>
      </c>
      <c r="B46" s="3" t="s">
        <v>188</v>
      </c>
      <c r="C46" s="3" t="s">
        <v>189</v>
      </c>
      <c r="D46" s="3" t="s">
        <v>190</v>
      </c>
      <c r="E46" s="4" t="s">
        <v>36</v>
      </c>
      <c r="F46" s="3">
        <v>0.98039215686274517</v>
      </c>
      <c r="G46" s="3">
        <v>0.97687009597098995</v>
      </c>
    </row>
    <row r="47" spans="1:7" x14ac:dyDescent="0.25">
      <c r="A47" s="3" t="s">
        <v>191</v>
      </c>
      <c r="B47" s="3" t="s">
        <v>192</v>
      </c>
      <c r="C47" s="3" t="s">
        <v>193</v>
      </c>
      <c r="D47" s="3" t="s">
        <v>35</v>
      </c>
      <c r="E47" s="4" t="s">
        <v>194</v>
      </c>
      <c r="F47" s="3">
        <v>0.97435897435897434</v>
      </c>
      <c r="G47" s="3">
        <v>0.90429889822245868</v>
      </c>
    </row>
    <row r="48" spans="1:7" x14ac:dyDescent="0.25">
      <c r="A48" s="3" t="s">
        <v>195</v>
      </c>
      <c r="B48" s="3" t="s">
        <v>196</v>
      </c>
      <c r="C48" s="3" t="s">
        <v>197</v>
      </c>
      <c r="D48" s="3" t="s">
        <v>44</v>
      </c>
      <c r="E48" s="4" t="s">
        <v>89</v>
      </c>
      <c r="F48" s="3">
        <v>0.96875000000000011</v>
      </c>
      <c r="G48" s="3">
        <v>0.91636510273475369</v>
      </c>
    </row>
    <row r="49" spans="1:7" x14ac:dyDescent="0.25">
      <c r="A49" s="3" t="s">
        <v>198</v>
      </c>
      <c r="B49" s="3" t="s">
        <v>199</v>
      </c>
      <c r="C49" s="3" t="s">
        <v>200</v>
      </c>
      <c r="D49" s="3" t="s">
        <v>201</v>
      </c>
      <c r="E49" s="4" t="s">
        <v>31</v>
      </c>
      <c r="F49" s="3">
        <v>0.96774193548387089</v>
      </c>
      <c r="G49" s="3">
        <v>0.9544757346935655</v>
      </c>
    </row>
    <row r="50" spans="1:7" x14ac:dyDescent="0.25">
      <c r="A50" s="3" t="s">
        <v>202</v>
      </c>
      <c r="B50" s="3" t="s">
        <v>203</v>
      </c>
      <c r="C50" s="3"/>
      <c r="D50" s="3" t="s">
        <v>44</v>
      </c>
      <c r="E50" s="4" t="s">
        <v>36</v>
      </c>
      <c r="F50" s="3">
        <v>0.96774193548387089</v>
      </c>
      <c r="G50" s="3">
        <v>0.9544757346935655</v>
      </c>
    </row>
    <row r="51" spans="1:7" x14ac:dyDescent="0.25">
      <c r="A51" s="3" t="s">
        <v>204</v>
      </c>
      <c r="B51" s="3" t="s">
        <v>205</v>
      </c>
      <c r="C51" s="3" t="s">
        <v>206</v>
      </c>
      <c r="D51" s="3" t="s">
        <v>133</v>
      </c>
      <c r="E51" s="4" t="s">
        <v>17</v>
      </c>
      <c r="F51" s="3">
        <v>0.94117647058823517</v>
      </c>
      <c r="G51" s="3">
        <v>0.88129164943338467</v>
      </c>
    </row>
    <row r="52" spans="1:7" x14ac:dyDescent="0.25">
      <c r="A52" s="3" t="s">
        <v>207</v>
      </c>
      <c r="B52" s="3" t="s">
        <v>208</v>
      </c>
      <c r="C52" s="3" t="s">
        <v>209</v>
      </c>
      <c r="D52" s="3" t="s">
        <v>210</v>
      </c>
      <c r="E52" s="4" t="s">
        <v>211</v>
      </c>
      <c r="F52" s="3">
        <v>0.93548387096774177</v>
      </c>
      <c r="G52" s="3">
        <v>0.92001195735852159</v>
      </c>
    </row>
    <row r="53" spans="1:7" x14ac:dyDescent="0.25">
      <c r="A53" s="3" t="s">
        <v>212</v>
      </c>
      <c r="B53" s="3" t="s">
        <v>213</v>
      </c>
      <c r="C53" s="3" t="s">
        <v>214</v>
      </c>
      <c r="D53" s="3" t="s">
        <v>190</v>
      </c>
      <c r="E53" s="4" t="s">
        <v>36</v>
      </c>
      <c r="F53" s="3">
        <v>0.92727272727272736</v>
      </c>
      <c r="G53" s="3">
        <v>0.74886845002352698</v>
      </c>
    </row>
    <row r="54" spans="1:7" x14ac:dyDescent="0.25">
      <c r="A54" s="3" t="s">
        <v>215</v>
      </c>
      <c r="B54" s="3" t="s">
        <v>216</v>
      </c>
      <c r="C54" s="3" t="s">
        <v>217</v>
      </c>
      <c r="D54" s="3" t="s">
        <v>218</v>
      </c>
      <c r="E54" s="4" t="s">
        <v>73</v>
      </c>
      <c r="F54" s="3">
        <v>0.90604026845637586</v>
      </c>
      <c r="G54" s="3">
        <v>0.66468074715550518</v>
      </c>
    </row>
    <row r="55" spans="1:7" x14ac:dyDescent="0.25">
      <c r="A55" s="3" t="s">
        <v>219</v>
      </c>
      <c r="B55" s="3" t="s">
        <v>220</v>
      </c>
      <c r="C55" s="3" t="s">
        <v>221</v>
      </c>
      <c r="D55" s="3" t="s">
        <v>222</v>
      </c>
      <c r="E55" s="4" t="s">
        <v>162</v>
      </c>
      <c r="F55" s="3">
        <v>0.88235294117647056</v>
      </c>
      <c r="G55" s="3">
        <v>0.70959726142999646</v>
      </c>
    </row>
    <row r="56" spans="1:7" x14ac:dyDescent="0.25">
      <c r="A56" s="3" t="s">
        <v>223</v>
      </c>
      <c r="B56" s="3" t="s">
        <v>224</v>
      </c>
      <c r="C56" s="3" t="s">
        <v>225</v>
      </c>
      <c r="D56" s="3" t="s">
        <v>30</v>
      </c>
      <c r="E56" s="4" t="s">
        <v>226</v>
      </c>
      <c r="F56" s="3">
        <v>0.88</v>
      </c>
      <c r="G56" s="3">
        <v>0.49979508218026247</v>
      </c>
    </row>
    <row r="57" spans="1:7" x14ac:dyDescent="0.25">
      <c r="A57" s="3" t="s">
        <v>227</v>
      </c>
      <c r="B57" s="3" t="s">
        <v>228</v>
      </c>
      <c r="C57" s="3" t="s">
        <v>229</v>
      </c>
      <c r="D57" s="3" t="s">
        <v>230</v>
      </c>
      <c r="E57" s="4" t="s">
        <v>50</v>
      </c>
      <c r="F57" s="3">
        <v>0.85</v>
      </c>
      <c r="G57" s="3">
        <v>0.78491533018652404</v>
      </c>
    </row>
    <row r="58" spans="1:7" x14ac:dyDescent="0.25">
      <c r="A58" s="3" t="s">
        <v>231</v>
      </c>
      <c r="B58" s="3" t="s">
        <v>232</v>
      </c>
      <c r="C58" s="3" t="s">
        <v>233</v>
      </c>
      <c r="D58" s="3" t="s">
        <v>234</v>
      </c>
      <c r="E58" s="4" t="s">
        <v>17</v>
      </c>
      <c r="F58" s="3">
        <v>0.85</v>
      </c>
      <c r="G58" s="3">
        <v>0.78491533018652404</v>
      </c>
    </row>
    <row r="59" spans="1:7" x14ac:dyDescent="0.25">
      <c r="A59" s="3" t="s">
        <v>235</v>
      </c>
      <c r="B59" s="3" t="s">
        <v>236</v>
      </c>
      <c r="C59" s="3" t="s">
        <v>237</v>
      </c>
      <c r="D59" s="3" t="s">
        <v>93</v>
      </c>
      <c r="E59" s="4" t="s">
        <v>50</v>
      </c>
      <c r="F59" s="3">
        <v>0.85</v>
      </c>
      <c r="G59" s="3">
        <v>0.85559021686363268</v>
      </c>
    </row>
    <row r="60" spans="1:7" x14ac:dyDescent="0.25">
      <c r="A60" s="3" t="s">
        <v>238</v>
      </c>
      <c r="B60" s="3" t="s">
        <v>239</v>
      </c>
      <c r="C60" s="3" t="s">
        <v>240</v>
      </c>
      <c r="D60" s="3" t="s">
        <v>241</v>
      </c>
      <c r="E60" s="4" t="s">
        <v>242</v>
      </c>
      <c r="F60" s="3">
        <v>0.84615384615384615</v>
      </c>
      <c r="G60" s="3">
        <v>0.29425636802442645</v>
      </c>
    </row>
    <row r="61" spans="1:7" x14ac:dyDescent="0.25">
      <c r="A61" s="3" t="s">
        <v>243</v>
      </c>
      <c r="B61" s="3" t="s">
        <v>244</v>
      </c>
      <c r="C61" s="3" t="s">
        <v>245</v>
      </c>
      <c r="D61" s="3" t="s">
        <v>246</v>
      </c>
      <c r="E61" s="4" t="s">
        <v>54</v>
      </c>
      <c r="F61" s="3">
        <v>0.83823529411764697</v>
      </c>
      <c r="G61" s="3">
        <v>0.46791019903446263</v>
      </c>
    </row>
    <row r="62" spans="1:7" x14ac:dyDescent="0.25">
      <c r="A62" s="3" t="s">
        <v>247</v>
      </c>
      <c r="B62" s="3" t="s">
        <v>248</v>
      </c>
      <c r="C62" s="3" t="s">
        <v>249</v>
      </c>
      <c r="D62" s="3" t="s">
        <v>35</v>
      </c>
      <c r="E62" s="4" t="s">
        <v>73</v>
      </c>
      <c r="F62" s="3">
        <v>0.83703703703703702</v>
      </c>
      <c r="G62" s="3">
        <v>0.38301735050428032</v>
      </c>
    </row>
    <row r="63" spans="1:7" x14ac:dyDescent="0.25">
      <c r="A63" s="3" t="s">
        <v>250</v>
      </c>
      <c r="B63" s="3" t="s">
        <v>251</v>
      </c>
      <c r="C63" s="3" t="s">
        <v>252</v>
      </c>
      <c r="D63" s="3" t="s">
        <v>253</v>
      </c>
      <c r="E63" s="4" t="s">
        <v>36</v>
      </c>
      <c r="F63" s="3">
        <v>0.83606557377049184</v>
      </c>
      <c r="G63" s="3">
        <v>0.83763668521646517</v>
      </c>
    </row>
    <row r="64" spans="1:7" x14ac:dyDescent="0.25">
      <c r="A64" s="3" t="s">
        <v>254</v>
      </c>
      <c r="B64" s="3" t="s">
        <v>255</v>
      </c>
      <c r="C64" s="3" t="s">
        <v>256</v>
      </c>
      <c r="D64" s="3" t="s">
        <v>201</v>
      </c>
      <c r="E64" s="4" t="s">
        <v>45</v>
      </c>
      <c r="F64" s="3">
        <v>0.83333333333333337</v>
      </c>
      <c r="G64" s="3">
        <v>0.37390096630005903</v>
      </c>
    </row>
    <row r="65" spans="1:7" x14ac:dyDescent="0.25">
      <c r="A65" s="3" t="s">
        <v>257</v>
      </c>
      <c r="B65" s="3" t="s">
        <v>258</v>
      </c>
      <c r="C65" s="3" t="s">
        <v>259</v>
      </c>
      <c r="D65" s="3" t="s">
        <v>35</v>
      </c>
      <c r="E65" s="4" t="s">
        <v>45</v>
      </c>
      <c r="F65" s="3">
        <v>0.83333333333333337</v>
      </c>
      <c r="G65" s="3">
        <v>0.57481906733592458</v>
      </c>
    </row>
    <row r="66" spans="1:7" x14ac:dyDescent="0.25">
      <c r="A66" s="3" t="s">
        <v>260</v>
      </c>
      <c r="B66" s="3" t="s">
        <v>261</v>
      </c>
      <c r="C66" s="3" t="s">
        <v>262</v>
      </c>
      <c r="D66" s="3" t="s">
        <v>129</v>
      </c>
      <c r="E66" s="4" t="s">
        <v>24</v>
      </c>
      <c r="F66" s="3">
        <v>0.83333333333333337</v>
      </c>
      <c r="G66" s="3">
        <v>0.6433299631818632</v>
      </c>
    </row>
    <row r="67" spans="1:7" x14ac:dyDescent="0.25">
      <c r="A67" s="3" t="s">
        <v>263</v>
      </c>
      <c r="B67" s="3" t="s">
        <v>264</v>
      </c>
      <c r="C67" s="3" t="s">
        <v>265</v>
      </c>
      <c r="D67" s="3" t="s">
        <v>180</v>
      </c>
      <c r="E67" s="4" t="s">
        <v>59</v>
      </c>
      <c r="F67" s="3">
        <v>0.82170542635658916</v>
      </c>
      <c r="G67" s="3">
        <v>0.78231367427137077</v>
      </c>
    </row>
    <row r="68" spans="1:7" x14ac:dyDescent="0.25">
      <c r="A68" s="3" t="s">
        <v>266</v>
      </c>
      <c r="B68" s="3" t="s">
        <v>267</v>
      </c>
      <c r="C68" s="3" t="s">
        <v>268</v>
      </c>
      <c r="D68" s="3" t="s">
        <v>105</v>
      </c>
      <c r="E68" s="4" t="s">
        <v>73</v>
      </c>
      <c r="F68" s="3">
        <v>0.80303030303030309</v>
      </c>
      <c r="G68" s="3">
        <v>0.26345159647122424</v>
      </c>
    </row>
    <row r="69" spans="1:7" x14ac:dyDescent="0.25">
      <c r="A69" s="3" t="s">
        <v>269</v>
      </c>
      <c r="B69" s="3" t="s">
        <v>270</v>
      </c>
      <c r="C69" s="3" t="s">
        <v>271</v>
      </c>
      <c r="D69" s="3" t="s">
        <v>81</v>
      </c>
      <c r="E69" s="4" t="s">
        <v>36</v>
      </c>
      <c r="F69" s="3">
        <v>0.78260869565217384</v>
      </c>
      <c r="G69" s="3">
        <v>0.39820792722870479</v>
      </c>
    </row>
    <row r="70" spans="1:7" x14ac:dyDescent="0.25">
      <c r="A70" s="3" t="s">
        <v>272</v>
      </c>
      <c r="B70" s="3" t="s">
        <v>273</v>
      </c>
      <c r="C70" s="3" t="s">
        <v>274</v>
      </c>
      <c r="D70" s="3" t="s">
        <v>133</v>
      </c>
      <c r="E70" s="4" t="s">
        <v>73</v>
      </c>
      <c r="F70" s="3">
        <v>0.77777777777777779</v>
      </c>
      <c r="G70" s="3">
        <v>0.37390096630005903</v>
      </c>
    </row>
    <row r="71" spans="1:7" x14ac:dyDescent="0.25">
      <c r="A71" s="3" t="s">
        <v>275</v>
      </c>
      <c r="B71" s="3" t="s">
        <v>276</v>
      </c>
      <c r="C71" s="3" t="s">
        <v>277</v>
      </c>
      <c r="D71" s="3" t="s">
        <v>230</v>
      </c>
      <c r="E71" s="4" t="s">
        <v>162</v>
      </c>
      <c r="F71" s="3">
        <v>0.77500000000000013</v>
      </c>
      <c r="G71" s="3">
        <v>0.6646343396327643</v>
      </c>
    </row>
    <row r="72" spans="1:7" x14ac:dyDescent="0.25">
      <c r="A72" s="3" t="s">
        <v>278</v>
      </c>
      <c r="B72" s="3" t="s">
        <v>279</v>
      </c>
      <c r="C72" s="3" t="s">
        <v>280</v>
      </c>
      <c r="D72" s="3" t="s">
        <v>281</v>
      </c>
      <c r="E72" s="4" t="s">
        <v>282</v>
      </c>
      <c r="F72" s="3">
        <v>0.76923076923076927</v>
      </c>
      <c r="G72" s="3">
        <v>0.25081535976844616</v>
      </c>
    </row>
    <row r="73" spans="1:7" x14ac:dyDescent="0.25">
      <c r="A73" s="3" t="s">
        <v>283</v>
      </c>
      <c r="B73" s="3" t="s">
        <v>284</v>
      </c>
      <c r="C73" s="3" t="s">
        <v>285</v>
      </c>
      <c r="D73" s="3" t="s">
        <v>286</v>
      </c>
      <c r="E73" s="4" t="s">
        <v>162</v>
      </c>
      <c r="F73" s="3">
        <v>0.7599999999999999</v>
      </c>
      <c r="G73" s="3">
        <v>0.13419562040404923</v>
      </c>
    </row>
    <row r="74" spans="1:7" x14ac:dyDescent="0.25">
      <c r="A74" s="3" t="s">
        <v>287</v>
      </c>
      <c r="B74" s="3" t="s">
        <v>288</v>
      </c>
      <c r="C74" s="3" t="s">
        <v>289</v>
      </c>
      <c r="D74" s="3" t="s">
        <v>67</v>
      </c>
      <c r="E74" s="4" t="s">
        <v>36</v>
      </c>
      <c r="F74" s="3">
        <v>0.75</v>
      </c>
      <c r="G74" s="3">
        <v>0.11611652351681565</v>
      </c>
    </row>
    <row r="75" spans="1:7" x14ac:dyDescent="0.25">
      <c r="A75" s="3" t="s">
        <v>290</v>
      </c>
      <c r="B75" s="3" t="s">
        <v>291</v>
      </c>
      <c r="C75" s="3" t="s">
        <v>292</v>
      </c>
      <c r="D75" s="3" t="s">
        <v>293</v>
      </c>
      <c r="E75" s="4" t="s">
        <v>45</v>
      </c>
      <c r="F75" s="3">
        <v>0.75</v>
      </c>
      <c r="G75" s="3">
        <v>0.37390096630005903</v>
      </c>
    </row>
    <row r="76" spans="1:7" x14ac:dyDescent="0.25">
      <c r="A76" s="3" t="s">
        <v>294</v>
      </c>
      <c r="B76" s="3" t="s">
        <v>295</v>
      </c>
      <c r="C76" s="3" t="s">
        <v>296</v>
      </c>
      <c r="D76" s="3" t="s">
        <v>44</v>
      </c>
      <c r="E76" s="4" t="s">
        <v>297</v>
      </c>
      <c r="F76" s="3">
        <v>0.75</v>
      </c>
      <c r="G76" s="3">
        <v>0.37390096630005909</v>
      </c>
    </row>
    <row r="77" spans="1:7" x14ac:dyDescent="0.25">
      <c r="A77" s="3" t="s">
        <v>298</v>
      </c>
      <c r="B77" s="3" t="s">
        <v>299</v>
      </c>
      <c r="C77" s="3" t="s">
        <v>300</v>
      </c>
      <c r="D77" s="3" t="s">
        <v>301</v>
      </c>
      <c r="E77" s="4" t="s">
        <v>45</v>
      </c>
      <c r="F77" s="3">
        <v>0.75</v>
      </c>
      <c r="G77" s="3">
        <v>0.48265139805321527</v>
      </c>
    </row>
    <row r="78" spans="1:7" x14ac:dyDescent="0.25">
      <c r="A78" s="3" t="s">
        <v>302</v>
      </c>
      <c r="B78" s="3" t="s">
        <v>303</v>
      </c>
      <c r="C78" s="3" t="s">
        <v>304</v>
      </c>
      <c r="D78" s="3" t="s">
        <v>305</v>
      </c>
      <c r="E78" s="4" t="s">
        <v>45</v>
      </c>
      <c r="F78" s="3">
        <v>0.75</v>
      </c>
      <c r="G78" s="3">
        <v>0.49254200893117156</v>
      </c>
    </row>
    <row r="79" spans="1:7" x14ac:dyDescent="0.25">
      <c r="A79" s="3" t="s">
        <v>306</v>
      </c>
      <c r="B79" s="3" t="s">
        <v>307</v>
      </c>
      <c r="C79" s="3" t="s">
        <v>308</v>
      </c>
      <c r="D79" s="3" t="s">
        <v>210</v>
      </c>
      <c r="E79" s="4" t="s">
        <v>45</v>
      </c>
      <c r="F79" s="3">
        <v>0.75</v>
      </c>
      <c r="G79" s="3">
        <v>0.50189939324476418</v>
      </c>
    </row>
    <row r="80" spans="1:7" x14ac:dyDescent="0.25">
      <c r="A80" s="3" t="s">
        <v>309</v>
      </c>
      <c r="B80" s="3" t="s">
        <v>310</v>
      </c>
      <c r="C80" s="3" t="s">
        <v>311</v>
      </c>
      <c r="D80" s="3" t="s">
        <v>35</v>
      </c>
      <c r="E80" s="4" t="s">
        <v>73</v>
      </c>
      <c r="F80" s="3">
        <v>0.75</v>
      </c>
      <c r="G80" s="3">
        <v>0.52250016559345025</v>
      </c>
    </row>
    <row r="81" spans="1:7" x14ac:dyDescent="0.25">
      <c r="A81" s="3" t="s">
        <v>312</v>
      </c>
      <c r="B81" s="3" t="s">
        <v>313</v>
      </c>
      <c r="C81" s="3" t="s">
        <v>314</v>
      </c>
      <c r="D81" s="3" t="s">
        <v>293</v>
      </c>
      <c r="E81" s="4" t="s">
        <v>122</v>
      </c>
      <c r="F81" s="3">
        <v>0.74528301886792447</v>
      </c>
      <c r="G81" s="3">
        <v>0.16935050099238563</v>
      </c>
    </row>
    <row r="82" spans="1:7" x14ac:dyDescent="0.25">
      <c r="A82" s="3" t="s">
        <v>315</v>
      </c>
      <c r="B82" s="3" t="s">
        <v>316</v>
      </c>
      <c r="C82" s="3" t="s">
        <v>317</v>
      </c>
      <c r="D82" s="3" t="s">
        <v>161</v>
      </c>
      <c r="E82" s="4" t="s">
        <v>194</v>
      </c>
      <c r="F82" s="3">
        <v>0.74074074074074081</v>
      </c>
      <c r="G82" s="3">
        <v>0.18356686005527664</v>
      </c>
    </row>
    <row r="83" spans="1:7" x14ac:dyDescent="0.25">
      <c r="A83" s="3" t="s">
        <v>318</v>
      </c>
      <c r="B83" s="3" t="s">
        <v>319</v>
      </c>
      <c r="C83" s="3" t="s">
        <v>320</v>
      </c>
      <c r="D83" s="3" t="s">
        <v>67</v>
      </c>
      <c r="E83" s="4" t="s">
        <v>36</v>
      </c>
      <c r="F83" s="3">
        <v>0.73333333333333328</v>
      </c>
      <c r="G83" s="3">
        <v>0.27457662909484803</v>
      </c>
    </row>
    <row r="84" spans="1:7" x14ac:dyDescent="0.25">
      <c r="A84" s="3" t="s">
        <v>321</v>
      </c>
      <c r="B84" s="3" t="s">
        <v>322</v>
      </c>
      <c r="C84" s="3" t="s">
        <v>323</v>
      </c>
      <c r="D84" s="3" t="s">
        <v>246</v>
      </c>
      <c r="E84" s="4" t="s">
        <v>73</v>
      </c>
      <c r="F84" s="3">
        <v>0.72222222222222221</v>
      </c>
      <c r="G84" s="3">
        <v>0.58228482168906326</v>
      </c>
    </row>
    <row r="85" spans="1:7" x14ac:dyDescent="0.25">
      <c r="A85" s="3" t="s">
        <v>324</v>
      </c>
      <c r="B85" s="3" t="s">
        <v>325</v>
      </c>
      <c r="C85" s="3" t="s">
        <v>326</v>
      </c>
      <c r="D85" s="3" t="s">
        <v>327</v>
      </c>
      <c r="E85" s="4" t="s">
        <v>297</v>
      </c>
      <c r="F85" s="3">
        <v>0.72222222222222221</v>
      </c>
      <c r="G85" s="3">
        <v>0.63325116733226272</v>
      </c>
    </row>
    <row r="86" spans="1:7" x14ac:dyDescent="0.25">
      <c r="A86" s="3" t="s">
        <v>328</v>
      </c>
      <c r="B86" s="3" t="s">
        <v>329</v>
      </c>
      <c r="C86" s="3" t="s">
        <v>330</v>
      </c>
      <c r="D86" s="3" t="s">
        <v>23</v>
      </c>
      <c r="E86" s="4" t="s">
        <v>68</v>
      </c>
      <c r="F86" s="3">
        <v>0.70270270270270274</v>
      </c>
      <c r="G86" s="3">
        <v>0.22322439555764614</v>
      </c>
    </row>
    <row r="87" spans="1:7" x14ac:dyDescent="0.25">
      <c r="A87" s="3" t="s">
        <v>331</v>
      </c>
      <c r="B87" s="3" t="s">
        <v>332</v>
      </c>
      <c r="C87" s="3"/>
      <c r="D87" s="3" t="s">
        <v>44</v>
      </c>
      <c r="E87" s="4" t="s">
        <v>73</v>
      </c>
      <c r="F87" s="3">
        <v>0.6923076923076924</v>
      </c>
      <c r="G87" s="3">
        <v>0.2745766290948482</v>
      </c>
    </row>
    <row r="88" spans="1:7" x14ac:dyDescent="0.25">
      <c r="A88" s="3" t="s">
        <v>333</v>
      </c>
      <c r="B88" s="3" t="s">
        <v>334</v>
      </c>
      <c r="C88" s="3" t="s">
        <v>335</v>
      </c>
      <c r="D88" s="3" t="s">
        <v>129</v>
      </c>
      <c r="E88" s="4" t="s">
        <v>36</v>
      </c>
      <c r="F88" s="3">
        <v>0.6777777777777777</v>
      </c>
      <c r="G88" s="3">
        <v>0.62116494059823057</v>
      </c>
    </row>
    <row r="89" spans="1:7" x14ac:dyDescent="0.25">
      <c r="A89" s="3" t="s">
        <v>336</v>
      </c>
      <c r="B89" s="3" t="s">
        <v>337</v>
      </c>
      <c r="C89" s="3" t="s">
        <v>338</v>
      </c>
      <c r="D89" s="3" t="s">
        <v>339</v>
      </c>
      <c r="E89" s="4" t="s">
        <v>54</v>
      </c>
      <c r="F89" s="3">
        <v>0.67441860465116277</v>
      </c>
      <c r="G89" s="3">
        <v>0.26349281706900757</v>
      </c>
    </row>
    <row r="90" spans="1:7" x14ac:dyDescent="0.25">
      <c r="A90" s="3" t="s">
        <v>340</v>
      </c>
      <c r="B90" s="3" t="s">
        <v>341</v>
      </c>
      <c r="C90" s="3" t="s">
        <v>342</v>
      </c>
      <c r="D90" s="3" t="s">
        <v>343</v>
      </c>
      <c r="E90" s="4" t="s">
        <v>17</v>
      </c>
      <c r="F90" s="3">
        <v>0.66666666666666674</v>
      </c>
      <c r="G90" s="3">
        <v>0.53714044780616621</v>
      </c>
    </row>
    <row r="91" spans="1:7" x14ac:dyDescent="0.25">
      <c r="A91" s="3" t="s">
        <v>344</v>
      </c>
      <c r="B91" s="3" t="s">
        <v>345</v>
      </c>
      <c r="C91" s="3" t="s">
        <v>346</v>
      </c>
      <c r="D91" s="3" t="s">
        <v>105</v>
      </c>
      <c r="E91" s="4" t="s">
        <v>122</v>
      </c>
      <c r="F91" s="3">
        <v>0.62500000000000011</v>
      </c>
      <c r="G91" s="3">
        <v>5.5040608952499473E-2</v>
      </c>
    </row>
    <row r="92" spans="1:7" x14ac:dyDescent="0.25">
      <c r="A92" s="3" t="s">
        <v>347</v>
      </c>
      <c r="B92" s="3" t="s">
        <v>348</v>
      </c>
      <c r="C92" s="3" t="s">
        <v>349</v>
      </c>
      <c r="D92" s="3" t="s">
        <v>350</v>
      </c>
      <c r="E92" s="4" t="s">
        <v>73</v>
      </c>
      <c r="F92" s="3">
        <v>0.625</v>
      </c>
      <c r="G92" s="3">
        <v>0.36580030573522204</v>
      </c>
    </row>
    <row r="93" spans="1:7" x14ac:dyDescent="0.25">
      <c r="A93" s="3" t="s">
        <v>351</v>
      </c>
      <c r="B93" s="3" t="s">
        <v>352</v>
      </c>
      <c r="C93" s="3" t="s">
        <v>353</v>
      </c>
      <c r="D93" s="3" t="s">
        <v>354</v>
      </c>
      <c r="E93" s="4" t="s">
        <v>355</v>
      </c>
      <c r="F93" s="3">
        <v>0.62307692307692308</v>
      </c>
      <c r="G93" s="3">
        <v>0.54563543580049945</v>
      </c>
    </row>
    <row r="94" spans="1:7" x14ac:dyDescent="0.25">
      <c r="A94" s="3" t="s">
        <v>356</v>
      </c>
      <c r="B94" s="3" t="s">
        <v>357</v>
      </c>
      <c r="C94" s="3" t="s">
        <v>358</v>
      </c>
      <c r="D94" s="3" t="s">
        <v>180</v>
      </c>
      <c r="E94" s="4" t="s">
        <v>162</v>
      </c>
      <c r="F94" s="3">
        <v>0.62058823529411766</v>
      </c>
      <c r="G94" s="3">
        <v>0.47081668487342476</v>
      </c>
    </row>
    <row r="95" spans="1:7" x14ac:dyDescent="0.25">
      <c r="A95" s="3" t="s">
        <v>359</v>
      </c>
      <c r="B95" s="3" t="s">
        <v>360</v>
      </c>
      <c r="C95" s="3" t="s">
        <v>361</v>
      </c>
      <c r="D95" s="3" t="s">
        <v>161</v>
      </c>
      <c r="E95" s="4" t="s">
        <v>24</v>
      </c>
      <c r="F95" s="3">
        <v>0.62</v>
      </c>
      <c r="G95" s="3">
        <v>0.37976613680285326</v>
      </c>
    </row>
    <row r="96" spans="1:7" x14ac:dyDescent="0.25">
      <c r="A96" s="3" t="s">
        <v>362</v>
      </c>
      <c r="B96" s="3" t="s">
        <v>363</v>
      </c>
      <c r="C96" s="3" t="s">
        <v>364</v>
      </c>
      <c r="D96" s="3" t="s">
        <v>150</v>
      </c>
      <c r="E96" s="4" t="s">
        <v>194</v>
      </c>
      <c r="F96" s="3">
        <v>0.61224489795918369</v>
      </c>
      <c r="G96" s="3">
        <v>0.15819137965005675</v>
      </c>
    </row>
    <row r="97" spans="1:7" x14ac:dyDescent="0.25">
      <c r="A97" s="3" t="s">
        <v>365</v>
      </c>
      <c r="B97" s="3" t="s">
        <v>366</v>
      </c>
      <c r="C97" s="3" t="s">
        <v>367</v>
      </c>
      <c r="D97" s="3" t="s">
        <v>129</v>
      </c>
      <c r="E97" s="4" t="s">
        <v>122</v>
      </c>
      <c r="F97" s="3">
        <v>0.6</v>
      </c>
      <c r="G97" s="3">
        <v>0.11611652351681555</v>
      </c>
    </row>
    <row r="98" spans="1:7" x14ac:dyDescent="0.25">
      <c r="A98" s="3" t="s">
        <v>368</v>
      </c>
      <c r="B98" s="3" t="s">
        <v>369</v>
      </c>
      <c r="C98" s="3" t="s">
        <v>370</v>
      </c>
      <c r="D98" s="3" t="s">
        <v>371</v>
      </c>
      <c r="E98" s="4" t="s">
        <v>36</v>
      </c>
      <c r="F98" s="3">
        <v>0.6</v>
      </c>
      <c r="G98" s="3">
        <v>0.17856591209801642</v>
      </c>
    </row>
    <row r="99" spans="1:7" x14ac:dyDescent="0.25">
      <c r="A99" s="3" t="s">
        <v>372</v>
      </c>
      <c r="B99" s="3" t="s">
        <v>373</v>
      </c>
      <c r="C99" s="3" t="s">
        <v>374</v>
      </c>
      <c r="D99" s="3" t="s">
        <v>67</v>
      </c>
      <c r="E99" s="4" t="s">
        <v>73</v>
      </c>
      <c r="F99" s="3">
        <v>0.6</v>
      </c>
      <c r="G99" s="3">
        <v>0.32946033078190273</v>
      </c>
    </row>
    <row r="100" spans="1:7" x14ac:dyDescent="0.25">
      <c r="A100" s="3" t="s">
        <v>375</v>
      </c>
      <c r="B100" s="3" t="s">
        <v>376</v>
      </c>
      <c r="C100" s="3" t="s">
        <v>377</v>
      </c>
      <c r="D100" s="3" t="s">
        <v>210</v>
      </c>
      <c r="E100" s="4" t="s">
        <v>355</v>
      </c>
      <c r="F100" s="3">
        <v>0.58571428571428563</v>
      </c>
      <c r="G100" s="3">
        <v>0.35245816330160779</v>
      </c>
    </row>
    <row r="101" spans="1:7" x14ac:dyDescent="0.25">
      <c r="A101" s="3" t="s">
        <v>378</v>
      </c>
      <c r="B101" s="3" t="s">
        <v>379</v>
      </c>
      <c r="C101" s="3" t="s">
        <v>380</v>
      </c>
      <c r="D101" s="3" t="s">
        <v>381</v>
      </c>
      <c r="E101" s="4" t="s">
        <v>31</v>
      </c>
      <c r="F101" s="3">
        <v>0.58571428571428563</v>
      </c>
      <c r="G101" s="3">
        <v>0.42361046903293981</v>
      </c>
    </row>
    <row r="102" spans="1:7" x14ac:dyDescent="0.25">
      <c r="A102" s="3" t="s">
        <v>382</v>
      </c>
      <c r="B102" s="3" t="s">
        <v>383</v>
      </c>
      <c r="C102" s="3" t="s">
        <v>384</v>
      </c>
      <c r="D102" s="3" t="s">
        <v>385</v>
      </c>
      <c r="E102" s="4" t="s">
        <v>73</v>
      </c>
      <c r="F102" s="3">
        <v>0.57915057915057921</v>
      </c>
      <c r="G102" s="3">
        <v>0.14786488936030318</v>
      </c>
    </row>
    <row r="103" spans="1:7" x14ac:dyDescent="0.25">
      <c r="A103" s="3" t="s">
        <v>386</v>
      </c>
      <c r="B103" s="3" t="s">
        <v>387</v>
      </c>
      <c r="C103" s="3" t="s">
        <v>388</v>
      </c>
      <c r="D103" s="3" t="s">
        <v>161</v>
      </c>
      <c r="E103" s="4" t="s">
        <v>89</v>
      </c>
      <c r="F103" s="3">
        <v>0.57894736842105265</v>
      </c>
      <c r="G103" s="3">
        <v>0.37390096630005903</v>
      </c>
    </row>
    <row r="104" spans="1:7" x14ac:dyDescent="0.25">
      <c r="A104" s="3" t="s">
        <v>389</v>
      </c>
      <c r="B104" s="3" t="s">
        <v>390</v>
      </c>
      <c r="C104" s="3" t="s">
        <v>391</v>
      </c>
      <c r="D104" s="3" t="s">
        <v>16</v>
      </c>
      <c r="E104" s="4" t="s">
        <v>10</v>
      </c>
      <c r="F104" s="3">
        <v>0.56910569105691056</v>
      </c>
      <c r="G104" s="3">
        <v>0.39254431099546372</v>
      </c>
    </row>
    <row r="105" spans="1:7" x14ac:dyDescent="0.25">
      <c r="A105" s="3" t="s">
        <v>392</v>
      </c>
      <c r="B105" s="3" t="s">
        <v>393</v>
      </c>
      <c r="C105" s="3" t="s">
        <v>394</v>
      </c>
      <c r="D105" s="3" t="s">
        <v>67</v>
      </c>
      <c r="E105" s="4" t="s">
        <v>36</v>
      </c>
      <c r="F105" s="3">
        <v>0.5625</v>
      </c>
      <c r="G105" s="3">
        <v>0.29618102933614404</v>
      </c>
    </row>
    <row r="106" spans="1:7" x14ac:dyDescent="0.25">
      <c r="A106" s="3" t="s">
        <v>395</v>
      </c>
      <c r="B106" s="3" t="s">
        <v>396</v>
      </c>
      <c r="C106" s="3" t="s">
        <v>397</v>
      </c>
      <c r="D106" s="3" t="s">
        <v>281</v>
      </c>
      <c r="E106" s="4" t="s">
        <v>89</v>
      </c>
      <c r="F106" s="3">
        <v>0.55555555555555558</v>
      </c>
      <c r="G106" s="3">
        <v>0.2745766290948482</v>
      </c>
    </row>
    <row r="107" spans="1:7" x14ac:dyDescent="0.25">
      <c r="A107" s="3" t="s">
        <v>398</v>
      </c>
      <c r="B107" s="3" t="s">
        <v>399</v>
      </c>
      <c r="C107" s="3" t="s">
        <v>400</v>
      </c>
      <c r="D107" s="3" t="s">
        <v>401</v>
      </c>
      <c r="E107" s="4" t="s">
        <v>31</v>
      </c>
      <c r="F107" s="3">
        <v>0.55555555555555558</v>
      </c>
      <c r="G107" s="3">
        <v>0.3294603307819029</v>
      </c>
    </row>
    <row r="108" spans="1:7" x14ac:dyDescent="0.25">
      <c r="A108" s="3" t="s">
        <v>402</v>
      </c>
      <c r="B108" s="3" t="s">
        <v>403</v>
      </c>
      <c r="C108" s="3" t="s">
        <v>404</v>
      </c>
      <c r="D108" s="3" t="s">
        <v>166</v>
      </c>
      <c r="E108" s="4" t="s">
        <v>122</v>
      </c>
      <c r="F108" s="3">
        <v>0.55102040816326536</v>
      </c>
      <c r="G108" s="3">
        <v>0.18015182755781559</v>
      </c>
    </row>
    <row r="109" spans="1:7" x14ac:dyDescent="0.25">
      <c r="A109" s="3" t="s">
        <v>405</v>
      </c>
      <c r="B109" s="3" t="s">
        <v>406</v>
      </c>
      <c r="C109" s="3" t="s">
        <v>407</v>
      </c>
      <c r="D109" s="3" t="s">
        <v>218</v>
      </c>
      <c r="E109" s="4" t="s">
        <v>36</v>
      </c>
      <c r="F109" s="3">
        <v>0.54999999999999993</v>
      </c>
      <c r="G109" s="3">
        <v>0.28977510696319925</v>
      </c>
    </row>
    <row r="110" spans="1:7" x14ac:dyDescent="0.25">
      <c r="A110" s="3" t="s">
        <v>408</v>
      </c>
      <c r="B110" s="3" t="s">
        <v>409</v>
      </c>
      <c r="C110" s="3" t="s">
        <v>410</v>
      </c>
      <c r="D110" s="3" t="s">
        <v>411</v>
      </c>
      <c r="E110" s="4" t="s">
        <v>31</v>
      </c>
      <c r="F110" s="3">
        <v>0.54794520547945214</v>
      </c>
      <c r="G110" s="3">
        <v>0.2841271647175958</v>
      </c>
    </row>
    <row r="111" spans="1:7" x14ac:dyDescent="0.25">
      <c r="A111" s="3" t="s">
        <v>412</v>
      </c>
      <c r="B111" s="3" t="s">
        <v>413</v>
      </c>
      <c r="C111" s="3" t="s">
        <v>414</v>
      </c>
      <c r="D111" s="3" t="s">
        <v>72</v>
      </c>
      <c r="E111" s="4" t="s">
        <v>17</v>
      </c>
      <c r="F111" s="3">
        <v>0.54545454545454553</v>
      </c>
      <c r="G111" s="3">
        <v>0.65913444153390743</v>
      </c>
    </row>
    <row r="112" spans="1:7" x14ac:dyDescent="0.25">
      <c r="A112" s="3" t="s">
        <v>415</v>
      </c>
      <c r="B112" s="3" t="s">
        <v>416</v>
      </c>
      <c r="C112" s="3" t="s">
        <v>417</v>
      </c>
      <c r="D112" s="3" t="s">
        <v>418</v>
      </c>
      <c r="E112" s="4" t="s">
        <v>73</v>
      </c>
      <c r="F112" s="3">
        <v>0.54545454545454553</v>
      </c>
      <c r="G112" s="3">
        <v>0.65913444153390743</v>
      </c>
    </row>
    <row r="113" spans="1:7" x14ac:dyDescent="0.25">
      <c r="A113" s="3" t="s">
        <v>419</v>
      </c>
      <c r="B113" s="3" t="s">
        <v>420</v>
      </c>
      <c r="C113" s="3" t="s">
        <v>421</v>
      </c>
      <c r="D113" s="3" t="s">
        <v>422</v>
      </c>
      <c r="E113" s="4" t="s">
        <v>54</v>
      </c>
      <c r="F113" s="3">
        <v>0.54545454545454553</v>
      </c>
      <c r="G113" s="3">
        <v>0.65913444153390743</v>
      </c>
    </row>
    <row r="114" spans="1:7" x14ac:dyDescent="0.25">
      <c r="A114" s="3" t="s">
        <v>423</v>
      </c>
      <c r="B114" s="3" t="s">
        <v>424</v>
      </c>
      <c r="C114" s="3" t="s">
        <v>425</v>
      </c>
      <c r="D114" s="3" t="s">
        <v>201</v>
      </c>
      <c r="E114" s="4" t="s">
        <v>426</v>
      </c>
      <c r="F114" s="3">
        <v>0.54166666666666663</v>
      </c>
      <c r="G114" s="3">
        <v>0.201845926292303</v>
      </c>
    </row>
    <row r="115" spans="1:7" x14ac:dyDescent="0.25">
      <c r="A115" s="3" t="s">
        <v>427</v>
      </c>
      <c r="B115" s="3" t="s">
        <v>428</v>
      </c>
      <c r="C115" s="3" t="s">
        <v>429</v>
      </c>
      <c r="D115" s="3" t="s">
        <v>230</v>
      </c>
      <c r="E115" s="4" t="s">
        <v>73</v>
      </c>
      <c r="F115" s="3">
        <v>0.53333333333333333</v>
      </c>
      <c r="G115" s="3">
        <v>0.23410062732682987</v>
      </c>
    </row>
    <row r="116" spans="1:7" x14ac:dyDescent="0.25">
      <c r="A116" s="3" t="s">
        <v>430</v>
      </c>
      <c r="B116" s="3" t="s">
        <v>431</v>
      </c>
      <c r="C116" s="3" t="s">
        <v>432</v>
      </c>
      <c r="D116" s="3" t="s">
        <v>218</v>
      </c>
      <c r="E116" s="4" t="s">
        <v>31</v>
      </c>
      <c r="F116" s="3">
        <v>0.53191489361702138</v>
      </c>
      <c r="G116" s="3">
        <v>0.25962226825593304</v>
      </c>
    </row>
    <row r="117" spans="1:7" x14ac:dyDescent="0.25">
      <c r="A117" s="3" t="s">
        <v>433</v>
      </c>
      <c r="B117" s="3" t="s">
        <v>434</v>
      </c>
      <c r="C117" s="3" t="s">
        <v>435</v>
      </c>
      <c r="D117" s="3" t="s">
        <v>354</v>
      </c>
      <c r="E117" s="4" t="s">
        <v>36</v>
      </c>
      <c r="F117" s="3">
        <v>0.52500000000000013</v>
      </c>
      <c r="G117" s="3">
        <v>0.2307322519546009</v>
      </c>
    </row>
    <row r="118" spans="1:7" x14ac:dyDescent="0.25">
      <c r="A118" s="3" t="s">
        <v>436</v>
      </c>
      <c r="B118" s="3" t="s">
        <v>437</v>
      </c>
      <c r="C118" s="3" t="s">
        <v>438</v>
      </c>
      <c r="D118" s="3" t="s">
        <v>93</v>
      </c>
      <c r="E118" s="4" t="s">
        <v>73</v>
      </c>
      <c r="F118" s="3">
        <v>0.52500000000000013</v>
      </c>
      <c r="G118" s="3">
        <v>0.2307322519546009</v>
      </c>
    </row>
    <row r="119" spans="1:7" x14ac:dyDescent="0.25">
      <c r="A119" s="3" t="s">
        <v>439</v>
      </c>
      <c r="B119" s="3" t="s">
        <v>440</v>
      </c>
      <c r="C119" s="3" t="s">
        <v>441</v>
      </c>
      <c r="D119" s="3" t="s">
        <v>442</v>
      </c>
      <c r="E119" s="4" t="s">
        <v>122</v>
      </c>
      <c r="F119" s="3">
        <v>0.51666666666666672</v>
      </c>
      <c r="G119" s="3">
        <v>8.4163618145778579E-6</v>
      </c>
    </row>
    <row r="120" spans="1:7" x14ac:dyDescent="0.25">
      <c r="A120" s="3" t="s">
        <v>443</v>
      </c>
      <c r="B120" s="3" t="s">
        <v>444</v>
      </c>
      <c r="C120" s="3" t="s">
        <v>445</v>
      </c>
      <c r="D120" s="3" t="s">
        <v>442</v>
      </c>
      <c r="E120" s="4" t="s">
        <v>446</v>
      </c>
      <c r="F120" s="3">
        <v>0.51388888888888895</v>
      </c>
      <c r="G120" s="3">
        <v>4.3827470767330061E-2</v>
      </c>
    </row>
    <row r="121" spans="1:7" x14ac:dyDescent="0.25">
      <c r="A121" s="3" t="s">
        <v>447</v>
      </c>
      <c r="B121" s="3" t="s">
        <v>448</v>
      </c>
      <c r="C121" s="3" t="s">
        <v>449</v>
      </c>
      <c r="D121" s="3" t="s">
        <v>450</v>
      </c>
      <c r="E121" s="4" t="s">
        <v>50</v>
      </c>
      <c r="F121" s="3">
        <v>0.51249999999999996</v>
      </c>
      <c r="G121" s="3">
        <v>0.39279275541173447</v>
      </c>
    </row>
    <row r="122" spans="1:7" x14ac:dyDescent="0.25">
      <c r="A122" s="3" t="s">
        <v>451</v>
      </c>
      <c r="B122" s="3" t="s">
        <v>452</v>
      </c>
      <c r="C122" s="3" t="s">
        <v>453</v>
      </c>
      <c r="D122" s="3" t="s">
        <v>454</v>
      </c>
      <c r="E122" s="4" t="s">
        <v>54</v>
      </c>
      <c r="F122" s="3">
        <v>0.51219512195121963</v>
      </c>
      <c r="G122" s="3">
        <v>0.39531999478725732</v>
      </c>
    </row>
    <row r="123" spans="1:7" x14ac:dyDescent="0.25">
      <c r="A123" s="3" t="s">
        <v>455</v>
      </c>
      <c r="B123" s="3" t="s">
        <v>456</v>
      </c>
      <c r="C123" s="3" t="s">
        <v>457</v>
      </c>
      <c r="D123" s="3" t="s">
        <v>458</v>
      </c>
      <c r="E123" s="4" t="s">
        <v>45</v>
      </c>
      <c r="F123" s="3">
        <v>0.5083333333333333</v>
      </c>
      <c r="G123" s="3">
        <v>0.26160514979609611</v>
      </c>
    </row>
    <row r="124" spans="1:7" x14ac:dyDescent="0.25">
      <c r="A124" s="3" t="s">
        <v>459</v>
      </c>
      <c r="B124" s="3" t="s">
        <v>460</v>
      </c>
      <c r="C124" s="3" t="s">
        <v>461</v>
      </c>
      <c r="D124" s="3" t="s">
        <v>253</v>
      </c>
      <c r="E124" s="4" t="s">
        <v>89</v>
      </c>
      <c r="F124" s="3">
        <v>0.50714285714285712</v>
      </c>
      <c r="G124" s="3">
        <v>0.24211481099691523</v>
      </c>
    </row>
    <row r="125" spans="1:7" x14ac:dyDescent="0.25">
      <c r="A125" s="3" t="s">
        <v>462</v>
      </c>
      <c r="B125" s="3" t="s">
        <v>463</v>
      </c>
      <c r="C125" s="3" t="s">
        <v>464</v>
      </c>
      <c r="D125" s="3" t="s">
        <v>354</v>
      </c>
      <c r="E125" s="4" t="s">
        <v>50</v>
      </c>
      <c r="F125" s="3">
        <v>0.50704225352112675</v>
      </c>
      <c r="G125" s="3">
        <v>0.39251141493550201</v>
      </c>
    </row>
    <row r="126" spans="1:7" x14ac:dyDescent="0.25">
      <c r="A126" s="3" t="s">
        <v>465</v>
      </c>
      <c r="B126" s="3" t="s">
        <v>466</v>
      </c>
      <c r="C126" s="3" t="s">
        <v>467</v>
      </c>
      <c r="D126" s="3" t="s">
        <v>350</v>
      </c>
      <c r="E126" s="4" t="s">
        <v>297</v>
      </c>
      <c r="F126" s="3">
        <v>0.48936170212765961</v>
      </c>
      <c r="G126" s="3">
        <v>0.11795473234274192</v>
      </c>
    </row>
    <row r="127" spans="1:7" x14ac:dyDescent="0.25">
      <c r="A127" s="3" t="s">
        <v>468</v>
      </c>
      <c r="B127" s="3" t="s">
        <v>469</v>
      </c>
      <c r="C127" s="3" t="s">
        <v>470</v>
      </c>
      <c r="D127" s="3" t="s">
        <v>471</v>
      </c>
      <c r="E127" s="4" t="s">
        <v>10</v>
      </c>
      <c r="F127" s="3">
        <v>0.48709677419354835</v>
      </c>
      <c r="G127" s="3">
        <v>0.35959847450788329</v>
      </c>
    </row>
    <row r="128" spans="1:7" x14ac:dyDescent="0.25">
      <c r="A128" s="3" t="s">
        <v>472</v>
      </c>
      <c r="B128" s="3" t="s">
        <v>473</v>
      </c>
      <c r="C128" s="3" t="s">
        <v>474</v>
      </c>
      <c r="D128" s="3" t="s">
        <v>354</v>
      </c>
      <c r="E128" s="4" t="s">
        <v>475</v>
      </c>
      <c r="F128" s="3">
        <v>0.47000000000000003</v>
      </c>
      <c r="G128" s="3">
        <v>0.4186634907499463</v>
      </c>
    </row>
    <row r="129" spans="1:7" x14ac:dyDescent="0.25">
      <c r="A129" s="3" t="s">
        <v>476</v>
      </c>
      <c r="B129" s="3" t="s">
        <v>477</v>
      </c>
      <c r="C129" s="3" t="s">
        <v>478</v>
      </c>
      <c r="D129" s="3" t="s">
        <v>293</v>
      </c>
      <c r="E129" s="4" t="s">
        <v>68</v>
      </c>
      <c r="F129" s="3">
        <v>0.46666666666666656</v>
      </c>
      <c r="G129" s="3">
        <v>0.32359152016139081</v>
      </c>
    </row>
    <row r="130" spans="1:7" x14ac:dyDescent="0.25">
      <c r="A130" s="3" t="s">
        <v>479</v>
      </c>
      <c r="B130" s="3" t="s">
        <v>480</v>
      </c>
      <c r="C130" s="3" t="s">
        <v>481</v>
      </c>
      <c r="D130" s="3" t="s">
        <v>471</v>
      </c>
      <c r="E130" s="4" t="s">
        <v>31</v>
      </c>
      <c r="F130" s="3">
        <v>0.46153846153846156</v>
      </c>
      <c r="G130" s="3">
        <v>9.1260244443985769E-2</v>
      </c>
    </row>
    <row r="131" spans="1:7" x14ac:dyDescent="0.25">
      <c r="A131" s="3" t="s">
        <v>482</v>
      </c>
      <c r="B131" s="3" t="s">
        <v>483</v>
      </c>
      <c r="C131" s="3" t="s">
        <v>484</v>
      </c>
      <c r="D131" s="3" t="s">
        <v>485</v>
      </c>
      <c r="E131" s="4" t="s">
        <v>194</v>
      </c>
      <c r="F131" s="3">
        <v>0.45762711864406774</v>
      </c>
      <c r="G131" s="3">
        <v>0.10986605951688369</v>
      </c>
    </row>
    <row r="132" spans="1:7" x14ac:dyDescent="0.25">
      <c r="A132" s="3" t="s">
        <v>486</v>
      </c>
      <c r="B132" s="3" t="s">
        <v>487</v>
      </c>
      <c r="C132" s="3" t="s">
        <v>488</v>
      </c>
      <c r="D132" s="3" t="s">
        <v>190</v>
      </c>
      <c r="E132" s="4" t="s">
        <v>45</v>
      </c>
      <c r="F132" s="3">
        <v>0.45454545454545459</v>
      </c>
      <c r="G132" s="3">
        <v>5.5040608952499473E-2</v>
      </c>
    </row>
    <row r="133" spans="1:7" x14ac:dyDescent="0.25">
      <c r="A133" s="3" t="s">
        <v>489</v>
      </c>
      <c r="B133" s="3" t="s">
        <v>490</v>
      </c>
      <c r="C133" s="3" t="s">
        <v>491</v>
      </c>
      <c r="D133" s="3" t="s">
        <v>492</v>
      </c>
      <c r="E133" s="4" t="s">
        <v>50</v>
      </c>
      <c r="F133" s="3">
        <v>0.43817787418655096</v>
      </c>
      <c r="G133" s="3">
        <v>0.44206434844534714</v>
      </c>
    </row>
    <row r="134" spans="1:7" x14ac:dyDescent="0.25">
      <c r="A134" s="3" t="s">
        <v>493</v>
      </c>
      <c r="B134" s="3" t="s">
        <v>494</v>
      </c>
      <c r="C134" s="3" t="s">
        <v>495</v>
      </c>
      <c r="D134" s="3" t="s">
        <v>121</v>
      </c>
      <c r="E134" s="4" t="s">
        <v>446</v>
      </c>
      <c r="F134" s="3">
        <v>0.43661971830985918</v>
      </c>
      <c r="G134" s="3">
        <v>0.52469474333859301</v>
      </c>
    </row>
    <row r="135" spans="1:7" x14ac:dyDescent="0.25">
      <c r="A135" s="3" t="s">
        <v>496</v>
      </c>
      <c r="B135" s="3" t="s">
        <v>497</v>
      </c>
      <c r="C135" s="3" t="s">
        <v>498</v>
      </c>
      <c r="D135" s="3" t="s">
        <v>499</v>
      </c>
      <c r="E135" s="4" t="s">
        <v>500</v>
      </c>
      <c r="F135" s="3">
        <v>0.43333333333333335</v>
      </c>
      <c r="G135" s="3">
        <v>0.20178350787290902</v>
      </c>
    </row>
    <row r="136" spans="1:7" x14ac:dyDescent="0.25">
      <c r="A136" s="3" t="s">
        <v>501</v>
      </c>
      <c r="B136" s="3" t="s">
        <v>502</v>
      </c>
      <c r="C136" s="3" t="s">
        <v>503</v>
      </c>
      <c r="D136" s="3" t="s">
        <v>504</v>
      </c>
      <c r="E136" s="4" t="s">
        <v>73</v>
      </c>
      <c r="F136" s="3">
        <v>0.42975206611570249</v>
      </c>
      <c r="G136" s="3">
        <v>0.42972331555368898</v>
      </c>
    </row>
    <row r="137" spans="1:7" x14ac:dyDescent="0.25">
      <c r="A137" s="3" t="s">
        <v>505</v>
      </c>
      <c r="B137" s="3" t="s">
        <v>506</v>
      </c>
      <c r="C137" s="3" t="s">
        <v>507</v>
      </c>
      <c r="D137" s="3" t="s">
        <v>93</v>
      </c>
      <c r="E137" s="4" t="s">
        <v>31</v>
      </c>
      <c r="F137" s="3">
        <v>0.42499999999999999</v>
      </c>
      <c r="G137" s="3">
        <v>0.21103369629744995</v>
      </c>
    </row>
    <row r="138" spans="1:7" x14ac:dyDescent="0.25">
      <c r="A138" s="3" t="s">
        <v>508</v>
      </c>
      <c r="B138" s="3" t="s">
        <v>509</v>
      </c>
      <c r="C138" s="3" t="s">
        <v>510</v>
      </c>
      <c r="D138" s="3" t="s">
        <v>511</v>
      </c>
      <c r="E138" s="4" t="s">
        <v>50</v>
      </c>
      <c r="F138" s="3">
        <v>0.42</v>
      </c>
      <c r="G138" s="3">
        <v>7.5677115306757956E-2</v>
      </c>
    </row>
    <row r="139" spans="1:7" x14ac:dyDescent="0.25">
      <c r="A139" s="3" t="s">
        <v>512</v>
      </c>
      <c r="B139" s="3" t="s">
        <v>513</v>
      </c>
      <c r="C139" s="3" t="s">
        <v>514</v>
      </c>
      <c r="D139" s="3" t="s">
        <v>339</v>
      </c>
      <c r="E139" s="4" t="s">
        <v>50</v>
      </c>
      <c r="F139" s="3">
        <v>0.41764705882352937</v>
      </c>
      <c r="G139" s="3">
        <v>7.0341738602118328E-2</v>
      </c>
    </row>
    <row r="140" spans="1:7" x14ac:dyDescent="0.25">
      <c r="A140" s="3" t="s">
        <v>515</v>
      </c>
      <c r="B140" s="3" t="s">
        <v>516</v>
      </c>
      <c r="C140" s="3" t="s">
        <v>517</v>
      </c>
      <c r="D140" s="3" t="s">
        <v>518</v>
      </c>
      <c r="E140" s="4" t="s">
        <v>50</v>
      </c>
      <c r="F140" s="3">
        <v>0.41363636363636364</v>
      </c>
      <c r="G140" s="3">
        <v>8.8438517850897166E-2</v>
      </c>
    </row>
    <row r="141" spans="1:7" x14ac:dyDescent="0.25">
      <c r="A141" s="3" t="s">
        <v>519</v>
      </c>
      <c r="B141" s="3" t="s">
        <v>520</v>
      </c>
      <c r="C141" s="3" t="s">
        <v>521</v>
      </c>
      <c r="D141" s="3" t="s">
        <v>93</v>
      </c>
      <c r="E141" s="4" t="s">
        <v>10</v>
      </c>
      <c r="F141" s="3">
        <v>0.41176470588235298</v>
      </c>
      <c r="G141" s="3">
        <v>0.4572525359722045</v>
      </c>
    </row>
    <row r="142" spans="1:7" x14ac:dyDescent="0.25">
      <c r="A142" s="3" t="s">
        <v>522</v>
      </c>
      <c r="B142" s="3" t="s">
        <v>523</v>
      </c>
      <c r="C142" s="3" t="s">
        <v>524</v>
      </c>
      <c r="D142" s="3" t="s">
        <v>81</v>
      </c>
      <c r="E142" s="4" t="s">
        <v>50</v>
      </c>
      <c r="F142" s="3">
        <v>0.39285714285714279</v>
      </c>
      <c r="G142" s="3">
        <v>0.10265348812057171</v>
      </c>
    </row>
    <row r="143" spans="1:7" x14ac:dyDescent="0.25">
      <c r="A143" s="3" t="s">
        <v>525</v>
      </c>
      <c r="B143" s="3" t="s">
        <v>526</v>
      </c>
      <c r="C143" s="3" t="s">
        <v>527</v>
      </c>
      <c r="D143" s="3" t="s">
        <v>528</v>
      </c>
      <c r="E143" s="4" t="s">
        <v>122</v>
      </c>
      <c r="F143" s="3">
        <v>0.39130434782608692</v>
      </c>
      <c r="G143" s="3">
        <v>0.25643496454832643</v>
      </c>
    </row>
    <row r="144" spans="1:7" x14ac:dyDescent="0.25">
      <c r="A144" s="3" t="s">
        <v>529</v>
      </c>
      <c r="B144" s="3" t="s">
        <v>530</v>
      </c>
      <c r="C144" s="3" t="s">
        <v>531</v>
      </c>
      <c r="D144" s="3" t="s">
        <v>67</v>
      </c>
      <c r="E144" s="4" t="s">
        <v>54</v>
      </c>
      <c r="F144" s="3">
        <v>0.38709677419354843</v>
      </c>
      <c r="G144" s="3">
        <v>0.3684816593066555</v>
      </c>
    </row>
    <row r="145" spans="1:7" x14ac:dyDescent="0.25">
      <c r="A145" s="3" t="s">
        <v>532</v>
      </c>
      <c r="B145" s="3" t="s">
        <v>533</v>
      </c>
      <c r="C145" s="3" t="s">
        <v>534</v>
      </c>
      <c r="D145" s="3" t="s">
        <v>129</v>
      </c>
      <c r="E145" s="4" t="s">
        <v>36</v>
      </c>
      <c r="F145" s="3">
        <v>0.38709677419354843</v>
      </c>
      <c r="G145" s="3">
        <v>0.3684816593066555</v>
      </c>
    </row>
    <row r="146" spans="1:7" x14ac:dyDescent="0.25">
      <c r="A146" s="3" t="s">
        <v>535</v>
      </c>
      <c r="B146" s="3" t="s">
        <v>536</v>
      </c>
      <c r="C146" s="3" t="s">
        <v>537</v>
      </c>
      <c r="D146" s="3" t="s">
        <v>140</v>
      </c>
      <c r="E146" s="4" t="s">
        <v>50</v>
      </c>
      <c r="F146" s="3">
        <v>0.38709677419354843</v>
      </c>
      <c r="G146" s="3">
        <v>0.3684816593066555</v>
      </c>
    </row>
    <row r="147" spans="1:7" x14ac:dyDescent="0.25">
      <c r="A147" s="3" t="s">
        <v>538</v>
      </c>
      <c r="B147" s="3" t="s">
        <v>539</v>
      </c>
      <c r="C147" s="3" t="s">
        <v>540</v>
      </c>
      <c r="D147" s="3" t="s">
        <v>166</v>
      </c>
      <c r="E147" s="4" t="s">
        <v>73</v>
      </c>
      <c r="F147" s="3">
        <v>0.38461538461538464</v>
      </c>
      <c r="G147" s="3">
        <v>0.19401070226932074</v>
      </c>
    </row>
    <row r="148" spans="1:7" x14ac:dyDescent="0.25">
      <c r="A148" s="3" t="s">
        <v>541</v>
      </c>
      <c r="B148" s="3" t="s">
        <v>542</v>
      </c>
      <c r="C148" s="3" t="s">
        <v>543</v>
      </c>
      <c r="D148" s="3" t="s">
        <v>544</v>
      </c>
      <c r="E148" s="4" t="s">
        <v>545</v>
      </c>
      <c r="F148" s="3">
        <v>0.37500000000000006</v>
      </c>
      <c r="G148" s="3">
        <v>0.54609516661729285</v>
      </c>
    </row>
    <row r="149" spans="1:7" x14ac:dyDescent="0.25">
      <c r="A149" s="3" t="s">
        <v>546</v>
      </c>
      <c r="B149" s="3" t="s">
        <v>547</v>
      </c>
      <c r="C149" s="3" t="s">
        <v>548</v>
      </c>
      <c r="D149" s="3" t="s">
        <v>549</v>
      </c>
      <c r="E149" s="4" t="s">
        <v>45</v>
      </c>
      <c r="F149" s="3">
        <v>0.37500000000000006</v>
      </c>
      <c r="G149" s="3">
        <v>0.54609516661729285</v>
      </c>
    </row>
    <row r="150" spans="1:7" x14ac:dyDescent="0.25">
      <c r="A150" s="3" t="s">
        <v>550</v>
      </c>
      <c r="B150" s="3" t="s">
        <v>551</v>
      </c>
      <c r="C150" s="3" t="s">
        <v>552</v>
      </c>
      <c r="D150" s="3" t="s">
        <v>442</v>
      </c>
      <c r="E150" s="4" t="s">
        <v>122</v>
      </c>
      <c r="F150" s="3">
        <v>0.375</v>
      </c>
      <c r="G150" s="3">
        <v>0.54609516661729218</v>
      </c>
    </row>
    <row r="151" spans="1:7" x14ac:dyDescent="0.25">
      <c r="A151" s="3" t="s">
        <v>553</v>
      </c>
      <c r="B151" s="3" t="s">
        <v>554</v>
      </c>
      <c r="C151" s="3" t="s">
        <v>555</v>
      </c>
      <c r="D151" s="3" t="s">
        <v>556</v>
      </c>
      <c r="E151" s="4" t="s">
        <v>17</v>
      </c>
      <c r="F151" s="3">
        <v>0.37272727272727268</v>
      </c>
      <c r="G151" s="3">
        <v>0.13477845372661268</v>
      </c>
    </row>
    <row r="152" spans="1:7" x14ac:dyDescent="0.25">
      <c r="A152" s="3" t="s">
        <v>557</v>
      </c>
      <c r="B152" s="3" t="s">
        <v>558</v>
      </c>
      <c r="C152" s="3" t="s">
        <v>559</v>
      </c>
      <c r="D152" s="3" t="s">
        <v>518</v>
      </c>
      <c r="E152" s="4" t="s">
        <v>17</v>
      </c>
      <c r="F152" s="3">
        <v>0.3666666666666667</v>
      </c>
      <c r="G152" s="3">
        <v>0.11611652351681555</v>
      </c>
    </row>
    <row r="153" spans="1:7" x14ac:dyDescent="0.25">
      <c r="A153" s="3" t="s">
        <v>560</v>
      </c>
      <c r="B153" s="3" t="s">
        <v>561</v>
      </c>
      <c r="C153" s="3" t="s">
        <v>562</v>
      </c>
      <c r="D153" s="3" t="s">
        <v>63</v>
      </c>
      <c r="E153" s="4" t="s">
        <v>211</v>
      </c>
      <c r="F153" s="3">
        <v>0.3666666666666667</v>
      </c>
      <c r="G153" s="3">
        <v>0.21347137856695042</v>
      </c>
    </row>
    <row r="154" spans="1:7" x14ac:dyDescent="0.25">
      <c r="A154" s="3" t="s">
        <v>563</v>
      </c>
      <c r="B154" s="3" t="s">
        <v>564</v>
      </c>
      <c r="C154" s="3" t="s">
        <v>565</v>
      </c>
      <c r="D154" s="3" t="s">
        <v>67</v>
      </c>
      <c r="E154" s="4" t="s">
        <v>162</v>
      </c>
      <c r="F154" s="3">
        <v>0.3666666666666667</v>
      </c>
      <c r="G154" s="3">
        <v>0.21347137856695042</v>
      </c>
    </row>
    <row r="155" spans="1:7" x14ac:dyDescent="0.25">
      <c r="A155" s="3" t="s">
        <v>566</v>
      </c>
      <c r="B155" s="3" t="s">
        <v>567</v>
      </c>
      <c r="C155" s="3" t="s">
        <v>568</v>
      </c>
      <c r="D155" s="3" t="s">
        <v>381</v>
      </c>
      <c r="E155" s="4" t="s">
        <v>50</v>
      </c>
      <c r="F155" s="3">
        <v>0.36363636363636365</v>
      </c>
      <c r="G155" s="3">
        <v>6.8587105624142664E-2</v>
      </c>
    </row>
    <row r="156" spans="1:7" x14ac:dyDescent="0.25">
      <c r="A156" s="3" t="s">
        <v>569</v>
      </c>
      <c r="B156" s="3" t="s">
        <v>570</v>
      </c>
      <c r="C156" s="3" t="s">
        <v>571</v>
      </c>
      <c r="D156" s="3" t="s">
        <v>572</v>
      </c>
      <c r="E156" s="4" t="s">
        <v>573</v>
      </c>
      <c r="F156" s="3">
        <v>0.3457142857142857</v>
      </c>
      <c r="G156" s="3">
        <v>0.44750451433242494</v>
      </c>
    </row>
    <row r="157" spans="1:7" x14ac:dyDescent="0.25">
      <c r="A157" s="3" t="s">
        <v>574</v>
      </c>
      <c r="B157" s="3" t="s">
        <v>575</v>
      </c>
      <c r="C157" s="3" t="s">
        <v>576</v>
      </c>
      <c r="D157" s="3" t="s">
        <v>518</v>
      </c>
      <c r="E157" s="4" t="s">
        <v>426</v>
      </c>
      <c r="F157" s="3">
        <v>0.34065934065934073</v>
      </c>
      <c r="G157" s="3">
        <v>0.27746942894860488</v>
      </c>
    </row>
    <row r="158" spans="1:7" x14ac:dyDescent="0.25">
      <c r="A158" s="3" t="s">
        <v>577</v>
      </c>
      <c r="B158" s="3" t="s">
        <v>578</v>
      </c>
      <c r="C158" s="3" t="s">
        <v>579</v>
      </c>
      <c r="D158" s="3" t="s">
        <v>281</v>
      </c>
      <c r="E158" s="4" t="s">
        <v>17</v>
      </c>
      <c r="F158" s="3">
        <v>0.32</v>
      </c>
      <c r="G158" s="3">
        <v>0.33965212621384788</v>
      </c>
    </row>
    <row r="159" spans="1:7" x14ac:dyDescent="0.25">
      <c r="A159" s="3" t="s">
        <v>580</v>
      </c>
      <c r="B159" s="3" t="s">
        <v>581</v>
      </c>
      <c r="C159" s="3" t="s">
        <v>582</v>
      </c>
      <c r="D159" s="3" t="s">
        <v>190</v>
      </c>
      <c r="E159" s="4" t="s">
        <v>162</v>
      </c>
      <c r="F159" s="3">
        <v>0.31304347826086953</v>
      </c>
      <c r="G159" s="3">
        <v>0.4688174537787107</v>
      </c>
    </row>
    <row r="160" spans="1:7" x14ac:dyDescent="0.25">
      <c r="A160" s="3" t="s">
        <v>583</v>
      </c>
      <c r="B160" s="3" t="s">
        <v>584</v>
      </c>
      <c r="C160" s="3" t="s">
        <v>585</v>
      </c>
      <c r="D160" s="3" t="s">
        <v>586</v>
      </c>
      <c r="E160" s="4" t="s">
        <v>45</v>
      </c>
      <c r="F160" s="3">
        <v>0.29268292682926839</v>
      </c>
      <c r="G160" s="3">
        <v>0.23987421507165768</v>
      </c>
    </row>
    <row r="161" spans="1:7" x14ac:dyDescent="0.25">
      <c r="A161" s="3" t="s">
        <v>587</v>
      </c>
      <c r="B161" s="3" t="s">
        <v>588</v>
      </c>
      <c r="C161" s="3" t="s">
        <v>589</v>
      </c>
      <c r="D161" s="3" t="s">
        <v>549</v>
      </c>
      <c r="E161" s="4" t="s">
        <v>36</v>
      </c>
      <c r="F161" s="3">
        <v>0.29268292682926839</v>
      </c>
      <c r="G161" s="3">
        <v>0.34704472777163065</v>
      </c>
    </row>
    <row r="162" spans="1:7" x14ac:dyDescent="0.25">
      <c r="A162" s="3" t="s">
        <v>590</v>
      </c>
      <c r="B162" s="3" t="s">
        <v>591</v>
      </c>
      <c r="C162" s="3" t="s">
        <v>592</v>
      </c>
      <c r="D162" s="3" t="s">
        <v>549</v>
      </c>
      <c r="E162" s="4" t="s">
        <v>73</v>
      </c>
      <c r="F162" s="3">
        <v>0.29268292682926839</v>
      </c>
      <c r="G162" s="3">
        <v>0.34704472777163065</v>
      </c>
    </row>
    <row r="163" spans="1:7" x14ac:dyDescent="0.25">
      <c r="A163" s="3" t="s">
        <v>593</v>
      </c>
      <c r="B163" s="3" t="s">
        <v>594</v>
      </c>
      <c r="C163" s="3" t="s">
        <v>595</v>
      </c>
      <c r="D163" s="3" t="s">
        <v>180</v>
      </c>
      <c r="E163" s="4" t="s">
        <v>50</v>
      </c>
      <c r="F163" s="3">
        <v>0.29268292682926833</v>
      </c>
      <c r="G163" s="3">
        <v>0.34704472777163065</v>
      </c>
    </row>
    <row r="164" spans="1:7" x14ac:dyDescent="0.25">
      <c r="A164" s="3" t="s">
        <v>596</v>
      </c>
      <c r="B164" s="3" t="s">
        <v>597</v>
      </c>
      <c r="C164" s="3" t="s">
        <v>598</v>
      </c>
      <c r="D164" s="3" t="s">
        <v>599</v>
      </c>
      <c r="E164" s="4" t="s">
        <v>50</v>
      </c>
      <c r="F164" s="3">
        <v>0.28181818181818186</v>
      </c>
      <c r="G164" s="3">
        <v>0.11702921771367071</v>
      </c>
    </row>
    <row r="165" spans="1:7" x14ac:dyDescent="0.25">
      <c r="A165" s="3" t="s">
        <v>600</v>
      </c>
      <c r="B165" s="3" t="s">
        <v>601</v>
      </c>
      <c r="C165" s="3" t="s">
        <v>602</v>
      </c>
      <c r="D165" s="3" t="s">
        <v>23</v>
      </c>
      <c r="E165" s="4" t="s">
        <v>36</v>
      </c>
      <c r="F165" s="3">
        <v>0.27500000000000002</v>
      </c>
      <c r="G165" s="3">
        <v>0.22778684109713829</v>
      </c>
    </row>
    <row r="166" spans="1:7" x14ac:dyDescent="0.25">
      <c r="A166" s="3" t="s">
        <v>603</v>
      </c>
      <c r="B166" s="3" t="s">
        <v>604</v>
      </c>
      <c r="C166" s="3" t="s">
        <v>605</v>
      </c>
      <c r="D166" s="3" t="s">
        <v>499</v>
      </c>
      <c r="E166" s="4" t="s">
        <v>36</v>
      </c>
      <c r="F166" s="3">
        <v>0.27160493827160498</v>
      </c>
      <c r="G166" s="3">
        <v>0.34779403248251589</v>
      </c>
    </row>
    <row r="167" spans="1:7" x14ac:dyDescent="0.25">
      <c r="A167" s="3" t="s">
        <v>606</v>
      </c>
      <c r="B167" s="3" t="s">
        <v>607</v>
      </c>
      <c r="C167" s="3" t="s">
        <v>608</v>
      </c>
      <c r="D167" s="3" t="s">
        <v>528</v>
      </c>
      <c r="E167" s="4" t="s">
        <v>50</v>
      </c>
      <c r="F167" s="3">
        <v>0.26250000000000007</v>
      </c>
      <c r="G167" s="3">
        <v>5.4648507762919921E-2</v>
      </c>
    </row>
    <row r="168" spans="1:7" x14ac:dyDescent="0.25">
      <c r="A168" s="3" t="s">
        <v>609</v>
      </c>
      <c r="B168" s="3" t="s">
        <v>610</v>
      </c>
      <c r="C168" s="3" t="s">
        <v>611</v>
      </c>
      <c r="D168" s="3" t="s">
        <v>518</v>
      </c>
      <c r="E168" s="4" t="s">
        <v>73</v>
      </c>
      <c r="F168" s="3">
        <v>0.2592592592592593</v>
      </c>
      <c r="G168" s="3">
        <v>0.32033923274523807</v>
      </c>
    </row>
    <row r="169" spans="1:7" x14ac:dyDescent="0.25">
      <c r="A169" s="3" t="s">
        <v>612</v>
      </c>
      <c r="B169" s="3" t="s">
        <v>613</v>
      </c>
      <c r="C169" s="3" t="s">
        <v>614</v>
      </c>
      <c r="D169" s="3" t="s">
        <v>442</v>
      </c>
      <c r="E169" s="4" t="s">
        <v>45</v>
      </c>
      <c r="F169" s="3">
        <v>0.2592592592592593</v>
      </c>
      <c r="G169" s="3">
        <v>0.32033923274523807</v>
      </c>
    </row>
    <row r="170" spans="1:7" x14ac:dyDescent="0.25">
      <c r="A170" s="3" t="s">
        <v>615</v>
      </c>
      <c r="B170" s="3" t="s">
        <v>616</v>
      </c>
      <c r="C170" s="3" t="s">
        <v>617</v>
      </c>
      <c r="D170" s="3" t="s">
        <v>63</v>
      </c>
      <c r="E170" s="4" t="s">
        <v>89</v>
      </c>
      <c r="F170" s="3">
        <v>0.24615384615384617</v>
      </c>
      <c r="G170" s="3">
        <v>0.13454257566792002</v>
      </c>
    </row>
    <row r="171" spans="1:7" x14ac:dyDescent="0.25">
      <c r="A171" s="3" t="s">
        <v>618</v>
      </c>
      <c r="B171" s="3" t="s">
        <v>619</v>
      </c>
      <c r="C171" s="3" t="s">
        <v>620</v>
      </c>
      <c r="D171" s="3" t="s">
        <v>93</v>
      </c>
      <c r="E171" s="4" t="s">
        <v>59</v>
      </c>
      <c r="F171" s="3">
        <v>0.23999999999999996</v>
      </c>
      <c r="G171" s="3">
        <v>0.15819137965005672</v>
      </c>
    </row>
    <row r="172" spans="1:7" x14ac:dyDescent="0.25">
      <c r="A172" s="3" t="s">
        <v>621</v>
      </c>
      <c r="B172" s="3" t="s">
        <v>622</v>
      </c>
      <c r="C172" s="3" t="s">
        <v>623</v>
      </c>
      <c r="D172" s="3" t="s">
        <v>85</v>
      </c>
      <c r="E172" s="4" t="s">
        <v>31</v>
      </c>
      <c r="F172" s="3">
        <v>0.17826086956521736</v>
      </c>
      <c r="G172" s="3">
        <v>5.9687939257103022E-2</v>
      </c>
    </row>
    <row r="173" spans="1:7" x14ac:dyDescent="0.25">
      <c r="A173" s="3" t="s">
        <v>624</v>
      </c>
      <c r="B173" s="3" t="s">
        <v>625</v>
      </c>
      <c r="C173" s="3" t="s">
        <v>626</v>
      </c>
      <c r="D173" s="3" t="s">
        <v>121</v>
      </c>
      <c r="E173" s="4" t="s">
        <v>89</v>
      </c>
      <c r="F173" s="3">
        <v>0.16901408450704228</v>
      </c>
      <c r="G173" s="3">
        <v>0.3498676289480151</v>
      </c>
    </row>
    <row r="174" spans="1:7" x14ac:dyDescent="0.25">
      <c r="A174" s="3" t="s">
        <v>627</v>
      </c>
      <c r="B174" s="3" t="s">
        <v>628</v>
      </c>
      <c r="C174" s="3" t="s">
        <v>629</v>
      </c>
      <c r="D174" s="3" t="s">
        <v>35</v>
      </c>
      <c r="E174" s="4" t="s">
        <v>45</v>
      </c>
      <c r="F174" s="3">
        <v>0.1481481481481482</v>
      </c>
      <c r="G174" s="3">
        <v>0.15981469783947541</v>
      </c>
    </row>
    <row r="175" spans="1:7" x14ac:dyDescent="0.25">
      <c r="A175" s="3" t="s">
        <v>630</v>
      </c>
      <c r="B175" s="3" t="s">
        <v>631</v>
      </c>
      <c r="C175" s="3" t="s">
        <v>632</v>
      </c>
      <c r="D175" s="3" t="s">
        <v>293</v>
      </c>
      <c r="E175" s="4" t="s">
        <v>36</v>
      </c>
      <c r="F175" s="3">
        <v>0.13636363636363638</v>
      </c>
      <c r="G175" s="3">
        <v>0.37390096630005903</v>
      </c>
    </row>
    <row r="176" spans="1:7" x14ac:dyDescent="0.25">
      <c r="A176" s="3" t="s">
        <v>633</v>
      </c>
      <c r="B176" s="3" t="s">
        <v>634</v>
      </c>
      <c r="C176" s="3" t="s">
        <v>635</v>
      </c>
      <c r="D176" s="3" t="s">
        <v>67</v>
      </c>
      <c r="E176" s="4" t="s">
        <v>45</v>
      </c>
      <c r="F176" s="3">
        <v>0.13636363636363638</v>
      </c>
      <c r="G176" s="3">
        <v>0.37390096630005903</v>
      </c>
    </row>
    <row r="177" spans="1:7" x14ac:dyDescent="0.25">
      <c r="A177" s="3" t="s">
        <v>636</v>
      </c>
      <c r="B177" s="3" t="s">
        <v>637</v>
      </c>
      <c r="C177" s="3" t="s">
        <v>638</v>
      </c>
      <c r="D177" s="3" t="s">
        <v>150</v>
      </c>
      <c r="E177" s="4" t="s">
        <v>45</v>
      </c>
      <c r="F177" s="3">
        <v>0.13636363636363638</v>
      </c>
      <c r="G177" s="3">
        <v>0.37390096630005903</v>
      </c>
    </row>
    <row r="178" spans="1:7" x14ac:dyDescent="0.25">
      <c r="A178" s="3" t="s">
        <v>639</v>
      </c>
      <c r="B178" s="3" t="s">
        <v>640</v>
      </c>
      <c r="C178" s="3" t="s">
        <v>641</v>
      </c>
      <c r="D178" s="3" t="s">
        <v>241</v>
      </c>
      <c r="E178" s="4" t="s">
        <v>122</v>
      </c>
      <c r="F178" s="3">
        <v>0.13636363636363638</v>
      </c>
      <c r="G178" s="3">
        <v>0.37390096630005903</v>
      </c>
    </row>
    <row r="179" spans="1:7" x14ac:dyDescent="0.25">
      <c r="A179" s="3" t="s">
        <v>642</v>
      </c>
      <c r="B179" s="3" t="s">
        <v>643</v>
      </c>
      <c r="C179" s="3" t="s">
        <v>644</v>
      </c>
      <c r="D179" s="3" t="s">
        <v>450</v>
      </c>
      <c r="E179" s="4" t="s">
        <v>36</v>
      </c>
      <c r="F179" s="3">
        <v>0.1318681318681319</v>
      </c>
      <c r="G179" s="3">
        <v>0.20251743018974705</v>
      </c>
    </row>
    <row r="180" spans="1:7" x14ac:dyDescent="0.25">
      <c r="A180" s="3" t="s">
        <v>645</v>
      </c>
      <c r="B180" s="3" t="s">
        <v>646</v>
      </c>
      <c r="C180" s="3" t="s">
        <v>647</v>
      </c>
      <c r="D180" s="3" t="s">
        <v>648</v>
      </c>
      <c r="E180" s="4" t="s">
        <v>45</v>
      </c>
      <c r="F180" s="3">
        <v>9.6774193548387108E-2</v>
      </c>
      <c r="G180" s="3">
        <v>0.16418575998212523</v>
      </c>
    </row>
    <row r="181" spans="1:7" x14ac:dyDescent="0.25">
      <c r="A181" s="3" t="s">
        <v>649</v>
      </c>
      <c r="B181" s="3" t="s">
        <v>650</v>
      </c>
      <c r="C181" s="3" t="s">
        <v>651</v>
      </c>
      <c r="D181" s="3" t="s">
        <v>652</v>
      </c>
      <c r="E181" s="4" t="s">
        <v>89</v>
      </c>
      <c r="F181" s="3">
        <v>7.9470198675496706E-2</v>
      </c>
      <c r="G181" s="3">
        <v>0.18217804128701737</v>
      </c>
    </row>
    <row r="182" spans="1:7" x14ac:dyDescent="0.25">
      <c r="A182" s="3" t="s">
        <v>653</v>
      </c>
      <c r="B182" s="3" t="s">
        <v>654</v>
      </c>
      <c r="C182" s="3" t="s">
        <v>655</v>
      </c>
      <c r="D182" s="3" t="s">
        <v>354</v>
      </c>
      <c r="E182" s="4" t="s">
        <v>17</v>
      </c>
      <c r="F182" s="3">
        <v>7.3170731707317097E-2</v>
      </c>
      <c r="G182" s="3">
        <v>0.1161165235168156</v>
      </c>
    </row>
    <row r="183" spans="1:7" x14ac:dyDescent="0.25">
      <c r="A183" s="3" t="s">
        <v>656</v>
      </c>
      <c r="B183" s="3" t="s">
        <v>657</v>
      </c>
      <c r="C183" s="3" t="s">
        <v>658</v>
      </c>
      <c r="D183" s="3" t="s">
        <v>97</v>
      </c>
      <c r="E183" s="4" t="s">
        <v>45</v>
      </c>
      <c r="F183" s="3">
        <v>7.3170731707317097E-2</v>
      </c>
      <c r="G183" s="3">
        <v>0.21347137856695056</v>
      </c>
    </row>
    <row r="184" spans="1:7" x14ac:dyDescent="0.25">
      <c r="A184" s="3" t="s">
        <v>659</v>
      </c>
      <c r="B184" s="3" t="s">
        <v>660</v>
      </c>
      <c r="C184" s="3" t="s">
        <v>661</v>
      </c>
      <c r="D184" s="3" t="s">
        <v>161</v>
      </c>
      <c r="E184" s="4" t="s">
        <v>45</v>
      </c>
      <c r="F184" s="3">
        <v>7.1428571428571438E-2</v>
      </c>
      <c r="G184" s="3">
        <v>0.37390096630005903</v>
      </c>
    </row>
    <row r="185" spans="1:7" x14ac:dyDescent="0.25">
      <c r="A185" s="3" t="s">
        <v>662</v>
      </c>
      <c r="B185" s="3" t="s">
        <v>663</v>
      </c>
      <c r="C185" s="3" t="s">
        <v>664</v>
      </c>
      <c r="D185" s="3" t="s">
        <v>385</v>
      </c>
      <c r="E185" s="4" t="s">
        <v>122</v>
      </c>
      <c r="F185" s="3">
        <v>4.9180327868852472E-2</v>
      </c>
      <c r="G185" s="3">
        <v>0.26852422976167961</v>
      </c>
    </row>
    <row r="186" spans="1:7" x14ac:dyDescent="0.25">
      <c r="A186" s="3" t="s">
        <v>665</v>
      </c>
      <c r="B186" s="3" t="s">
        <v>666</v>
      </c>
      <c r="C186" s="3"/>
      <c r="D186" s="3" t="s">
        <v>113</v>
      </c>
      <c r="E186" s="4" t="s">
        <v>50</v>
      </c>
      <c r="F186" s="3">
        <v>4.2857142857142864E-2</v>
      </c>
      <c r="G186" s="3">
        <v>6.450240664096149E-2</v>
      </c>
    </row>
    <row r="187" spans="1:7" x14ac:dyDescent="0.25">
      <c r="A187" s="3" t="s">
        <v>667</v>
      </c>
      <c r="B187" s="3" t="s">
        <v>668</v>
      </c>
      <c r="C187" s="3"/>
      <c r="D187" s="3" t="s">
        <v>113</v>
      </c>
      <c r="E187" s="4" t="s">
        <v>36</v>
      </c>
      <c r="F187" s="3">
        <v>3.7037037037037049E-2</v>
      </c>
      <c r="G187" s="3">
        <v>0.20915663386680314</v>
      </c>
    </row>
    <row r="188" spans="1:7" x14ac:dyDescent="0.25">
      <c r="A188" s="8" t="s">
        <v>669</v>
      </c>
      <c r="B188" s="8" t="s">
        <v>670</v>
      </c>
      <c r="C188" s="8" t="s">
        <v>671</v>
      </c>
      <c r="D188" s="8" t="s">
        <v>161</v>
      </c>
      <c r="E188" s="7" t="s">
        <v>122</v>
      </c>
      <c r="F188" s="8">
        <v>0.23333333333333336</v>
      </c>
      <c r="G188" s="8">
        <v>1.5559826418407433E-3</v>
      </c>
    </row>
    <row r="189" spans="1:7" x14ac:dyDescent="0.25">
      <c r="A189" s="8" t="s">
        <v>672</v>
      </c>
      <c r="B189" s="8" t="s">
        <v>673</v>
      </c>
      <c r="C189" s="8" t="s">
        <v>674</v>
      </c>
      <c r="D189" s="8" t="s">
        <v>81</v>
      </c>
      <c r="E189" s="7" t="s">
        <v>89</v>
      </c>
      <c r="F189" s="8">
        <v>0.35714285714285715</v>
      </c>
      <c r="G189" s="8">
        <v>3.1255892524457277E-3</v>
      </c>
    </row>
    <row r="190" spans="1:7" x14ac:dyDescent="0.25">
      <c r="A190" s="8" t="s">
        <v>675</v>
      </c>
      <c r="B190" s="8" t="s">
        <v>676</v>
      </c>
      <c r="C190" s="8" t="s">
        <v>677</v>
      </c>
      <c r="D190" s="8" t="s">
        <v>180</v>
      </c>
      <c r="E190" s="7" t="s">
        <v>17</v>
      </c>
      <c r="F190" s="8">
        <v>0.23333333333333336</v>
      </c>
      <c r="G190" s="8">
        <v>2.4122198327708889E-2</v>
      </c>
    </row>
  </sheetData>
  <mergeCells count="1">
    <mergeCell ref="A1:G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1"/>
  <sheetViews>
    <sheetView zoomScale="70" zoomScaleNormal="70" workbookViewId="0">
      <selection activeCell="N229" sqref="N229"/>
    </sheetView>
  </sheetViews>
  <sheetFormatPr defaultRowHeight="15" x14ac:dyDescent="0.25"/>
  <cols>
    <col min="1" max="1" width="28.42578125" customWidth="1"/>
    <col min="2" max="2" width="12.42578125" customWidth="1"/>
    <col min="3" max="4" width="11.28515625" customWidth="1"/>
    <col min="5" max="5" width="12.85546875" customWidth="1"/>
    <col min="6" max="6" width="12" customWidth="1"/>
    <col min="7" max="8" width="11.85546875" customWidth="1"/>
    <col min="9" max="10" width="11.7109375" customWidth="1"/>
    <col min="11" max="11" width="14.7109375" customWidth="1"/>
    <col min="15" max="15" width="11.42578125" customWidth="1"/>
  </cols>
  <sheetData>
    <row r="1" spans="1:15" x14ac:dyDescent="0.25">
      <c r="A1" s="17" t="s">
        <v>983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5" ht="35.1" customHeight="1" x14ac:dyDescent="0.25">
      <c r="A2" s="9" t="s">
        <v>679</v>
      </c>
      <c r="B2" s="9" t="s">
        <v>680</v>
      </c>
      <c r="C2" s="9" t="s">
        <v>681</v>
      </c>
      <c r="D2" s="9" t="s">
        <v>682</v>
      </c>
      <c r="E2" s="10" t="s">
        <v>683</v>
      </c>
      <c r="F2" s="10" t="s">
        <v>684</v>
      </c>
      <c r="G2" s="10" t="s">
        <v>685</v>
      </c>
      <c r="H2" s="10" t="s">
        <v>686</v>
      </c>
      <c r="I2" s="10" t="s">
        <v>687</v>
      </c>
      <c r="J2" s="10" t="s">
        <v>688</v>
      </c>
      <c r="K2" s="10" t="s">
        <v>689</v>
      </c>
      <c r="L2" s="10" t="s">
        <v>690</v>
      </c>
    </row>
    <row r="3" spans="1:15" x14ac:dyDescent="0.25">
      <c r="A3" s="11" t="s">
        <v>796</v>
      </c>
      <c r="B3" s="11" t="s">
        <v>797</v>
      </c>
      <c r="C3" s="11" t="s">
        <v>798</v>
      </c>
      <c r="D3" s="11">
        <v>11.367000000000001</v>
      </c>
      <c r="E3" s="11">
        <v>230630</v>
      </c>
      <c r="F3" s="11">
        <v>108270</v>
      </c>
      <c r="G3" s="11">
        <v>10000</v>
      </c>
      <c r="H3" s="11">
        <v>34518000</v>
      </c>
      <c r="I3" s="11">
        <v>95972</v>
      </c>
      <c r="J3" s="11">
        <v>118570</v>
      </c>
      <c r="K3" s="13">
        <f t="shared" ref="K3:K66" si="0">SUM(H3:J3)/SUM(E3:G3)</f>
        <v>99.548701633705932</v>
      </c>
      <c r="L3" s="13">
        <f t="shared" ref="L3:L66" si="1">TTEST(E3:G3,H3:J3,2,2)</f>
        <v>0.37424576407591664</v>
      </c>
      <c r="N3" s="5" t="s">
        <v>11</v>
      </c>
      <c r="O3" s="5" t="s">
        <v>12</v>
      </c>
    </row>
    <row r="4" spans="1:15" x14ac:dyDescent="0.25">
      <c r="A4" s="11" t="s">
        <v>802</v>
      </c>
      <c r="B4" s="11" t="s">
        <v>803</v>
      </c>
      <c r="C4" s="11" t="s">
        <v>804</v>
      </c>
      <c r="D4" s="11">
        <v>13.992000000000001</v>
      </c>
      <c r="E4" s="11">
        <v>450830</v>
      </c>
      <c r="F4" s="11">
        <v>223400</v>
      </c>
      <c r="G4" s="11">
        <v>10000</v>
      </c>
      <c r="H4" s="11">
        <v>36666000</v>
      </c>
      <c r="I4" s="11">
        <v>10000</v>
      </c>
      <c r="J4" s="11">
        <v>238850</v>
      </c>
      <c r="K4" s="13">
        <f t="shared" si="0"/>
        <v>53.950937550238955</v>
      </c>
      <c r="L4" s="13">
        <f t="shared" si="1"/>
        <v>0.37759967168391756</v>
      </c>
      <c r="N4" s="4" t="s">
        <v>18</v>
      </c>
      <c r="O4" s="4" t="s">
        <v>19</v>
      </c>
    </row>
    <row r="5" spans="1:15" x14ac:dyDescent="0.25">
      <c r="A5" s="11" t="s">
        <v>799</v>
      </c>
      <c r="B5" s="11" t="s">
        <v>800</v>
      </c>
      <c r="C5" s="11" t="s">
        <v>801</v>
      </c>
      <c r="D5" s="11">
        <v>49.908999999999999</v>
      </c>
      <c r="E5" s="11">
        <v>128540</v>
      </c>
      <c r="F5" s="11">
        <v>10000</v>
      </c>
      <c r="G5" s="11">
        <v>10000</v>
      </c>
      <c r="H5" s="11">
        <v>2851000</v>
      </c>
      <c r="I5" s="11">
        <v>10000</v>
      </c>
      <c r="J5" s="11">
        <v>81531</v>
      </c>
      <c r="K5" s="13">
        <f t="shared" si="0"/>
        <v>19.809687626228627</v>
      </c>
      <c r="L5" s="13">
        <f t="shared" si="1"/>
        <v>0.37611259654797985</v>
      </c>
      <c r="N5" s="7" t="s">
        <v>25</v>
      </c>
      <c r="O5" s="7" t="s">
        <v>26</v>
      </c>
    </row>
    <row r="6" spans="1:15" x14ac:dyDescent="0.25">
      <c r="A6" s="11" t="s">
        <v>106</v>
      </c>
      <c r="B6" s="11" t="s">
        <v>107</v>
      </c>
      <c r="C6" s="11" t="s">
        <v>108</v>
      </c>
      <c r="D6" s="11">
        <v>81.8</v>
      </c>
      <c r="E6" s="11">
        <v>10000</v>
      </c>
      <c r="F6" s="11">
        <v>10000</v>
      </c>
      <c r="G6" s="11">
        <v>552960</v>
      </c>
      <c r="H6" s="11">
        <v>2318200</v>
      </c>
      <c r="I6" s="11">
        <v>10000</v>
      </c>
      <c r="J6" s="11">
        <v>3277100</v>
      </c>
      <c r="K6" s="13">
        <f t="shared" si="0"/>
        <v>9.7830564088243506</v>
      </c>
      <c r="L6" s="13">
        <f t="shared" si="1"/>
        <v>0.16421724130383375</v>
      </c>
    </row>
    <row r="7" spans="1:15" x14ac:dyDescent="0.25">
      <c r="A7" s="11" t="s">
        <v>816</v>
      </c>
      <c r="B7" s="11" t="s">
        <v>75</v>
      </c>
      <c r="C7" s="11" t="s">
        <v>817</v>
      </c>
      <c r="D7" s="11">
        <v>35.076000000000001</v>
      </c>
      <c r="E7" s="11">
        <v>10000</v>
      </c>
      <c r="F7" s="11">
        <v>10000</v>
      </c>
      <c r="G7" s="11">
        <v>153050</v>
      </c>
      <c r="H7" s="11">
        <v>1641800</v>
      </c>
      <c r="I7" s="11">
        <v>10000</v>
      </c>
      <c r="J7" s="11">
        <v>10000</v>
      </c>
      <c r="K7" s="13">
        <f t="shared" si="0"/>
        <v>9.6030049118751801</v>
      </c>
      <c r="L7" s="13">
        <f t="shared" si="1"/>
        <v>0.41483666876316144</v>
      </c>
    </row>
    <row r="8" spans="1:15" x14ac:dyDescent="0.25">
      <c r="A8" s="11" t="s">
        <v>811</v>
      </c>
      <c r="B8" s="11" t="s">
        <v>812</v>
      </c>
      <c r="C8" s="11" t="s">
        <v>813</v>
      </c>
      <c r="D8" s="11">
        <v>13.509</v>
      </c>
      <c r="E8" s="11">
        <v>415460</v>
      </c>
      <c r="F8" s="11">
        <v>215610</v>
      </c>
      <c r="G8" s="11">
        <v>105160</v>
      </c>
      <c r="H8" s="11">
        <v>6660800</v>
      </c>
      <c r="I8" s="11">
        <v>104060</v>
      </c>
      <c r="J8" s="11">
        <v>133040</v>
      </c>
      <c r="K8" s="13">
        <f t="shared" si="0"/>
        <v>9.369218858237236</v>
      </c>
      <c r="L8" s="13">
        <f t="shared" si="1"/>
        <v>0.39998161730585674</v>
      </c>
    </row>
    <row r="9" spans="1:15" x14ac:dyDescent="0.25">
      <c r="A9" s="11" t="s">
        <v>46</v>
      </c>
      <c r="B9" s="11" t="s">
        <v>47</v>
      </c>
      <c r="C9" s="11" t="s">
        <v>48</v>
      </c>
      <c r="D9" s="11">
        <v>80.894999999999996</v>
      </c>
      <c r="E9" s="11">
        <v>10000</v>
      </c>
      <c r="F9" s="11">
        <v>10000</v>
      </c>
      <c r="G9" s="11">
        <v>409680</v>
      </c>
      <c r="H9" s="11">
        <v>2488100</v>
      </c>
      <c r="I9" s="11">
        <v>10000</v>
      </c>
      <c r="J9" s="11">
        <v>277890</v>
      </c>
      <c r="K9" s="13">
        <f t="shared" si="0"/>
        <v>6.4605985849934839</v>
      </c>
      <c r="L9" s="13">
        <f t="shared" si="1"/>
        <v>0.38169068955091534</v>
      </c>
    </row>
    <row r="10" spans="1:15" x14ac:dyDescent="0.25">
      <c r="A10" s="11" t="s">
        <v>716</v>
      </c>
      <c r="B10" s="11" t="s">
        <v>717</v>
      </c>
      <c r="C10" s="11" t="s">
        <v>718</v>
      </c>
      <c r="D10" s="11">
        <v>15.765000000000001</v>
      </c>
      <c r="E10" s="11">
        <v>10000</v>
      </c>
      <c r="F10" s="11">
        <v>10000</v>
      </c>
      <c r="G10" s="11">
        <v>303000</v>
      </c>
      <c r="H10" s="11">
        <v>950890</v>
      </c>
      <c r="I10" s="11">
        <v>10000</v>
      </c>
      <c r="J10" s="11">
        <v>1039900</v>
      </c>
      <c r="K10" s="13">
        <f t="shared" si="0"/>
        <v>6.1943962848297209</v>
      </c>
      <c r="L10" s="13">
        <f t="shared" si="1"/>
        <v>0.17896685676912424</v>
      </c>
    </row>
    <row r="11" spans="1:15" x14ac:dyDescent="0.25">
      <c r="A11" s="11" t="s">
        <v>110</v>
      </c>
      <c r="B11" s="11" t="s">
        <v>111</v>
      </c>
      <c r="C11" s="11" t="s">
        <v>112</v>
      </c>
      <c r="D11" s="11">
        <v>13.244</v>
      </c>
      <c r="E11" s="11">
        <v>10000</v>
      </c>
      <c r="F11" s="11">
        <v>10000</v>
      </c>
      <c r="G11" s="11">
        <v>341210</v>
      </c>
      <c r="H11" s="11">
        <v>10000</v>
      </c>
      <c r="I11" s="11">
        <v>1819500</v>
      </c>
      <c r="J11" s="11">
        <v>10000</v>
      </c>
      <c r="K11" s="13">
        <f t="shared" si="0"/>
        <v>5.0926054095955262</v>
      </c>
      <c r="L11" s="13">
        <f t="shared" si="1"/>
        <v>0.46666207980969787</v>
      </c>
    </row>
    <row r="12" spans="1:15" x14ac:dyDescent="0.25">
      <c r="A12" s="11" t="s">
        <v>130</v>
      </c>
      <c r="B12" s="11" t="s">
        <v>131</v>
      </c>
      <c r="C12" s="11" t="s">
        <v>132</v>
      </c>
      <c r="D12" s="11">
        <v>15.137</v>
      </c>
      <c r="E12" s="11">
        <v>142590</v>
      </c>
      <c r="F12" s="11">
        <v>10000</v>
      </c>
      <c r="G12" s="11">
        <v>271760</v>
      </c>
      <c r="H12" s="11">
        <v>2033400</v>
      </c>
      <c r="I12" s="11">
        <v>91291</v>
      </c>
      <c r="J12" s="11">
        <v>10000</v>
      </c>
      <c r="K12" s="13">
        <f t="shared" si="0"/>
        <v>5.0304960527866145</v>
      </c>
      <c r="L12" s="13">
        <f t="shared" si="1"/>
        <v>0.44000392980241931</v>
      </c>
    </row>
    <row r="13" spans="1:15" x14ac:dyDescent="0.25">
      <c r="A13" s="11" t="s">
        <v>829</v>
      </c>
      <c r="B13" s="11" t="s">
        <v>830</v>
      </c>
      <c r="C13" s="11" t="s">
        <v>831</v>
      </c>
      <c r="D13" s="11">
        <v>50.113</v>
      </c>
      <c r="E13" s="11">
        <v>1230800</v>
      </c>
      <c r="F13" s="11">
        <v>223460</v>
      </c>
      <c r="G13" s="11">
        <v>293340</v>
      </c>
      <c r="H13" s="11">
        <v>7279500</v>
      </c>
      <c r="I13" s="11">
        <v>261940</v>
      </c>
      <c r="J13" s="11">
        <v>160210</v>
      </c>
      <c r="K13" s="13">
        <f t="shared" si="0"/>
        <v>4.4069867246509498</v>
      </c>
      <c r="L13" s="13">
        <f t="shared" si="1"/>
        <v>0.45099315038794602</v>
      </c>
    </row>
    <row r="14" spans="1:15" x14ac:dyDescent="0.25">
      <c r="A14" s="11" t="s">
        <v>754</v>
      </c>
      <c r="B14" s="11" t="s">
        <v>755</v>
      </c>
      <c r="C14" s="11" t="s">
        <v>756</v>
      </c>
      <c r="D14" s="11">
        <v>52.512999999999998</v>
      </c>
      <c r="E14" s="11">
        <v>10000</v>
      </c>
      <c r="F14" s="11">
        <v>10000</v>
      </c>
      <c r="G14" s="11">
        <v>1345900</v>
      </c>
      <c r="H14" s="11">
        <v>4082300</v>
      </c>
      <c r="I14" s="11">
        <v>1122100</v>
      </c>
      <c r="J14" s="11">
        <v>587780</v>
      </c>
      <c r="K14" s="13">
        <f t="shared" si="0"/>
        <v>4.2405593381653119</v>
      </c>
      <c r="L14" s="13">
        <f t="shared" si="1"/>
        <v>0.27739479421470703</v>
      </c>
    </row>
    <row r="15" spans="1:15" x14ac:dyDescent="0.25">
      <c r="A15" s="11" t="s">
        <v>738</v>
      </c>
      <c r="B15" s="11" t="s">
        <v>739</v>
      </c>
      <c r="C15" s="11" t="s">
        <v>740</v>
      </c>
      <c r="D15" s="11">
        <v>12.504</v>
      </c>
      <c r="E15" s="11">
        <v>10000</v>
      </c>
      <c r="F15" s="11">
        <v>197720</v>
      </c>
      <c r="G15" s="11">
        <v>10000</v>
      </c>
      <c r="H15" s="11">
        <v>516170</v>
      </c>
      <c r="I15" s="11">
        <v>324240</v>
      </c>
      <c r="J15" s="11">
        <v>10000</v>
      </c>
      <c r="K15" s="13">
        <f t="shared" si="0"/>
        <v>3.9059801580011024</v>
      </c>
      <c r="L15" s="13">
        <f t="shared" si="1"/>
        <v>0.25852236904913356</v>
      </c>
    </row>
    <row r="16" spans="1:15" x14ac:dyDescent="0.25">
      <c r="A16" s="11" t="s">
        <v>832</v>
      </c>
      <c r="B16" s="11" t="s">
        <v>833</v>
      </c>
      <c r="C16" s="11" t="s">
        <v>834</v>
      </c>
      <c r="D16" s="11">
        <v>44.127000000000002</v>
      </c>
      <c r="E16" s="11">
        <v>10000</v>
      </c>
      <c r="F16" s="11">
        <v>10000</v>
      </c>
      <c r="G16" s="11">
        <v>46711</v>
      </c>
      <c r="H16" s="11">
        <v>10000</v>
      </c>
      <c r="I16" s="11">
        <v>228240</v>
      </c>
      <c r="J16" s="11">
        <v>10000</v>
      </c>
      <c r="K16" s="13">
        <f t="shared" si="0"/>
        <v>3.7211254515747028</v>
      </c>
      <c r="L16" s="13">
        <f t="shared" si="1"/>
        <v>0.45813298995830115</v>
      </c>
    </row>
    <row r="17" spans="1:12" x14ac:dyDescent="0.25">
      <c r="A17" s="11" t="s">
        <v>202</v>
      </c>
      <c r="B17" s="11" t="s">
        <v>203</v>
      </c>
      <c r="C17" s="11"/>
      <c r="D17" s="11">
        <v>12.099</v>
      </c>
      <c r="E17" s="11">
        <v>10000</v>
      </c>
      <c r="F17" s="11">
        <v>10000</v>
      </c>
      <c r="G17" s="11">
        <v>158430</v>
      </c>
      <c r="H17" s="11">
        <v>168540</v>
      </c>
      <c r="I17" s="11">
        <v>428300</v>
      </c>
      <c r="J17" s="11">
        <v>10000</v>
      </c>
      <c r="K17" s="13">
        <f t="shared" si="0"/>
        <v>3.4009975900913525</v>
      </c>
      <c r="L17" s="13">
        <f t="shared" si="1"/>
        <v>0.33882943328295667</v>
      </c>
    </row>
    <row r="18" spans="1:12" x14ac:dyDescent="0.25">
      <c r="A18" s="11" t="s">
        <v>777</v>
      </c>
      <c r="B18" s="11" t="s">
        <v>95</v>
      </c>
      <c r="C18" s="11" t="s">
        <v>96</v>
      </c>
      <c r="D18" s="11">
        <v>17.971</v>
      </c>
      <c r="E18" s="11">
        <v>324820</v>
      </c>
      <c r="F18" s="11">
        <v>10000</v>
      </c>
      <c r="G18" s="11">
        <v>319130</v>
      </c>
      <c r="H18" s="11">
        <v>1531100</v>
      </c>
      <c r="I18" s="11">
        <v>620890</v>
      </c>
      <c r="J18" s="11">
        <v>10000</v>
      </c>
      <c r="K18" s="13">
        <f t="shared" si="0"/>
        <v>3.3060478629864667</v>
      </c>
      <c r="L18" s="13">
        <f t="shared" si="1"/>
        <v>0.33029754678635798</v>
      </c>
    </row>
    <row r="19" spans="1:12" x14ac:dyDescent="0.25">
      <c r="A19" s="11" t="s">
        <v>855</v>
      </c>
      <c r="B19" s="11" t="s">
        <v>856</v>
      </c>
      <c r="C19" s="11" t="s">
        <v>857</v>
      </c>
      <c r="D19" s="11">
        <v>114.45</v>
      </c>
      <c r="E19" s="11">
        <v>10000</v>
      </c>
      <c r="F19" s="11">
        <v>10000</v>
      </c>
      <c r="G19" s="11">
        <v>297710</v>
      </c>
      <c r="H19" s="11">
        <v>10000</v>
      </c>
      <c r="I19" s="11">
        <v>10000</v>
      </c>
      <c r="J19" s="11">
        <v>1028900</v>
      </c>
      <c r="K19" s="13">
        <f t="shared" si="0"/>
        <v>3.3014384186837051</v>
      </c>
      <c r="L19" s="13">
        <f t="shared" si="1"/>
        <v>0.52778834112281525</v>
      </c>
    </row>
    <row r="20" spans="1:12" x14ac:dyDescent="0.25">
      <c r="A20" s="11" t="s">
        <v>98</v>
      </c>
      <c r="B20" s="11" t="s">
        <v>99</v>
      </c>
      <c r="C20" s="11" t="s">
        <v>100</v>
      </c>
      <c r="D20" s="11">
        <v>332.91</v>
      </c>
      <c r="E20" s="11">
        <v>10000</v>
      </c>
      <c r="F20" s="11">
        <v>10000</v>
      </c>
      <c r="G20" s="11">
        <v>4360700</v>
      </c>
      <c r="H20" s="11">
        <v>9474500</v>
      </c>
      <c r="I20" s="11">
        <v>10000</v>
      </c>
      <c r="J20" s="11">
        <v>3288400</v>
      </c>
      <c r="K20" s="13">
        <f t="shared" si="0"/>
        <v>2.9157212317666126</v>
      </c>
      <c r="L20" s="13">
        <f t="shared" si="1"/>
        <v>0.42210315710409541</v>
      </c>
    </row>
    <row r="21" spans="1:12" x14ac:dyDescent="0.25">
      <c r="A21" s="11" t="s">
        <v>852</v>
      </c>
      <c r="B21" s="11" t="s">
        <v>853</v>
      </c>
      <c r="C21" s="11" t="s">
        <v>854</v>
      </c>
      <c r="D21" s="11">
        <v>43.512</v>
      </c>
      <c r="E21" s="11">
        <v>397560</v>
      </c>
      <c r="F21" s="11">
        <v>10000</v>
      </c>
      <c r="G21" s="11">
        <v>10000</v>
      </c>
      <c r="H21" s="11">
        <v>10000</v>
      </c>
      <c r="I21" s="11">
        <v>915660</v>
      </c>
      <c r="J21" s="11">
        <v>148110</v>
      </c>
      <c r="K21" s="13">
        <f t="shared" si="0"/>
        <v>2.571534629753808</v>
      </c>
      <c r="L21" s="13">
        <f t="shared" si="1"/>
        <v>0.51924928800185377</v>
      </c>
    </row>
    <row r="22" spans="1:12" x14ac:dyDescent="0.25">
      <c r="A22" s="11" t="s">
        <v>167</v>
      </c>
      <c r="B22" s="11" t="s">
        <v>168</v>
      </c>
      <c r="C22" s="11" t="s">
        <v>169</v>
      </c>
      <c r="D22" s="11">
        <v>47.906999999999996</v>
      </c>
      <c r="E22" s="11">
        <v>189720</v>
      </c>
      <c r="F22" s="11">
        <v>122460</v>
      </c>
      <c r="G22" s="11">
        <v>10000</v>
      </c>
      <c r="H22" s="11">
        <v>10000</v>
      </c>
      <c r="I22" s="11">
        <v>799250</v>
      </c>
      <c r="J22" s="11">
        <v>10000</v>
      </c>
      <c r="K22" s="13">
        <f t="shared" si="0"/>
        <v>2.5428331988329504</v>
      </c>
      <c r="L22" s="13">
        <f t="shared" si="1"/>
        <v>0.57023041330392443</v>
      </c>
    </row>
    <row r="23" spans="1:12" x14ac:dyDescent="0.25">
      <c r="A23" s="11" t="s">
        <v>805</v>
      </c>
      <c r="B23" s="11" t="s">
        <v>806</v>
      </c>
      <c r="C23" s="11" t="s">
        <v>807</v>
      </c>
      <c r="D23" s="11">
        <v>41.735999999999997</v>
      </c>
      <c r="E23" s="11">
        <v>772370</v>
      </c>
      <c r="F23" s="11">
        <v>10000</v>
      </c>
      <c r="G23" s="11">
        <v>687130</v>
      </c>
      <c r="H23" s="11">
        <v>2581100</v>
      </c>
      <c r="I23" s="11">
        <v>346420</v>
      </c>
      <c r="J23" s="11">
        <v>715560</v>
      </c>
      <c r="K23" s="13">
        <f t="shared" si="0"/>
        <v>2.4791289554270159</v>
      </c>
      <c r="L23" s="13">
        <f t="shared" si="1"/>
        <v>0.37858334518291059</v>
      </c>
    </row>
    <row r="24" spans="1:12" x14ac:dyDescent="0.25">
      <c r="A24" s="11" t="s">
        <v>141</v>
      </c>
      <c r="B24" s="11" t="s">
        <v>142</v>
      </c>
      <c r="C24" s="11" t="s">
        <v>143</v>
      </c>
      <c r="D24" s="11">
        <v>27.771000000000001</v>
      </c>
      <c r="E24" s="11">
        <v>986500</v>
      </c>
      <c r="F24" s="11">
        <v>427580</v>
      </c>
      <c r="G24" s="11">
        <v>165940</v>
      </c>
      <c r="H24" s="11">
        <v>2543600</v>
      </c>
      <c r="I24" s="11">
        <v>530190</v>
      </c>
      <c r="J24" s="11">
        <v>608740</v>
      </c>
      <c r="K24" s="13">
        <f t="shared" si="0"/>
        <v>2.3306856875229429</v>
      </c>
      <c r="L24" s="13">
        <f t="shared" si="1"/>
        <v>0.37430708663699519</v>
      </c>
    </row>
    <row r="25" spans="1:12" x14ac:dyDescent="0.25">
      <c r="A25" s="11" t="s">
        <v>774</v>
      </c>
      <c r="B25" s="11" t="s">
        <v>775</v>
      </c>
      <c r="C25" s="11" t="s">
        <v>776</v>
      </c>
      <c r="D25" s="11">
        <v>27.706</v>
      </c>
      <c r="E25" s="11">
        <v>1732500</v>
      </c>
      <c r="F25" s="11">
        <v>1235000</v>
      </c>
      <c r="G25" s="11">
        <v>10000</v>
      </c>
      <c r="H25" s="11">
        <v>4328400</v>
      </c>
      <c r="I25" s="11">
        <v>1250400</v>
      </c>
      <c r="J25" s="11">
        <v>1234900</v>
      </c>
      <c r="K25" s="13">
        <f t="shared" si="0"/>
        <v>2.288396305625525</v>
      </c>
      <c r="L25" s="13">
        <f t="shared" si="1"/>
        <v>0.32807738847928991</v>
      </c>
    </row>
    <row r="26" spans="1:12" x14ac:dyDescent="0.25">
      <c r="A26" s="11" t="s">
        <v>840</v>
      </c>
      <c r="B26" s="11" t="s">
        <v>841</v>
      </c>
      <c r="C26" s="11" t="s">
        <v>842</v>
      </c>
      <c r="D26" s="11">
        <v>65.989000000000004</v>
      </c>
      <c r="E26" s="11">
        <v>10000</v>
      </c>
      <c r="F26" s="11">
        <v>259640</v>
      </c>
      <c r="G26" s="11">
        <v>284350</v>
      </c>
      <c r="H26" s="11">
        <v>10000</v>
      </c>
      <c r="I26" s="11">
        <v>951610</v>
      </c>
      <c r="J26" s="11">
        <v>262150</v>
      </c>
      <c r="K26" s="13">
        <f t="shared" si="0"/>
        <v>2.2089929421108683</v>
      </c>
      <c r="L26" s="13">
        <f t="shared" si="1"/>
        <v>0.49094930219573135</v>
      </c>
    </row>
    <row r="27" spans="1:12" x14ac:dyDescent="0.25">
      <c r="A27" s="11" t="s">
        <v>118</v>
      </c>
      <c r="B27" s="11" t="s">
        <v>119</v>
      </c>
      <c r="C27" s="11" t="s">
        <v>120</v>
      </c>
      <c r="D27" s="11">
        <v>47.688000000000002</v>
      </c>
      <c r="E27" s="11">
        <v>181340</v>
      </c>
      <c r="F27" s="11">
        <v>10000</v>
      </c>
      <c r="G27" s="11">
        <v>10000</v>
      </c>
      <c r="H27" s="11">
        <v>10000</v>
      </c>
      <c r="I27" s="11">
        <v>104200</v>
      </c>
      <c r="J27" s="11">
        <v>288450</v>
      </c>
      <c r="K27" s="13">
        <f t="shared" si="0"/>
        <v>1.9998509983113142</v>
      </c>
      <c r="L27" s="13">
        <f t="shared" si="1"/>
        <v>0.53795920363290095</v>
      </c>
    </row>
    <row r="28" spans="1:12" x14ac:dyDescent="0.25">
      <c r="A28" s="11" t="s">
        <v>861</v>
      </c>
      <c r="B28" s="11" t="s">
        <v>862</v>
      </c>
      <c r="C28" s="11" t="s">
        <v>863</v>
      </c>
      <c r="D28" s="11">
        <v>150.07</v>
      </c>
      <c r="E28" s="11">
        <v>295100</v>
      </c>
      <c r="F28" s="11">
        <v>10000</v>
      </c>
      <c r="G28" s="11">
        <v>283320</v>
      </c>
      <c r="H28" s="11">
        <v>818290</v>
      </c>
      <c r="I28" s="11">
        <v>280600</v>
      </c>
      <c r="J28" s="11">
        <v>10000</v>
      </c>
      <c r="K28" s="13">
        <f t="shared" si="0"/>
        <v>1.8845212603242583</v>
      </c>
      <c r="L28" s="13">
        <f t="shared" si="1"/>
        <v>0.53384491077477347</v>
      </c>
    </row>
    <row r="29" spans="1:12" x14ac:dyDescent="0.25">
      <c r="A29" s="11" t="s">
        <v>885</v>
      </c>
      <c r="B29" s="11" t="s">
        <v>886</v>
      </c>
      <c r="C29" s="11" t="s">
        <v>887</v>
      </c>
      <c r="D29" s="11">
        <v>36.389000000000003</v>
      </c>
      <c r="E29" s="11">
        <v>250430</v>
      </c>
      <c r="F29" s="11">
        <v>10000</v>
      </c>
      <c r="G29" s="11">
        <v>305150</v>
      </c>
      <c r="H29" s="11">
        <v>10000</v>
      </c>
      <c r="I29" s="11">
        <v>1029400</v>
      </c>
      <c r="J29" s="11">
        <v>10000</v>
      </c>
      <c r="K29" s="13">
        <f t="shared" si="0"/>
        <v>1.8554404328300151</v>
      </c>
      <c r="L29" s="13">
        <f t="shared" si="1"/>
        <v>0.67034932168536199</v>
      </c>
    </row>
    <row r="30" spans="1:12" x14ac:dyDescent="0.25">
      <c r="A30" s="11" t="s">
        <v>911</v>
      </c>
      <c r="B30" s="11" t="s">
        <v>912</v>
      </c>
      <c r="C30" s="11" t="s">
        <v>913</v>
      </c>
      <c r="D30" s="11">
        <v>46.377000000000002</v>
      </c>
      <c r="E30" s="11">
        <v>677710</v>
      </c>
      <c r="F30" s="11">
        <v>10000</v>
      </c>
      <c r="G30" s="11">
        <v>10000</v>
      </c>
      <c r="H30" s="11">
        <v>10000</v>
      </c>
      <c r="I30" s="11">
        <v>1022200</v>
      </c>
      <c r="J30" s="11">
        <v>10000</v>
      </c>
      <c r="K30" s="13">
        <f t="shared" si="0"/>
        <v>1.4937438190652277</v>
      </c>
      <c r="L30" s="13">
        <f t="shared" si="1"/>
        <v>0.7904383561102799</v>
      </c>
    </row>
    <row r="31" spans="1:12" x14ac:dyDescent="0.25">
      <c r="A31" s="11" t="s">
        <v>927</v>
      </c>
      <c r="B31" s="11" t="s">
        <v>928</v>
      </c>
      <c r="C31" s="11" t="s">
        <v>929</v>
      </c>
      <c r="D31" s="11">
        <v>11.949</v>
      </c>
      <c r="E31" s="11">
        <v>10000</v>
      </c>
      <c r="F31" s="11">
        <v>10000</v>
      </c>
      <c r="G31" s="11">
        <v>405230</v>
      </c>
      <c r="H31" s="11">
        <v>492670</v>
      </c>
      <c r="I31" s="11">
        <v>10000</v>
      </c>
      <c r="J31" s="11">
        <v>10000</v>
      </c>
      <c r="K31" s="13">
        <f t="shared" si="0"/>
        <v>1.2056298944100841</v>
      </c>
      <c r="L31" s="13">
        <f t="shared" si="1"/>
        <v>0.89530504231248531</v>
      </c>
    </row>
    <row r="32" spans="1:12" x14ac:dyDescent="0.25">
      <c r="A32" s="11" t="s">
        <v>898</v>
      </c>
      <c r="B32" s="11" t="s">
        <v>899</v>
      </c>
      <c r="C32" s="11" t="s">
        <v>900</v>
      </c>
      <c r="D32" s="11">
        <v>281.22000000000003</v>
      </c>
      <c r="E32" s="11">
        <v>956410</v>
      </c>
      <c r="F32" s="11">
        <v>155370</v>
      </c>
      <c r="G32" s="11">
        <v>878490</v>
      </c>
      <c r="H32" s="11">
        <v>890690</v>
      </c>
      <c r="I32" s="11">
        <v>1094600</v>
      </c>
      <c r="J32" s="11">
        <v>398130</v>
      </c>
      <c r="K32" s="13">
        <f t="shared" si="0"/>
        <v>1.1975360127017942</v>
      </c>
      <c r="L32" s="13">
        <f t="shared" si="1"/>
        <v>0.71014595487198928</v>
      </c>
    </row>
    <row r="33" spans="1:12" x14ac:dyDescent="0.25">
      <c r="A33" s="11" t="s">
        <v>921</v>
      </c>
      <c r="B33" s="11" t="s">
        <v>922</v>
      </c>
      <c r="C33" s="11" t="s">
        <v>923</v>
      </c>
      <c r="D33" s="11">
        <v>14.819000000000001</v>
      </c>
      <c r="E33" s="11">
        <v>20094000</v>
      </c>
      <c r="F33" s="11">
        <v>13599000</v>
      </c>
      <c r="G33" s="11">
        <v>2520000</v>
      </c>
      <c r="H33" s="11">
        <v>2699200</v>
      </c>
      <c r="I33" s="11">
        <v>28811000</v>
      </c>
      <c r="J33" s="11">
        <v>9851200</v>
      </c>
      <c r="K33" s="13">
        <f t="shared" si="0"/>
        <v>1.1421699389721922</v>
      </c>
      <c r="L33" s="13">
        <f t="shared" si="1"/>
        <v>0.86298275484587872</v>
      </c>
    </row>
    <row r="34" spans="1:12" x14ac:dyDescent="0.25">
      <c r="A34" s="11" t="s">
        <v>924</v>
      </c>
      <c r="B34" s="11" t="s">
        <v>925</v>
      </c>
      <c r="C34" s="11" t="s">
        <v>926</v>
      </c>
      <c r="D34" s="11">
        <v>40.709000000000003</v>
      </c>
      <c r="E34" s="11">
        <v>1390300</v>
      </c>
      <c r="F34" s="11">
        <v>784430</v>
      </c>
      <c r="G34" s="11">
        <v>405520</v>
      </c>
      <c r="H34" s="11">
        <v>10000</v>
      </c>
      <c r="I34" s="11">
        <v>2054600</v>
      </c>
      <c r="J34" s="11">
        <v>829140</v>
      </c>
      <c r="K34" s="13">
        <f t="shared" si="0"/>
        <v>1.1214959790717953</v>
      </c>
      <c r="L34" s="13">
        <f t="shared" si="1"/>
        <v>0.88181598055902577</v>
      </c>
    </row>
    <row r="35" spans="1:12" x14ac:dyDescent="0.25">
      <c r="A35" s="11" t="s">
        <v>941</v>
      </c>
      <c r="B35" s="11" t="s">
        <v>942</v>
      </c>
      <c r="C35" s="11" t="s">
        <v>943</v>
      </c>
      <c r="D35" s="11">
        <v>13.813000000000001</v>
      </c>
      <c r="E35" s="11">
        <v>10000</v>
      </c>
      <c r="F35" s="11">
        <v>692030</v>
      </c>
      <c r="G35" s="11">
        <v>694190</v>
      </c>
      <c r="H35" s="11">
        <v>10000</v>
      </c>
      <c r="I35" s="11">
        <v>1535200</v>
      </c>
      <c r="J35" s="11">
        <v>10000</v>
      </c>
      <c r="K35" s="13">
        <f t="shared" si="0"/>
        <v>1.113864577215625</v>
      </c>
      <c r="L35" s="13">
        <f t="shared" si="1"/>
        <v>0.92878685555637797</v>
      </c>
    </row>
    <row r="36" spans="1:12" x14ac:dyDescent="0.25">
      <c r="A36" s="11" t="s">
        <v>936</v>
      </c>
      <c r="B36" s="11" t="s">
        <v>937</v>
      </c>
      <c r="C36" s="11" t="s">
        <v>481</v>
      </c>
      <c r="D36" s="11">
        <v>87.427999999999997</v>
      </c>
      <c r="E36" s="11">
        <v>2699300</v>
      </c>
      <c r="F36" s="11">
        <v>1628900</v>
      </c>
      <c r="G36" s="11">
        <v>2150700</v>
      </c>
      <c r="H36" s="11">
        <v>240950</v>
      </c>
      <c r="I36" s="11">
        <v>6147600</v>
      </c>
      <c r="J36" s="11">
        <v>714400</v>
      </c>
      <c r="K36" s="13">
        <f t="shared" si="0"/>
        <v>1.0963203630245875</v>
      </c>
      <c r="L36" s="13">
        <f t="shared" si="1"/>
        <v>0.91893922957919039</v>
      </c>
    </row>
    <row r="37" spans="1:12" x14ac:dyDescent="0.25">
      <c r="A37" s="11" t="s">
        <v>947</v>
      </c>
      <c r="B37" s="11" t="s">
        <v>948</v>
      </c>
      <c r="C37" s="11" t="s">
        <v>949</v>
      </c>
      <c r="D37" s="11">
        <v>37.481999999999999</v>
      </c>
      <c r="E37" s="11">
        <v>613790</v>
      </c>
      <c r="F37" s="11">
        <v>740360</v>
      </c>
      <c r="G37" s="11">
        <v>402090</v>
      </c>
      <c r="H37" s="11">
        <v>10000</v>
      </c>
      <c r="I37" s="11">
        <v>1888500</v>
      </c>
      <c r="J37" s="11">
        <v>10000</v>
      </c>
      <c r="K37" s="13">
        <f t="shared" si="0"/>
        <v>1.0866965790552543</v>
      </c>
      <c r="L37" s="13">
        <f t="shared" si="1"/>
        <v>0.94003058756943214</v>
      </c>
    </row>
    <row r="38" spans="1:12" x14ac:dyDescent="0.25">
      <c r="A38" s="11" t="s">
        <v>950</v>
      </c>
      <c r="B38" s="11" t="s">
        <v>951</v>
      </c>
      <c r="C38" s="11" t="s">
        <v>952</v>
      </c>
      <c r="D38" s="11">
        <v>47.003</v>
      </c>
      <c r="E38" s="11">
        <v>10000</v>
      </c>
      <c r="F38" s="11">
        <v>790480</v>
      </c>
      <c r="G38" s="11">
        <v>10000</v>
      </c>
      <c r="H38" s="11">
        <v>10000</v>
      </c>
      <c r="I38" s="11">
        <v>413360</v>
      </c>
      <c r="J38" s="11">
        <v>454310</v>
      </c>
      <c r="K38" s="13">
        <f t="shared" si="0"/>
        <v>1.0829014904747805</v>
      </c>
      <c r="L38" s="13">
        <f t="shared" si="1"/>
        <v>0.94337293602949823</v>
      </c>
    </row>
    <row r="39" spans="1:12" x14ac:dyDescent="0.25">
      <c r="A39" s="11" t="s">
        <v>956</v>
      </c>
      <c r="B39" s="11" t="s">
        <v>957</v>
      </c>
      <c r="C39" s="11" t="s">
        <v>958</v>
      </c>
      <c r="D39" s="11">
        <v>32.930999999999997</v>
      </c>
      <c r="E39" s="11">
        <v>10000</v>
      </c>
      <c r="F39" s="11">
        <v>146250</v>
      </c>
      <c r="G39" s="11">
        <v>10000</v>
      </c>
      <c r="H39" s="11">
        <v>156950</v>
      </c>
      <c r="I39" s="11">
        <v>10000</v>
      </c>
      <c r="J39" s="11">
        <v>10000</v>
      </c>
      <c r="K39" s="13">
        <f t="shared" si="0"/>
        <v>1.0643609022556391</v>
      </c>
      <c r="L39" s="13">
        <f t="shared" si="1"/>
        <v>0.95997796230755139</v>
      </c>
    </row>
    <row r="40" spans="1:12" x14ac:dyDescent="0.25">
      <c r="A40" s="11" t="s">
        <v>962</v>
      </c>
      <c r="B40" s="11" t="s">
        <v>963</v>
      </c>
      <c r="C40" s="11" t="s">
        <v>964</v>
      </c>
      <c r="D40" s="11">
        <v>21.065999999999999</v>
      </c>
      <c r="E40" s="11">
        <v>325980</v>
      </c>
      <c r="F40" s="11">
        <v>648540</v>
      </c>
      <c r="G40" s="11">
        <v>312530</v>
      </c>
      <c r="H40" s="11">
        <v>10000</v>
      </c>
      <c r="I40" s="11">
        <v>406460</v>
      </c>
      <c r="J40" s="11">
        <v>892210</v>
      </c>
      <c r="K40" s="13">
        <f t="shared" si="0"/>
        <v>1.0167981041917564</v>
      </c>
      <c r="L40" s="13">
        <f t="shared" si="1"/>
        <v>0.98054240135989168</v>
      </c>
    </row>
    <row r="41" spans="1:12" x14ac:dyDescent="0.25">
      <c r="A41" s="11" t="s">
        <v>187</v>
      </c>
      <c r="B41" s="11" t="s">
        <v>188</v>
      </c>
      <c r="C41" s="11" t="s">
        <v>189</v>
      </c>
      <c r="D41" s="11">
        <v>21.158999999999999</v>
      </c>
      <c r="E41" s="11">
        <v>304620</v>
      </c>
      <c r="F41" s="11">
        <v>691440</v>
      </c>
      <c r="G41" s="11">
        <v>10000</v>
      </c>
      <c r="H41" s="11">
        <v>497990</v>
      </c>
      <c r="I41" s="11">
        <v>276600</v>
      </c>
      <c r="J41" s="11">
        <v>235460</v>
      </c>
      <c r="K41" s="13">
        <f t="shared" si="0"/>
        <v>1.0039659662445579</v>
      </c>
      <c r="L41" s="13">
        <f t="shared" si="1"/>
        <v>0.99532773198130109</v>
      </c>
    </row>
    <row r="42" spans="1:12" x14ac:dyDescent="0.25">
      <c r="A42" s="11" t="s">
        <v>227</v>
      </c>
      <c r="B42" s="11" t="s">
        <v>228</v>
      </c>
      <c r="C42" s="11" t="s">
        <v>229</v>
      </c>
      <c r="D42" s="11">
        <v>61.859000000000002</v>
      </c>
      <c r="E42" s="11">
        <v>365130</v>
      </c>
      <c r="F42" s="11">
        <v>1861400</v>
      </c>
      <c r="G42" s="11">
        <v>1007800</v>
      </c>
      <c r="H42" s="11">
        <v>10000</v>
      </c>
      <c r="I42" s="11">
        <v>1738200</v>
      </c>
      <c r="J42" s="11">
        <v>1484500</v>
      </c>
      <c r="K42" s="13">
        <f t="shared" si="0"/>
        <v>0.99949603163560918</v>
      </c>
      <c r="L42" s="13">
        <f t="shared" si="1"/>
        <v>0.99941065249949046</v>
      </c>
    </row>
    <row r="43" spans="1:12" x14ac:dyDescent="0.25">
      <c r="A43" s="11" t="s">
        <v>294</v>
      </c>
      <c r="B43" s="11" t="s">
        <v>295</v>
      </c>
      <c r="C43" s="11" t="s">
        <v>296</v>
      </c>
      <c r="D43" s="11">
        <v>11.877000000000001</v>
      </c>
      <c r="E43" s="11">
        <v>1043300</v>
      </c>
      <c r="F43" s="11">
        <v>697220</v>
      </c>
      <c r="G43" s="11">
        <v>1914800</v>
      </c>
      <c r="H43" s="11">
        <v>364970</v>
      </c>
      <c r="I43" s="11">
        <v>2495200</v>
      </c>
      <c r="J43" s="11">
        <v>708210</v>
      </c>
      <c r="K43" s="13">
        <f t="shared" si="0"/>
        <v>0.97621548865762775</v>
      </c>
      <c r="L43" s="13">
        <f t="shared" si="1"/>
        <v>0.97115092807096026</v>
      </c>
    </row>
    <row r="44" spans="1:12" x14ac:dyDescent="0.25">
      <c r="A44" s="11" t="s">
        <v>953</v>
      </c>
      <c r="B44" s="11" t="s">
        <v>954</v>
      </c>
      <c r="C44" s="11" t="s">
        <v>955</v>
      </c>
      <c r="D44" s="11">
        <v>222.7</v>
      </c>
      <c r="E44" s="11">
        <v>447710</v>
      </c>
      <c r="F44" s="11">
        <v>273050</v>
      </c>
      <c r="G44" s="11">
        <v>219090</v>
      </c>
      <c r="H44" s="11">
        <v>475270</v>
      </c>
      <c r="I44" s="11">
        <v>244760</v>
      </c>
      <c r="J44" s="11">
        <v>196000</v>
      </c>
      <c r="K44" s="13">
        <f t="shared" si="0"/>
        <v>0.97465553013778794</v>
      </c>
      <c r="L44" s="13">
        <f t="shared" si="1"/>
        <v>0.94609357016720308</v>
      </c>
    </row>
    <row r="45" spans="1:12" x14ac:dyDescent="0.25">
      <c r="A45" s="11" t="s">
        <v>306</v>
      </c>
      <c r="B45" s="11" t="s">
        <v>307</v>
      </c>
      <c r="C45" s="11" t="s">
        <v>308</v>
      </c>
      <c r="D45" s="11">
        <v>17.068999999999999</v>
      </c>
      <c r="E45" s="11">
        <v>19650000</v>
      </c>
      <c r="F45" s="11">
        <v>8479600</v>
      </c>
      <c r="G45" s="11">
        <v>3835400</v>
      </c>
      <c r="H45" s="11">
        <v>2625800</v>
      </c>
      <c r="I45" s="11">
        <v>14374000</v>
      </c>
      <c r="J45" s="11">
        <v>13964000</v>
      </c>
      <c r="K45" s="13">
        <f t="shared" si="0"/>
        <v>0.96867824182699824</v>
      </c>
      <c r="L45" s="13">
        <f t="shared" si="1"/>
        <v>0.95878983235312121</v>
      </c>
    </row>
    <row r="46" spans="1:12" x14ac:dyDescent="0.25">
      <c r="A46" s="11" t="s">
        <v>959</v>
      </c>
      <c r="B46" s="11" t="s">
        <v>960</v>
      </c>
      <c r="C46" s="11" t="s">
        <v>961</v>
      </c>
      <c r="D46" s="11">
        <v>11.93</v>
      </c>
      <c r="E46" s="11">
        <v>20570000</v>
      </c>
      <c r="F46" s="11">
        <v>6749400</v>
      </c>
      <c r="G46" s="11">
        <v>4804700</v>
      </c>
      <c r="H46" s="11">
        <v>1914300</v>
      </c>
      <c r="I46" s="11">
        <v>18492000</v>
      </c>
      <c r="J46" s="11">
        <v>10665000</v>
      </c>
      <c r="K46" s="13">
        <f t="shared" si="0"/>
        <v>0.96722709741284585</v>
      </c>
      <c r="L46" s="13">
        <f t="shared" si="1"/>
        <v>0.96185365069389872</v>
      </c>
    </row>
    <row r="47" spans="1:12" x14ac:dyDescent="0.25">
      <c r="A47" s="11" t="s">
        <v>260</v>
      </c>
      <c r="B47" s="11" t="s">
        <v>261</v>
      </c>
      <c r="C47" s="11" t="s">
        <v>262</v>
      </c>
      <c r="D47" s="11">
        <v>25.484999999999999</v>
      </c>
      <c r="E47" s="11">
        <v>2076800</v>
      </c>
      <c r="F47" s="11">
        <v>2113300</v>
      </c>
      <c r="G47" s="11">
        <v>1925700</v>
      </c>
      <c r="H47" s="11">
        <v>2592400</v>
      </c>
      <c r="I47" s="11">
        <v>1946000</v>
      </c>
      <c r="J47" s="11">
        <v>1231100</v>
      </c>
      <c r="K47" s="13">
        <f t="shared" si="0"/>
        <v>0.94337617319075184</v>
      </c>
      <c r="L47" s="13">
        <f t="shared" si="1"/>
        <v>0.78584663725318205</v>
      </c>
    </row>
    <row r="48" spans="1:12" x14ac:dyDescent="0.25">
      <c r="A48" s="11" t="s">
        <v>184</v>
      </c>
      <c r="B48" s="11" t="s">
        <v>185</v>
      </c>
      <c r="C48" s="11" t="s">
        <v>186</v>
      </c>
      <c r="D48" s="11">
        <v>29.173999999999999</v>
      </c>
      <c r="E48" s="11">
        <v>3345600</v>
      </c>
      <c r="F48" s="11">
        <v>1809500</v>
      </c>
      <c r="G48" s="11">
        <v>546260</v>
      </c>
      <c r="H48" s="11">
        <v>1255100</v>
      </c>
      <c r="I48" s="11">
        <v>2116600</v>
      </c>
      <c r="J48" s="11">
        <v>1996200</v>
      </c>
      <c r="K48" s="13">
        <f t="shared" si="0"/>
        <v>0.94151220059775209</v>
      </c>
      <c r="L48" s="13">
        <f t="shared" si="1"/>
        <v>0.90261498325938871</v>
      </c>
    </row>
    <row r="49" spans="1:12" x14ac:dyDescent="0.25">
      <c r="A49" s="11" t="s">
        <v>606</v>
      </c>
      <c r="B49" s="11" t="s">
        <v>607</v>
      </c>
      <c r="C49" s="11" t="s">
        <v>608</v>
      </c>
      <c r="D49" s="11">
        <v>55.939</v>
      </c>
      <c r="E49" s="11">
        <v>3918200</v>
      </c>
      <c r="F49" s="11">
        <v>1487200</v>
      </c>
      <c r="G49" s="11">
        <v>3793400</v>
      </c>
      <c r="H49" s="11">
        <v>10000</v>
      </c>
      <c r="I49" s="11">
        <v>4665800</v>
      </c>
      <c r="J49" s="11">
        <v>3676200</v>
      </c>
      <c r="K49" s="13">
        <f t="shared" si="0"/>
        <v>0.90794451450189151</v>
      </c>
      <c r="L49" s="13">
        <f t="shared" si="1"/>
        <v>0.87027851639002951</v>
      </c>
    </row>
    <row r="50" spans="1:12" x14ac:dyDescent="0.25">
      <c r="A50" s="11" t="s">
        <v>944</v>
      </c>
      <c r="B50" s="11" t="s">
        <v>945</v>
      </c>
      <c r="C50" s="11" t="s">
        <v>946</v>
      </c>
      <c r="D50" s="11">
        <v>68.838999999999999</v>
      </c>
      <c r="E50" s="11">
        <v>10000</v>
      </c>
      <c r="F50" s="11">
        <v>10000</v>
      </c>
      <c r="G50" s="11">
        <v>171260</v>
      </c>
      <c r="H50" s="11">
        <v>10000</v>
      </c>
      <c r="I50" s="11">
        <v>152210</v>
      </c>
      <c r="J50" s="11">
        <v>10000</v>
      </c>
      <c r="K50" s="13">
        <f t="shared" si="0"/>
        <v>0.90039736484366828</v>
      </c>
      <c r="L50" s="13">
        <f t="shared" si="1"/>
        <v>0.93365746123755589</v>
      </c>
    </row>
    <row r="51" spans="1:12" x14ac:dyDescent="0.25">
      <c r="A51" s="11" t="s">
        <v>618</v>
      </c>
      <c r="B51" s="11" t="s">
        <v>619</v>
      </c>
      <c r="C51" s="11" t="s">
        <v>620</v>
      </c>
      <c r="D51" s="11">
        <v>22.965</v>
      </c>
      <c r="E51" s="11">
        <v>10000</v>
      </c>
      <c r="F51" s="11">
        <v>10000</v>
      </c>
      <c r="G51" s="11">
        <v>538390</v>
      </c>
      <c r="H51" s="11">
        <v>10000</v>
      </c>
      <c r="I51" s="11">
        <v>138510</v>
      </c>
      <c r="J51" s="11">
        <v>353360</v>
      </c>
      <c r="K51" s="13">
        <f t="shared" si="0"/>
        <v>0.89878042228549937</v>
      </c>
      <c r="L51" s="13">
        <f t="shared" si="1"/>
        <v>0.9303877376406986</v>
      </c>
    </row>
    <row r="52" spans="1:12" x14ac:dyDescent="0.25">
      <c r="A52" s="11" t="s">
        <v>938</v>
      </c>
      <c r="B52" s="11" t="s">
        <v>939</v>
      </c>
      <c r="C52" s="11" t="s">
        <v>940</v>
      </c>
      <c r="D52" s="11">
        <v>42.704999999999998</v>
      </c>
      <c r="E52" s="11">
        <v>10000</v>
      </c>
      <c r="F52" s="11">
        <v>10000</v>
      </c>
      <c r="G52" s="11">
        <v>2105700</v>
      </c>
      <c r="H52" s="11">
        <v>10000</v>
      </c>
      <c r="I52" s="11">
        <v>1837400</v>
      </c>
      <c r="J52" s="11">
        <v>10000</v>
      </c>
      <c r="K52" s="13">
        <f t="shared" si="0"/>
        <v>0.87378275391635696</v>
      </c>
      <c r="L52" s="13">
        <f t="shared" si="1"/>
        <v>0.92777074942719773</v>
      </c>
    </row>
    <row r="53" spans="1:12" x14ac:dyDescent="0.25">
      <c r="A53" s="11" t="s">
        <v>933</v>
      </c>
      <c r="B53" s="11" t="s">
        <v>934</v>
      </c>
      <c r="C53" s="11" t="s">
        <v>935</v>
      </c>
      <c r="D53" s="11">
        <v>46.851999999999997</v>
      </c>
      <c r="E53" s="11">
        <v>204610</v>
      </c>
      <c r="F53" s="11">
        <v>10000</v>
      </c>
      <c r="G53" s="11">
        <v>1653000</v>
      </c>
      <c r="H53" s="11">
        <v>295020</v>
      </c>
      <c r="I53" s="11">
        <v>1322600</v>
      </c>
      <c r="J53" s="11">
        <v>10000</v>
      </c>
      <c r="K53" s="13">
        <f t="shared" si="0"/>
        <v>0.87149886753658423</v>
      </c>
      <c r="L53" s="13">
        <f t="shared" si="1"/>
        <v>0.90852395212387194</v>
      </c>
    </row>
    <row r="54" spans="1:12" x14ac:dyDescent="0.25">
      <c r="A54" s="11" t="s">
        <v>177</v>
      </c>
      <c r="B54" s="11" t="s">
        <v>178</v>
      </c>
      <c r="C54" s="11" t="s">
        <v>179</v>
      </c>
      <c r="D54" s="11">
        <v>47.472999999999999</v>
      </c>
      <c r="E54" s="11">
        <v>82746000</v>
      </c>
      <c r="F54" s="11">
        <v>90707000</v>
      </c>
      <c r="G54" s="11">
        <v>74723000</v>
      </c>
      <c r="H54" s="11">
        <v>44026000</v>
      </c>
      <c r="I54" s="11">
        <v>110850000</v>
      </c>
      <c r="J54" s="11">
        <v>60345000</v>
      </c>
      <c r="K54" s="13">
        <f t="shared" si="0"/>
        <v>0.8672111727161369</v>
      </c>
      <c r="L54" s="13">
        <f t="shared" si="1"/>
        <v>0.62271001379302016</v>
      </c>
    </row>
    <row r="55" spans="1:12" x14ac:dyDescent="0.25">
      <c r="A55" s="11" t="s">
        <v>930</v>
      </c>
      <c r="B55" s="11" t="s">
        <v>931</v>
      </c>
      <c r="C55" s="11" t="s">
        <v>932</v>
      </c>
      <c r="D55" s="11">
        <v>17.600000000000001</v>
      </c>
      <c r="E55" s="11">
        <v>10000</v>
      </c>
      <c r="F55" s="11">
        <v>518040</v>
      </c>
      <c r="G55" s="11">
        <v>1135200</v>
      </c>
      <c r="H55" s="11">
        <v>10000</v>
      </c>
      <c r="I55" s="11">
        <v>1414300</v>
      </c>
      <c r="J55" s="11">
        <v>10000</v>
      </c>
      <c r="K55" s="13">
        <f t="shared" si="0"/>
        <v>0.86235299776340157</v>
      </c>
      <c r="L55" s="13">
        <f t="shared" si="1"/>
        <v>0.89996927876448352</v>
      </c>
    </row>
    <row r="56" spans="1:12" x14ac:dyDescent="0.25">
      <c r="A56" s="11" t="s">
        <v>290</v>
      </c>
      <c r="B56" s="11" t="s">
        <v>904</v>
      </c>
      <c r="C56" s="11" t="s">
        <v>292</v>
      </c>
      <c r="D56" s="11">
        <v>53.661999999999999</v>
      </c>
      <c r="E56" s="11">
        <v>697420</v>
      </c>
      <c r="F56" s="11">
        <v>1516800</v>
      </c>
      <c r="G56" s="11">
        <v>2106800</v>
      </c>
      <c r="H56" s="11">
        <v>573080</v>
      </c>
      <c r="I56" s="11">
        <v>1946600</v>
      </c>
      <c r="J56" s="11">
        <v>1177600</v>
      </c>
      <c r="K56" s="13">
        <f t="shared" si="0"/>
        <v>0.85564982342132179</v>
      </c>
      <c r="L56" s="13">
        <f t="shared" si="1"/>
        <v>0.73377863228693707</v>
      </c>
    </row>
    <row r="57" spans="1:12" x14ac:dyDescent="0.25">
      <c r="A57" s="11" t="s">
        <v>204</v>
      </c>
      <c r="B57" s="11" t="s">
        <v>205</v>
      </c>
      <c r="C57" s="11" t="s">
        <v>206</v>
      </c>
      <c r="D57" s="11">
        <v>14.65</v>
      </c>
      <c r="E57" s="11">
        <v>13684000</v>
      </c>
      <c r="F57" s="11">
        <v>2847200</v>
      </c>
      <c r="G57" s="11">
        <v>18134000</v>
      </c>
      <c r="H57" s="11">
        <v>10886000</v>
      </c>
      <c r="I57" s="11">
        <v>13328000</v>
      </c>
      <c r="J57" s="11">
        <v>5352300</v>
      </c>
      <c r="K57" s="13">
        <f t="shared" si="0"/>
        <v>0.85291012312059356</v>
      </c>
      <c r="L57" s="13">
        <f t="shared" si="1"/>
        <v>0.7564035390512438</v>
      </c>
    </row>
    <row r="58" spans="1:12" x14ac:dyDescent="0.25">
      <c r="A58" s="11" t="s">
        <v>541</v>
      </c>
      <c r="B58" s="11" t="s">
        <v>542</v>
      </c>
      <c r="C58" s="11" t="s">
        <v>543</v>
      </c>
      <c r="D58" s="11">
        <v>89.320999999999998</v>
      </c>
      <c r="E58" s="11">
        <v>445520</v>
      </c>
      <c r="F58" s="11">
        <v>10000</v>
      </c>
      <c r="G58" s="11">
        <v>10000</v>
      </c>
      <c r="H58" s="11">
        <v>373480</v>
      </c>
      <c r="I58" s="11">
        <v>10000</v>
      </c>
      <c r="J58" s="11">
        <v>10000</v>
      </c>
      <c r="K58" s="13">
        <f t="shared" si="0"/>
        <v>0.84524832445437359</v>
      </c>
      <c r="L58" s="13">
        <f t="shared" si="1"/>
        <v>0.90507303556374152</v>
      </c>
    </row>
    <row r="59" spans="1:12" x14ac:dyDescent="0.25">
      <c r="A59" s="11" t="s">
        <v>174</v>
      </c>
      <c r="B59" s="11" t="s">
        <v>917</v>
      </c>
      <c r="C59" s="11" t="s">
        <v>176</v>
      </c>
      <c r="D59" s="11">
        <v>21.539000000000001</v>
      </c>
      <c r="E59" s="11">
        <v>44304000</v>
      </c>
      <c r="F59" s="11">
        <v>21766000</v>
      </c>
      <c r="G59" s="11">
        <v>72881000</v>
      </c>
      <c r="H59" s="11">
        <v>11274000</v>
      </c>
      <c r="I59" s="11">
        <v>91140000</v>
      </c>
      <c r="J59" s="11">
        <v>13217000</v>
      </c>
      <c r="K59" s="13">
        <f t="shared" si="0"/>
        <v>0.83217105310505146</v>
      </c>
      <c r="L59" s="13">
        <f t="shared" si="1"/>
        <v>0.80943128041928336</v>
      </c>
    </row>
    <row r="60" spans="1:12" x14ac:dyDescent="0.25">
      <c r="A60" s="11" t="s">
        <v>901</v>
      </c>
      <c r="B60" s="11" t="s">
        <v>902</v>
      </c>
      <c r="C60" s="11" t="s">
        <v>903</v>
      </c>
      <c r="D60" s="11">
        <v>37.186</v>
      </c>
      <c r="E60" s="11">
        <v>919570</v>
      </c>
      <c r="F60" s="11">
        <v>282550</v>
      </c>
      <c r="G60" s="11">
        <v>993170</v>
      </c>
      <c r="H60" s="11">
        <v>239800</v>
      </c>
      <c r="I60" s="11">
        <v>1119100</v>
      </c>
      <c r="J60" s="11">
        <v>453210</v>
      </c>
      <c r="K60" s="13">
        <f t="shared" si="0"/>
        <v>0.82545358472001418</v>
      </c>
      <c r="L60" s="13">
        <f t="shared" si="1"/>
        <v>0.73209824860138473</v>
      </c>
    </row>
    <row r="61" spans="1:12" x14ac:dyDescent="0.25">
      <c r="A61" s="11" t="s">
        <v>163</v>
      </c>
      <c r="B61" s="11" t="s">
        <v>164</v>
      </c>
      <c r="C61" s="11" t="s">
        <v>165</v>
      </c>
      <c r="D61" s="11">
        <v>38.676000000000002</v>
      </c>
      <c r="E61" s="11">
        <v>336480</v>
      </c>
      <c r="F61" s="11">
        <v>464570</v>
      </c>
      <c r="G61" s="11">
        <v>678400</v>
      </c>
      <c r="H61" s="11">
        <v>10000</v>
      </c>
      <c r="I61" s="11">
        <v>10000</v>
      </c>
      <c r="J61" s="11">
        <v>1198400</v>
      </c>
      <c r="K61" s="13">
        <f t="shared" si="0"/>
        <v>0.8235492919666092</v>
      </c>
      <c r="L61" s="13">
        <f t="shared" si="1"/>
        <v>0.84172930765238996</v>
      </c>
    </row>
    <row r="62" spans="1:12" x14ac:dyDescent="0.25">
      <c r="A62" s="11" t="s">
        <v>195</v>
      </c>
      <c r="B62" s="11" t="s">
        <v>897</v>
      </c>
      <c r="C62" s="11" t="s">
        <v>197</v>
      </c>
      <c r="D62" s="11">
        <v>11.605</v>
      </c>
      <c r="E62" s="11">
        <v>30085000</v>
      </c>
      <c r="F62" s="11">
        <v>17208000</v>
      </c>
      <c r="G62" s="11">
        <v>6469900</v>
      </c>
      <c r="H62" s="11">
        <v>5257500</v>
      </c>
      <c r="I62" s="11">
        <v>19970000</v>
      </c>
      <c r="J62" s="11">
        <v>18343000</v>
      </c>
      <c r="K62" s="13">
        <f t="shared" si="0"/>
        <v>0.81041945281969541</v>
      </c>
      <c r="L62" s="13">
        <f t="shared" si="1"/>
        <v>0.70204144208764219</v>
      </c>
    </row>
    <row r="63" spans="1:12" x14ac:dyDescent="0.25">
      <c r="A63" s="11" t="s">
        <v>849</v>
      </c>
      <c r="B63" s="11" t="s">
        <v>850</v>
      </c>
      <c r="C63" s="11" t="s">
        <v>851</v>
      </c>
      <c r="D63" s="11">
        <v>42.018999999999998</v>
      </c>
      <c r="E63" s="11">
        <v>26560000</v>
      </c>
      <c r="F63" s="11">
        <v>15063000</v>
      </c>
      <c r="G63" s="11">
        <v>10887000</v>
      </c>
      <c r="H63" s="11">
        <v>15392000</v>
      </c>
      <c r="I63" s="11">
        <v>15356000</v>
      </c>
      <c r="J63" s="11">
        <v>11417000</v>
      </c>
      <c r="K63" s="13">
        <f t="shared" si="0"/>
        <v>0.80298990668444103</v>
      </c>
      <c r="L63" s="13">
        <f t="shared" si="1"/>
        <v>0.51782693984745665</v>
      </c>
    </row>
    <row r="64" spans="1:12" x14ac:dyDescent="0.25">
      <c r="A64" s="11" t="s">
        <v>864</v>
      </c>
      <c r="B64" s="11" t="s">
        <v>865</v>
      </c>
      <c r="C64" s="11" t="s">
        <v>866</v>
      </c>
      <c r="D64" s="11">
        <v>301.92</v>
      </c>
      <c r="E64" s="11">
        <v>19927000</v>
      </c>
      <c r="F64" s="11">
        <v>8437400</v>
      </c>
      <c r="G64" s="11">
        <v>9748500</v>
      </c>
      <c r="H64" s="11">
        <v>9040400</v>
      </c>
      <c r="I64" s="11">
        <v>12038000</v>
      </c>
      <c r="J64" s="11">
        <v>9461100</v>
      </c>
      <c r="K64" s="13">
        <f t="shared" si="0"/>
        <v>0.80129037674907966</v>
      </c>
      <c r="L64" s="13">
        <f t="shared" si="1"/>
        <v>0.53772619111802267</v>
      </c>
    </row>
    <row r="65" spans="1:12" x14ac:dyDescent="0.25">
      <c r="A65" s="11" t="s">
        <v>170</v>
      </c>
      <c r="B65" s="11" t="s">
        <v>171</v>
      </c>
      <c r="C65" s="11" t="s">
        <v>172</v>
      </c>
      <c r="D65" s="11">
        <v>39.354999999999997</v>
      </c>
      <c r="E65" s="11">
        <v>192060000</v>
      </c>
      <c r="F65" s="11">
        <v>119090000</v>
      </c>
      <c r="G65" s="11">
        <v>95346000</v>
      </c>
      <c r="H65" s="11">
        <v>44730000</v>
      </c>
      <c r="I65" s="11">
        <v>163740000</v>
      </c>
      <c r="J65" s="11">
        <v>116390000</v>
      </c>
      <c r="K65" s="13">
        <f t="shared" si="0"/>
        <v>0.79917145556167835</v>
      </c>
      <c r="L65" s="13">
        <f t="shared" si="1"/>
        <v>0.57965005675776782</v>
      </c>
    </row>
    <row r="66" spans="1:12" x14ac:dyDescent="0.25">
      <c r="A66" s="11" t="s">
        <v>155</v>
      </c>
      <c r="B66" s="11" t="s">
        <v>156</v>
      </c>
      <c r="C66" s="11" t="s">
        <v>157</v>
      </c>
      <c r="D66" s="11">
        <v>46.247</v>
      </c>
      <c r="E66" s="11">
        <v>25568000</v>
      </c>
      <c r="F66" s="11">
        <v>11553000</v>
      </c>
      <c r="G66" s="11">
        <v>17195000</v>
      </c>
      <c r="H66" s="11">
        <v>3746700</v>
      </c>
      <c r="I66" s="11">
        <v>27013000</v>
      </c>
      <c r="J66" s="11">
        <v>12277000</v>
      </c>
      <c r="K66" s="13">
        <f t="shared" si="0"/>
        <v>0.79233927387878345</v>
      </c>
      <c r="L66" s="13">
        <f t="shared" si="1"/>
        <v>0.65981631171924149</v>
      </c>
    </row>
    <row r="67" spans="1:12" x14ac:dyDescent="0.25">
      <c r="A67" s="11" t="s">
        <v>309</v>
      </c>
      <c r="B67" s="11" t="s">
        <v>310</v>
      </c>
      <c r="C67" s="11" t="s">
        <v>311</v>
      </c>
      <c r="D67" s="11">
        <v>21.896999999999998</v>
      </c>
      <c r="E67" s="11">
        <v>6690500</v>
      </c>
      <c r="F67" s="11">
        <v>5584300</v>
      </c>
      <c r="G67" s="11">
        <v>9165400</v>
      </c>
      <c r="H67" s="11">
        <v>1613100</v>
      </c>
      <c r="I67" s="11">
        <v>12144000</v>
      </c>
      <c r="J67" s="11">
        <v>2971100</v>
      </c>
      <c r="K67" s="13">
        <f t="shared" ref="K67:K130" si="2">SUM(H67:J67)/SUM(E67:G67)</f>
        <v>0.78022593072825808</v>
      </c>
      <c r="L67" s="13">
        <f t="shared" ref="L67:L130" si="3">TTEST(E67:G67,H67:J67,2,2)</f>
        <v>0.6744934946377027</v>
      </c>
    </row>
    <row r="68" spans="1:12" x14ac:dyDescent="0.25">
      <c r="A68" s="11" t="s">
        <v>839</v>
      </c>
      <c r="B68" s="11" t="s">
        <v>213</v>
      </c>
      <c r="C68" s="11" t="s">
        <v>214</v>
      </c>
      <c r="D68" s="11">
        <v>20.83</v>
      </c>
      <c r="E68" s="11">
        <v>57942000</v>
      </c>
      <c r="F68" s="11">
        <v>37870000</v>
      </c>
      <c r="G68" s="11">
        <v>42534000</v>
      </c>
      <c r="H68" s="11">
        <v>12551000</v>
      </c>
      <c r="I68" s="11">
        <v>53148000</v>
      </c>
      <c r="J68" s="11">
        <v>41598000</v>
      </c>
      <c r="K68" s="13">
        <f t="shared" si="2"/>
        <v>0.77556994781200761</v>
      </c>
      <c r="L68" s="13">
        <f t="shared" si="3"/>
        <v>0.48646015536821741</v>
      </c>
    </row>
    <row r="69" spans="1:12" x14ac:dyDescent="0.25">
      <c r="A69" s="11" t="s">
        <v>918</v>
      </c>
      <c r="B69" s="11" t="s">
        <v>919</v>
      </c>
      <c r="C69" s="11" t="s">
        <v>920</v>
      </c>
      <c r="D69" s="11">
        <v>67.260000000000005</v>
      </c>
      <c r="E69" s="11">
        <v>10000</v>
      </c>
      <c r="F69" s="11">
        <v>10000</v>
      </c>
      <c r="G69" s="11">
        <v>534060</v>
      </c>
      <c r="H69" s="11">
        <v>10000</v>
      </c>
      <c r="I69" s="11">
        <v>406040</v>
      </c>
      <c r="J69" s="11">
        <v>10000</v>
      </c>
      <c r="K69" s="13">
        <f t="shared" si="2"/>
        <v>0.76894199184203882</v>
      </c>
      <c r="L69" s="13">
        <f t="shared" si="3"/>
        <v>0.85497617767358891</v>
      </c>
    </row>
    <row r="70" spans="1:12" x14ac:dyDescent="0.25">
      <c r="A70" s="11" t="s">
        <v>207</v>
      </c>
      <c r="B70" s="11" t="s">
        <v>208</v>
      </c>
      <c r="C70" s="11" t="s">
        <v>209</v>
      </c>
      <c r="D70" s="11">
        <v>17.363</v>
      </c>
      <c r="E70" s="11">
        <v>14121000</v>
      </c>
      <c r="F70" s="11">
        <v>13682000</v>
      </c>
      <c r="G70" s="11">
        <v>27444000</v>
      </c>
      <c r="H70" s="11">
        <v>4111800</v>
      </c>
      <c r="I70" s="11">
        <v>34798000</v>
      </c>
      <c r="J70" s="11">
        <v>3081700</v>
      </c>
      <c r="K70" s="13">
        <f t="shared" si="2"/>
        <v>0.76006842000470609</v>
      </c>
      <c r="L70" s="13">
        <f t="shared" si="3"/>
        <v>0.71671723108558183</v>
      </c>
    </row>
    <row r="71" spans="1:12" x14ac:dyDescent="0.25">
      <c r="A71" s="11" t="s">
        <v>223</v>
      </c>
      <c r="B71" s="11" t="s">
        <v>224</v>
      </c>
      <c r="C71" s="11" t="s">
        <v>225</v>
      </c>
      <c r="D71" s="11">
        <v>70.87</v>
      </c>
      <c r="E71" s="11">
        <v>82645000</v>
      </c>
      <c r="F71" s="11">
        <v>83395000</v>
      </c>
      <c r="G71" s="11">
        <v>54247000</v>
      </c>
      <c r="H71" s="11">
        <v>26396000</v>
      </c>
      <c r="I71" s="11">
        <v>65473000</v>
      </c>
      <c r="J71" s="11">
        <v>75317000</v>
      </c>
      <c r="K71" s="13">
        <f t="shared" si="2"/>
        <v>0.75894628371170336</v>
      </c>
      <c r="L71" s="13">
        <f t="shared" si="3"/>
        <v>0.3752050033483304</v>
      </c>
    </row>
    <row r="72" spans="1:12" x14ac:dyDescent="0.25">
      <c r="A72" s="11" t="s">
        <v>914</v>
      </c>
      <c r="B72" s="11" t="s">
        <v>915</v>
      </c>
      <c r="C72" s="11" t="s">
        <v>916</v>
      </c>
      <c r="D72" s="11">
        <v>138.03</v>
      </c>
      <c r="E72" s="11">
        <v>191860</v>
      </c>
      <c r="F72" s="11">
        <v>10000</v>
      </c>
      <c r="G72" s="11">
        <v>10000</v>
      </c>
      <c r="H72" s="11">
        <v>84051</v>
      </c>
      <c r="I72" s="11">
        <v>66422</v>
      </c>
      <c r="J72" s="11">
        <v>10000</v>
      </c>
      <c r="K72" s="13">
        <f t="shared" si="2"/>
        <v>0.75744831492495046</v>
      </c>
      <c r="L72" s="13">
        <f t="shared" si="3"/>
        <v>0.80400287627986633</v>
      </c>
    </row>
    <row r="73" spans="1:12" x14ac:dyDescent="0.25">
      <c r="A73" s="11" t="s">
        <v>344</v>
      </c>
      <c r="B73" s="11" t="s">
        <v>345</v>
      </c>
      <c r="C73" s="11" t="s">
        <v>346</v>
      </c>
      <c r="D73" s="11">
        <v>53.497</v>
      </c>
      <c r="E73" s="11">
        <v>1011200</v>
      </c>
      <c r="F73" s="11">
        <v>849160</v>
      </c>
      <c r="G73" s="11">
        <v>1290700</v>
      </c>
      <c r="H73" s="11">
        <v>1303300</v>
      </c>
      <c r="I73" s="11">
        <v>553870</v>
      </c>
      <c r="J73" s="11">
        <v>520460</v>
      </c>
      <c r="K73" s="13">
        <f t="shared" si="2"/>
        <v>0.75454926278776036</v>
      </c>
      <c r="L73" s="13">
        <f t="shared" si="3"/>
        <v>0.41870449791185332</v>
      </c>
    </row>
    <row r="74" spans="1:12" x14ac:dyDescent="0.25">
      <c r="A74" s="11" t="s">
        <v>888</v>
      </c>
      <c r="B74" s="11" t="s">
        <v>889</v>
      </c>
      <c r="C74" s="11" t="s">
        <v>890</v>
      </c>
      <c r="D74" s="11">
        <v>76.242999999999995</v>
      </c>
      <c r="E74" s="11">
        <v>150800</v>
      </c>
      <c r="F74" s="11">
        <v>364210</v>
      </c>
      <c r="G74" s="11">
        <v>95444</v>
      </c>
      <c r="H74" s="11">
        <v>10000</v>
      </c>
      <c r="I74" s="11">
        <v>160730</v>
      </c>
      <c r="J74" s="11">
        <v>288490</v>
      </c>
      <c r="K74" s="13">
        <f t="shared" si="2"/>
        <v>0.75225979353071648</v>
      </c>
      <c r="L74" s="13">
        <f t="shared" si="3"/>
        <v>0.68338673385454607</v>
      </c>
    </row>
    <row r="75" spans="1:12" x14ac:dyDescent="0.25">
      <c r="A75" s="11" t="s">
        <v>158</v>
      </c>
      <c r="B75" s="11" t="s">
        <v>159</v>
      </c>
      <c r="C75" s="11" t="s">
        <v>160</v>
      </c>
      <c r="D75" s="11">
        <v>29.366</v>
      </c>
      <c r="E75" s="11">
        <v>39901000</v>
      </c>
      <c r="F75" s="11">
        <v>26353000</v>
      </c>
      <c r="G75" s="11">
        <v>18670000</v>
      </c>
      <c r="H75" s="11">
        <v>10672000</v>
      </c>
      <c r="I75" s="11">
        <v>27680000</v>
      </c>
      <c r="J75" s="11">
        <v>23678000</v>
      </c>
      <c r="K75" s="13">
        <f t="shared" si="2"/>
        <v>0.73041778531392776</v>
      </c>
      <c r="L75" s="13">
        <f t="shared" si="3"/>
        <v>0.39705815753956625</v>
      </c>
    </row>
    <row r="76" spans="1:12" x14ac:dyDescent="0.25">
      <c r="A76" s="11" t="s">
        <v>152</v>
      </c>
      <c r="B76" s="11" t="s">
        <v>153</v>
      </c>
      <c r="C76" s="11" t="s">
        <v>154</v>
      </c>
      <c r="D76" s="11">
        <v>11.675000000000001</v>
      </c>
      <c r="E76" s="11">
        <v>1790200</v>
      </c>
      <c r="F76" s="11">
        <v>1026500</v>
      </c>
      <c r="G76" s="11">
        <v>3295100</v>
      </c>
      <c r="H76" s="11">
        <v>1614800</v>
      </c>
      <c r="I76" s="11">
        <v>2376800</v>
      </c>
      <c r="J76" s="11">
        <v>457860</v>
      </c>
      <c r="K76" s="13">
        <f t="shared" si="2"/>
        <v>0.72801138780719266</v>
      </c>
      <c r="L76" s="13">
        <f t="shared" si="3"/>
        <v>0.5584196952137368</v>
      </c>
    </row>
    <row r="77" spans="1:12" x14ac:dyDescent="0.25">
      <c r="A77" s="11" t="s">
        <v>771</v>
      </c>
      <c r="B77" s="11" t="s">
        <v>772</v>
      </c>
      <c r="C77" s="11" t="s">
        <v>773</v>
      </c>
      <c r="D77" s="11">
        <v>14.728</v>
      </c>
      <c r="E77" s="11">
        <v>7246600</v>
      </c>
      <c r="F77" s="11">
        <v>5903600</v>
      </c>
      <c r="G77" s="11">
        <v>4272000</v>
      </c>
      <c r="H77" s="11">
        <v>3115800</v>
      </c>
      <c r="I77" s="11">
        <v>6420100</v>
      </c>
      <c r="J77" s="11">
        <v>3132500</v>
      </c>
      <c r="K77" s="13">
        <f t="shared" si="2"/>
        <v>0.72714123359851224</v>
      </c>
      <c r="L77" s="13">
        <f t="shared" si="3"/>
        <v>0.31950970712376253</v>
      </c>
    </row>
    <row r="78" spans="1:12" x14ac:dyDescent="0.25">
      <c r="A78" s="11" t="s">
        <v>908</v>
      </c>
      <c r="B78" s="11" t="s">
        <v>909</v>
      </c>
      <c r="C78" s="11" t="s">
        <v>537</v>
      </c>
      <c r="D78" s="11">
        <v>35.704000000000001</v>
      </c>
      <c r="E78" s="11">
        <v>662530</v>
      </c>
      <c r="F78" s="11">
        <v>10000</v>
      </c>
      <c r="G78" s="11">
        <v>233280</v>
      </c>
      <c r="H78" s="11">
        <v>10000</v>
      </c>
      <c r="I78" s="11">
        <v>556900</v>
      </c>
      <c r="J78" s="11">
        <v>88729</v>
      </c>
      <c r="K78" s="13">
        <f t="shared" si="2"/>
        <v>0.72380410902948744</v>
      </c>
      <c r="L78" s="13">
        <f t="shared" si="3"/>
        <v>0.76139595071809052</v>
      </c>
    </row>
    <row r="79" spans="1:12" x14ac:dyDescent="0.25">
      <c r="A79" s="11" t="s">
        <v>763</v>
      </c>
      <c r="B79" s="11" t="s">
        <v>764</v>
      </c>
      <c r="C79" s="11" t="s">
        <v>268</v>
      </c>
      <c r="D79" s="11">
        <v>56.140999999999998</v>
      </c>
      <c r="E79" s="11">
        <v>26782000</v>
      </c>
      <c r="F79" s="11">
        <v>16640000</v>
      </c>
      <c r="G79" s="11">
        <v>14975000</v>
      </c>
      <c r="H79" s="11">
        <v>8950100</v>
      </c>
      <c r="I79" s="11">
        <v>17225000</v>
      </c>
      <c r="J79" s="11">
        <v>15910000</v>
      </c>
      <c r="K79" s="13">
        <f t="shared" si="2"/>
        <v>0.72067229480966488</v>
      </c>
      <c r="L79" s="13">
        <f t="shared" si="3"/>
        <v>0.29301432274565353</v>
      </c>
    </row>
    <row r="80" spans="1:12" x14ac:dyDescent="0.25">
      <c r="A80" s="11" t="s">
        <v>557</v>
      </c>
      <c r="B80" s="11" t="s">
        <v>558</v>
      </c>
      <c r="C80" s="11" t="s">
        <v>559</v>
      </c>
      <c r="D80" s="11">
        <v>33.395000000000003</v>
      </c>
      <c r="E80" s="11">
        <v>583800</v>
      </c>
      <c r="F80" s="11">
        <v>503150</v>
      </c>
      <c r="G80" s="11">
        <v>241850</v>
      </c>
      <c r="H80" s="11">
        <v>10000</v>
      </c>
      <c r="I80" s="11">
        <v>919540</v>
      </c>
      <c r="J80" s="11">
        <v>10000</v>
      </c>
      <c r="K80" s="13">
        <f t="shared" si="2"/>
        <v>0.70705900060204696</v>
      </c>
      <c r="L80" s="13">
        <f t="shared" si="3"/>
        <v>0.70610296210502077</v>
      </c>
    </row>
    <row r="81" spans="1:12" x14ac:dyDescent="0.25">
      <c r="A81" s="11" t="s">
        <v>486</v>
      </c>
      <c r="B81" s="11" t="s">
        <v>487</v>
      </c>
      <c r="C81" s="11" t="s">
        <v>488</v>
      </c>
      <c r="D81" s="11">
        <v>20.809000000000001</v>
      </c>
      <c r="E81" s="11">
        <v>4301900</v>
      </c>
      <c r="F81" s="11">
        <v>2581500</v>
      </c>
      <c r="G81" s="11">
        <v>2029300</v>
      </c>
      <c r="H81" s="11">
        <v>572040</v>
      </c>
      <c r="I81" s="11">
        <v>4040500</v>
      </c>
      <c r="J81" s="11">
        <v>1686700</v>
      </c>
      <c r="K81" s="13">
        <f t="shared" si="2"/>
        <v>0.70677123655009144</v>
      </c>
      <c r="L81" s="13">
        <f t="shared" si="3"/>
        <v>0.51795195524663873</v>
      </c>
    </row>
    <row r="82" spans="1:12" x14ac:dyDescent="0.25">
      <c r="A82" s="11" t="s">
        <v>215</v>
      </c>
      <c r="B82" s="11" t="s">
        <v>216</v>
      </c>
      <c r="C82" s="11" t="s">
        <v>217</v>
      </c>
      <c r="D82" s="11">
        <v>32.191000000000003</v>
      </c>
      <c r="E82" s="11">
        <v>141770000</v>
      </c>
      <c r="F82" s="11">
        <v>144650000</v>
      </c>
      <c r="G82" s="11">
        <v>316210000</v>
      </c>
      <c r="H82" s="11">
        <v>96542000</v>
      </c>
      <c r="I82" s="11">
        <v>198600000</v>
      </c>
      <c r="J82" s="11">
        <v>129970000</v>
      </c>
      <c r="K82" s="13">
        <f t="shared" si="2"/>
        <v>0.70542787448351396</v>
      </c>
      <c r="L82" s="13">
        <f t="shared" si="3"/>
        <v>0.41431313948161091</v>
      </c>
    </row>
    <row r="83" spans="1:12" x14ac:dyDescent="0.25">
      <c r="A83" s="11" t="s">
        <v>126</v>
      </c>
      <c r="B83" s="11" t="s">
        <v>127</v>
      </c>
      <c r="C83" s="11" t="s">
        <v>128</v>
      </c>
      <c r="D83" s="11">
        <v>25.423999999999999</v>
      </c>
      <c r="E83" s="11">
        <v>2352200</v>
      </c>
      <c r="F83" s="11">
        <v>1451300</v>
      </c>
      <c r="G83" s="11">
        <v>4692600</v>
      </c>
      <c r="H83" s="11">
        <v>238150</v>
      </c>
      <c r="I83" s="11">
        <v>4685900</v>
      </c>
      <c r="J83" s="11">
        <v>858660</v>
      </c>
      <c r="K83" s="13">
        <f t="shared" si="2"/>
        <v>0.6806311130989513</v>
      </c>
      <c r="L83" s="13">
        <f t="shared" si="3"/>
        <v>0.62154701119316935</v>
      </c>
    </row>
    <row r="84" spans="1:12" x14ac:dyDescent="0.25">
      <c r="A84" s="11" t="s">
        <v>815</v>
      </c>
      <c r="B84" s="11" t="s">
        <v>393</v>
      </c>
      <c r="C84" s="11" t="s">
        <v>394</v>
      </c>
      <c r="D84" s="11">
        <v>28.302</v>
      </c>
      <c r="E84" s="11">
        <v>2036700</v>
      </c>
      <c r="F84" s="11">
        <v>1665400</v>
      </c>
      <c r="G84" s="11">
        <v>541360</v>
      </c>
      <c r="H84" s="11">
        <v>510880</v>
      </c>
      <c r="I84" s="11">
        <v>1097600</v>
      </c>
      <c r="J84" s="11">
        <v>1256800</v>
      </c>
      <c r="K84" s="13">
        <f t="shared" si="2"/>
        <v>0.67522257780207662</v>
      </c>
      <c r="L84" s="13">
        <f t="shared" si="3"/>
        <v>0.4131807332745398</v>
      </c>
    </row>
    <row r="85" spans="1:12" x14ac:dyDescent="0.25">
      <c r="A85" s="11" t="s">
        <v>894</v>
      </c>
      <c r="B85" s="11" t="s">
        <v>895</v>
      </c>
      <c r="C85" s="11" t="s">
        <v>896</v>
      </c>
      <c r="D85" s="11">
        <v>25.238</v>
      </c>
      <c r="E85" s="11">
        <v>10000</v>
      </c>
      <c r="F85" s="11">
        <v>263780</v>
      </c>
      <c r="G85" s="11">
        <v>258730</v>
      </c>
      <c r="H85" s="11">
        <v>10000</v>
      </c>
      <c r="I85" s="11">
        <v>338610</v>
      </c>
      <c r="J85" s="11">
        <v>10000</v>
      </c>
      <c r="K85" s="13">
        <f t="shared" si="2"/>
        <v>0.6734333627537511</v>
      </c>
      <c r="L85" s="13">
        <f t="shared" si="3"/>
        <v>0.69581444021106664</v>
      </c>
    </row>
    <row r="86" spans="1:12" x14ac:dyDescent="0.25">
      <c r="A86" s="11" t="s">
        <v>837</v>
      </c>
      <c r="B86" s="11" t="s">
        <v>838</v>
      </c>
      <c r="C86" s="11" t="s">
        <v>527</v>
      </c>
      <c r="D86" s="11">
        <v>58.860999999999997</v>
      </c>
      <c r="E86" s="11">
        <v>7411700</v>
      </c>
      <c r="F86" s="11">
        <v>3312100</v>
      </c>
      <c r="G86" s="11">
        <v>1541700</v>
      </c>
      <c r="H86" s="11">
        <v>2542800</v>
      </c>
      <c r="I86" s="11">
        <v>3020700</v>
      </c>
      <c r="J86" s="11">
        <v>2668200</v>
      </c>
      <c r="K86" s="13">
        <f t="shared" si="2"/>
        <v>0.67112632994985932</v>
      </c>
      <c r="L86" s="13">
        <f t="shared" si="3"/>
        <v>0.48379929656028092</v>
      </c>
    </row>
    <row r="87" spans="1:12" x14ac:dyDescent="0.25">
      <c r="A87" s="11" t="s">
        <v>910</v>
      </c>
      <c r="B87" s="11" t="s">
        <v>420</v>
      </c>
      <c r="C87" s="11" t="s">
        <v>421</v>
      </c>
      <c r="D87" s="11">
        <v>186.48</v>
      </c>
      <c r="E87" s="11">
        <v>10000</v>
      </c>
      <c r="F87" s="11">
        <v>10000</v>
      </c>
      <c r="G87" s="11">
        <v>291470</v>
      </c>
      <c r="H87" s="11">
        <v>10000</v>
      </c>
      <c r="I87" s="11">
        <v>185300</v>
      </c>
      <c r="J87" s="11">
        <v>10000</v>
      </c>
      <c r="K87" s="13">
        <f t="shared" si="2"/>
        <v>0.65913250072238094</v>
      </c>
      <c r="L87" s="13">
        <f t="shared" si="3"/>
        <v>0.76485971737675251</v>
      </c>
    </row>
    <row r="88" spans="1:12" x14ac:dyDescent="0.25">
      <c r="A88" s="11" t="s">
        <v>826</v>
      </c>
      <c r="B88" s="11" t="s">
        <v>827</v>
      </c>
      <c r="C88" s="11" t="s">
        <v>828</v>
      </c>
      <c r="D88" s="11">
        <v>16.832000000000001</v>
      </c>
      <c r="E88" s="11">
        <v>983760</v>
      </c>
      <c r="F88" s="11">
        <v>942180</v>
      </c>
      <c r="G88" s="11">
        <v>347820</v>
      </c>
      <c r="H88" s="11">
        <v>157950</v>
      </c>
      <c r="I88" s="11">
        <v>938170</v>
      </c>
      <c r="J88" s="11">
        <v>401740</v>
      </c>
      <c r="K88" s="13">
        <f t="shared" si="2"/>
        <v>0.65875905988318906</v>
      </c>
      <c r="L88" s="13">
        <f t="shared" si="3"/>
        <v>0.44927983457235954</v>
      </c>
    </row>
    <row r="89" spans="1:12" x14ac:dyDescent="0.25">
      <c r="A89" s="11" t="s">
        <v>134</v>
      </c>
      <c r="B89" s="11" t="s">
        <v>135</v>
      </c>
      <c r="C89" s="11" t="s">
        <v>136</v>
      </c>
      <c r="D89" s="11">
        <v>26.832000000000001</v>
      </c>
      <c r="E89" s="11">
        <v>2584200</v>
      </c>
      <c r="F89" s="11">
        <v>2189200</v>
      </c>
      <c r="G89" s="11">
        <v>1923500</v>
      </c>
      <c r="H89" s="11">
        <v>843340</v>
      </c>
      <c r="I89" s="11">
        <v>1516600</v>
      </c>
      <c r="J89" s="11">
        <v>2045100</v>
      </c>
      <c r="K89" s="13">
        <f t="shared" si="2"/>
        <v>0.65777299944750556</v>
      </c>
      <c r="L89" s="13">
        <f t="shared" si="3"/>
        <v>0.12678923113994045</v>
      </c>
    </row>
    <row r="90" spans="1:12" x14ac:dyDescent="0.25">
      <c r="A90" s="11" t="s">
        <v>275</v>
      </c>
      <c r="B90" s="11" t="s">
        <v>276</v>
      </c>
      <c r="C90" s="11" t="s">
        <v>277</v>
      </c>
      <c r="D90" s="11">
        <v>61.936</v>
      </c>
      <c r="E90" s="11">
        <v>395980</v>
      </c>
      <c r="F90" s="11">
        <v>298200</v>
      </c>
      <c r="G90" s="11">
        <v>134070</v>
      </c>
      <c r="H90" s="11">
        <v>361540</v>
      </c>
      <c r="I90" s="11">
        <v>172440</v>
      </c>
      <c r="J90" s="11">
        <v>10000</v>
      </c>
      <c r="K90" s="13">
        <f t="shared" si="2"/>
        <v>0.65678237247207971</v>
      </c>
      <c r="L90" s="13">
        <f t="shared" si="3"/>
        <v>0.49740729954551294</v>
      </c>
    </row>
    <row r="91" spans="1:12" x14ac:dyDescent="0.25">
      <c r="A91" s="11" t="s">
        <v>231</v>
      </c>
      <c r="B91" s="11" t="s">
        <v>232</v>
      </c>
      <c r="C91" s="11" t="s">
        <v>233</v>
      </c>
      <c r="D91" s="11">
        <v>13.776999999999999</v>
      </c>
      <c r="E91" s="11">
        <v>3680400</v>
      </c>
      <c r="F91" s="11">
        <v>2728400</v>
      </c>
      <c r="G91" s="11">
        <v>3212000</v>
      </c>
      <c r="H91" s="11">
        <v>549050</v>
      </c>
      <c r="I91" s="11">
        <v>4507900</v>
      </c>
      <c r="J91" s="11">
        <v>1199600</v>
      </c>
      <c r="K91" s="13">
        <f t="shared" si="2"/>
        <v>0.650314942624314</v>
      </c>
      <c r="L91" s="13">
        <f t="shared" si="3"/>
        <v>0.4224333409684744</v>
      </c>
    </row>
    <row r="92" spans="1:12" x14ac:dyDescent="0.25">
      <c r="A92" s="11" t="s">
        <v>532</v>
      </c>
      <c r="B92" s="11" t="s">
        <v>533</v>
      </c>
      <c r="C92" s="11" t="s">
        <v>534</v>
      </c>
      <c r="D92" s="11">
        <v>24.72</v>
      </c>
      <c r="E92" s="11">
        <v>2232000</v>
      </c>
      <c r="F92" s="11">
        <v>1319300</v>
      </c>
      <c r="G92" s="11">
        <v>2556300</v>
      </c>
      <c r="H92" s="11">
        <v>10000</v>
      </c>
      <c r="I92" s="11">
        <v>2499500</v>
      </c>
      <c r="J92" s="11">
        <v>1429100</v>
      </c>
      <c r="K92" s="13">
        <f t="shared" si="2"/>
        <v>0.64486868819176113</v>
      </c>
      <c r="L92" s="13">
        <f t="shared" si="3"/>
        <v>0.42280493039540212</v>
      </c>
    </row>
    <row r="93" spans="1:12" x14ac:dyDescent="0.25">
      <c r="A93" s="11" t="s">
        <v>181</v>
      </c>
      <c r="B93" s="11" t="s">
        <v>182</v>
      </c>
      <c r="C93" s="11" t="s">
        <v>183</v>
      </c>
      <c r="D93" s="11">
        <v>39.218000000000004</v>
      </c>
      <c r="E93" s="11">
        <v>2187500</v>
      </c>
      <c r="F93" s="11">
        <v>2381400</v>
      </c>
      <c r="G93" s="11">
        <v>890150</v>
      </c>
      <c r="H93" s="11">
        <v>162940</v>
      </c>
      <c r="I93" s="11">
        <v>1318900</v>
      </c>
      <c r="J93" s="11">
        <v>2030500</v>
      </c>
      <c r="K93" s="13">
        <f t="shared" si="2"/>
        <v>0.64339766076515148</v>
      </c>
      <c r="L93" s="13">
        <f t="shared" si="3"/>
        <v>0.41712467476471843</v>
      </c>
    </row>
    <row r="94" spans="1:12" x14ac:dyDescent="0.25">
      <c r="A94" s="11" t="s">
        <v>318</v>
      </c>
      <c r="B94" s="11" t="s">
        <v>319</v>
      </c>
      <c r="C94" s="11" t="s">
        <v>320</v>
      </c>
      <c r="D94" s="11">
        <v>28.126999999999999</v>
      </c>
      <c r="E94" s="11">
        <v>8038900</v>
      </c>
      <c r="F94" s="11">
        <v>9597300</v>
      </c>
      <c r="G94" s="11">
        <v>3980000</v>
      </c>
      <c r="H94" s="11">
        <v>2607200</v>
      </c>
      <c r="I94" s="11">
        <v>6538200</v>
      </c>
      <c r="J94" s="11">
        <v>4611100</v>
      </c>
      <c r="K94" s="13">
        <f t="shared" si="2"/>
        <v>0.63639770172370724</v>
      </c>
      <c r="L94" s="13">
        <f t="shared" si="3"/>
        <v>0.26492040530963168</v>
      </c>
    </row>
    <row r="95" spans="1:12" x14ac:dyDescent="0.25">
      <c r="A95" s="11" t="s">
        <v>566</v>
      </c>
      <c r="B95" s="11" t="s">
        <v>567</v>
      </c>
      <c r="C95" s="11" t="s">
        <v>568</v>
      </c>
      <c r="D95" s="11">
        <v>30.436</v>
      </c>
      <c r="E95" s="11">
        <v>6518400</v>
      </c>
      <c r="F95" s="11">
        <v>2818600</v>
      </c>
      <c r="G95" s="11">
        <v>11240000</v>
      </c>
      <c r="H95" s="11">
        <v>278700</v>
      </c>
      <c r="I95" s="11">
        <v>11907000</v>
      </c>
      <c r="J95" s="11">
        <v>852250</v>
      </c>
      <c r="K95" s="13">
        <f t="shared" si="2"/>
        <v>0.63361763133595761</v>
      </c>
      <c r="L95" s="13">
        <f t="shared" si="3"/>
        <v>0.60639461328312882</v>
      </c>
    </row>
    <row r="96" spans="1:12" x14ac:dyDescent="0.25">
      <c r="A96" s="11" t="s">
        <v>905</v>
      </c>
      <c r="B96" s="11" t="s">
        <v>906</v>
      </c>
      <c r="C96" s="11" t="s">
        <v>907</v>
      </c>
      <c r="D96" s="11">
        <v>18.538</v>
      </c>
      <c r="E96" s="11">
        <v>10000</v>
      </c>
      <c r="F96" s="11">
        <v>10000</v>
      </c>
      <c r="G96" s="11">
        <v>335000</v>
      </c>
      <c r="H96" s="11">
        <v>10000</v>
      </c>
      <c r="I96" s="11">
        <v>202110</v>
      </c>
      <c r="J96" s="11">
        <v>10000</v>
      </c>
      <c r="K96" s="13">
        <f t="shared" si="2"/>
        <v>0.62566197183098593</v>
      </c>
      <c r="L96" s="13">
        <f t="shared" si="3"/>
        <v>0.74260324123471677</v>
      </c>
    </row>
    <row r="97" spans="1:12" x14ac:dyDescent="0.25">
      <c r="A97" s="11" t="s">
        <v>459</v>
      </c>
      <c r="B97" s="11" t="s">
        <v>460</v>
      </c>
      <c r="C97" s="11" t="s">
        <v>461</v>
      </c>
      <c r="D97" s="11">
        <v>36.511000000000003</v>
      </c>
      <c r="E97" s="11">
        <v>4136000</v>
      </c>
      <c r="F97" s="11">
        <v>3259600</v>
      </c>
      <c r="G97" s="11">
        <v>712020</v>
      </c>
      <c r="H97" s="11">
        <v>714940</v>
      </c>
      <c r="I97" s="11">
        <v>2611600</v>
      </c>
      <c r="J97" s="11">
        <v>1735500</v>
      </c>
      <c r="K97" s="13">
        <f t="shared" si="2"/>
        <v>0.62435585288901063</v>
      </c>
      <c r="L97" s="13">
        <f t="shared" si="3"/>
        <v>0.43234704307907057</v>
      </c>
    </row>
    <row r="98" spans="1:12" x14ac:dyDescent="0.25">
      <c r="A98" s="11" t="s">
        <v>247</v>
      </c>
      <c r="B98" s="11" t="s">
        <v>248</v>
      </c>
      <c r="C98" s="11" t="s">
        <v>249</v>
      </c>
      <c r="D98" s="11">
        <v>22.175999999999998</v>
      </c>
      <c r="E98" s="11">
        <v>240630000</v>
      </c>
      <c r="F98" s="11">
        <v>190180000</v>
      </c>
      <c r="G98" s="11">
        <v>221410000</v>
      </c>
      <c r="H98" s="11">
        <v>68266000</v>
      </c>
      <c r="I98" s="11">
        <v>237340000</v>
      </c>
      <c r="J98" s="11">
        <v>100340000</v>
      </c>
      <c r="K98" s="13">
        <f t="shared" si="2"/>
        <v>0.62240654993713773</v>
      </c>
      <c r="L98" s="13">
        <f t="shared" si="3"/>
        <v>0.20234770754437306</v>
      </c>
    </row>
    <row r="99" spans="1:12" x14ac:dyDescent="0.25">
      <c r="A99" s="11" t="s">
        <v>257</v>
      </c>
      <c r="B99" s="11" t="s">
        <v>258</v>
      </c>
      <c r="C99" s="11" t="s">
        <v>259</v>
      </c>
      <c r="D99" s="11">
        <v>22.329000000000001</v>
      </c>
      <c r="E99" s="11">
        <v>14388000</v>
      </c>
      <c r="F99" s="11">
        <v>5571200</v>
      </c>
      <c r="G99" s="11">
        <v>8981100</v>
      </c>
      <c r="H99" s="11">
        <v>1906300</v>
      </c>
      <c r="I99" s="11">
        <v>8246100</v>
      </c>
      <c r="J99" s="11">
        <v>7468700</v>
      </c>
      <c r="K99" s="13">
        <f t="shared" si="2"/>
        <v>0.6088775859268909</v>
      </c>
      <c r="L99" s="13">
        <f t="shared" si="3"/>
        <v>0.31046005324774478</v>
      </c>
    </row>
    <row r="100" spans="1:12" x14ac:dyDescent="0.25">
      <c r="A100" s="11" t="s">
        <v>243</v>
      </c>
      <c r="B100" s="11" t="s">
        <v>244</v>
      </c>
      <c r="C100" s="11" t="s">
        <v>245</v>
      </c>
      <c r="D100" s="11">
        <v>72.584999999999994</v>
      </c>
      <c r="E100" s="11">
        <v>95528000</v>
      </c>
      <c r="F100" s="11">
        <v>127280000</v>
      </c>
      <c r="G100" s="11">
        <v>51137000</v>
      </c>
      <c r="H100" s="11">
        <v>16844000</v>
      </c>
      <c r="I100" s="11">
        <v>78613000</v>
      </c>
      <c r="J100" s="11">
        <v>69844000</v>
      </c>
      <c r="K100" s="13">
        <f t="shared" si="2"/>
        <v>0.60340944350143277</v>
      </c>
      <c r="L100" s="13">
        <f t="shared" si="3"/>
        <v>0.28441550264461063</v>
      </c>
    </row>
    <row r="101" spans="1:12" x14ac:dyDescent="0.25">
      <c r="A101" s="11" t="s">
        <v>870</v>
      </c>
      <c r="B101" s="11" t="s">
        <v>871</v>
      </c>
      <c r="C101" s="11" t="s">
        <v>872</v>
      </c>
      <c r="D101" s="11">
        <v>38.265000000000001</v>
      </c>
      <c r="E101" s="11">
        <v>365110</v>
      </c>
      <c r="F101" s="11">
        <v>10000</v>
      </c>
      <c r="G101" s="11">
        <v>154410</v>
      </c>
      <c r="H101" s="11">
        <v>10000</v>
      </c>
      <c r="I101" s="11">
        <v>181350</v>
      </c>
      <c r="J101" s="11">
        <v>122020</v>
      </c>
      <c r="K101" s="13">
        <f t="shared" si="2"/>
        <v>0.59180012086417888</v>
      </c>
      <c r="L101" s="13">
        <f t="shared" si="3"/>
        <v>0.56395797938725445</v>
      </c>
    </row>
    <row r="102" spans="1:12" x14ac:dyDescent="0.25">
      <c r="A102" s="11" t="s">
        <v>191</v>
      </c>
      <c r="B102" s="11" t="s">
        <v>192</v>
      </c>
      <c r="C102" s="11" t="s">
        <v>193</v>
      </c>
      <c r="D102" s="11">
        <v>21.777999999999999</v>
      </c>
      <c r="E102" s="11">
        <v>79626000</v>
      </c>
      <c r="F102" s="11">
        <v>55155000</v>
      </c>
      <c r="G102" s="11">
        <v>45528000</v>
      </c>
      <c r="H102" s="11">
        <v>20555000</v>
      </c>
      <c r="I102" s="11">
        <v>54322000</v>
      </c>
      <c r="J102" s="11">
        <v>31488000</v>
      </c>
      <c r="K102" s="13">
        <f t="shared" si="2"/>
        <v>0.58990399813653227</v>
      </c>
      <c r="L102" s="13">
        <f t="shared" si="3"/>
        <v>0.15786988867237881</v>
      </c>
    </row>
    <row r="103" spans="1:12" x14ac:dyDescent="0.25">
      <c r="A103" s="11" t="s">
        <v>235</v>
      </c>
      <c r="B103" s="11" t="s">
        <v>236</v>
      </c>
      <c r="C103" s="11" t="s">
        <v>237</v>
      </c>
      <c r="D103" s="11">
        <v>23.102</v>
      </c>
      <c r="E103" s="11">
        <v>606010</v>
      </c>
      <c r="F103" s="11">
        <v>547780</v>
      </c>
      <c r="G103" s="11">
        <v>1706900</v>
      </c>
      <c r="H103" s="11">
        <v>10000</v>
      </c>
      <c r="I103" s="11">
        <v>1368600</v>
      </c>
      <c r="J103" s="11">
        <v>307820</v>
      </c>
      <c r="K103" s="13">
        <f t="shared" si="2"/>
        <v>0.58951511698226655</v>
      </c>
      <c r="L103" s="13">
        <f t="shared" si="3"/>
        <v>0.52216614247909288</v>
      </c>
    </row>
    <row r="104" spans="1:12" x14ac:dyDescent="0.25">
      <c r="A104" s="11" t="s">
        <v>846</v>
      </c>
      <c r="B104" s="11" t="s">
        <v>847</v>
      </c>
      <c r="C104" s="11" t="s">
        <v>848</v>
      </c>
      <c r="D104" s="11">
        <v>56.3</v>
      </c>
      <c r="E104" s="11">
        <v>3730600</v>
      </c>
      <c r="F104" s="11">
        <v>1058000</v>
      </c>
      <c r="G104" s="11">
        <v>578590</v>
      </c>
      <c r="H104" s="11">
        <v>1580700</v>
      </c>
      <c r="I104" s="11">
        <v>1161100</v>
      </c>
      <c r="J104" s="11">
        <v>407580</v>
      </c>
      <c r="K104" s="13">
        <f t="shared" si="2"/>
        <v>0.58678377325937781</v>
      </c>
      <c r="L104" s="13">
        <f t="shared" si="3"/>
        <v>0.51602086001877967</v>
      </c>
    </row>
    <row r="105" spans="1:12" x14ac:dyDescent="0.25">
      <c r="A105" s="11" t="s">
        <v>398</v>
      </c>
      <c r="B105" s="11" t="s">
        <v>399</v>
      </c>
      <c r="C105" s="11" t="s">
        <v>400</v>
      </c>
      <c r="D105" s="11">
        <v>59.752000000000002</v>
      </c>
      <c r="E105" s="11">
        <v>2295400</v>
      </c>
      <c r="F105" s="11">
        <v>1229900</v>
      </c>
      <c r="G105" s="11">
        <v>291890</v>
      </c>
      <c r="H105" s="11">
        <v>1158400</v>
      </c>
      <c r="I105" s="11">
        <v>732510</v>
      </c>
      <c r="J105" s="11">
        <v>285060</v>
      </c>
      <c r="K105" s="13">
        <f t="shared" si="2"/>
        <v>0.57004498073189969</v>
      </c>
      <c r="L105" s="13">
        <f t="shared" si="3"/>
        <v>0.43505359329679333</v>
      </c>
    </row>
    <row r="106" spans="1:12" x14ac:dyDescent="0.25">
      <c r="A106" s="11" t="s">
        <v>137</v>
      </c>
      <c r="B106" s="11" t="s">
        <v>138</v>
      </c>
      <c r="C106" s="11" t="s">
        <v>139</v>
      </c>
      <c r="D106" s="11">
        <v>43.043999999999997</v>
      </c>
      <c r="E106" s="11">
        <v>2652800000</v>
      </c>
      <c r="F106" s="11">
        <v>1215000000</v>
      </c>
      <c r="G106" s="11">
        <v>772510000</v>
      </c>
      <c r="H106" s="11">
        <v>529660000</v>
      </c>
      <c r="I106" s="11">
        <v>1271300000</v>
      </c>
      <c r="J106" s="11">
        <v>807200000</v>
      </c>
      <c r="K106" s="13">
        <f t="shared" si="2"/>
        <v>0.56206589645950378</v>
      </c>
      <c r="L106" s="13">
        <f t="shared" si="3"/>
        <v>0.32724174201708295</v>
      </c>
    </row>
    <row r="107" spans="1:12" x14ac:dyDescent="0.25">
      <c r="A107" s="11" t="s">
        <v>443</v>
      </c>
      <c r="B107" s="11" t="s">
        <v>444</v>
      </c>
      <c r="C107" s="11" t="s">
        <v>445</v>
      </c>
      <c r="D107" s="11">
        <v>57.058</v>
      </c>
      <c r="E107" s="11">
        <v>20142000</v>
      </c>
      <c r="F107" s="11">
        <v>16725000</v>
      </c>
      <c r="G107" s="11">
        <v>15802000</v>
      </c>
      <c r="H107" s="11">
        <v>4864400</v>
      </c>
      <c r="I107" s="11">
        <v>12044000</v>
      </c>
      <c r="J107" s="11">
        <v>12671000</v>
      </c>
      <c r="K107" s="13">
        <f t="shared" si="2"/>
        <v>0.56160929579069285</v>
      </c>
      <c r="L107" s="13">
        <f t="shared" si="3"/>
        <v>5.3051901145758827E-2</v>
      </c>
    </row>
    <row r="108" spans="1:12" x14ac:dyDescent="0.25">
      <c r="A108" s="11" t="s">
        <v>347</v>
      </c>
      <c r="B108" s="11" t="s">
        <v>348</v>
      </c>
      <c r="C108" s="11" t="s">
        <v>349</v>
      </c>
      <c r="D108" s="11">
        <v>51.317</v>
      </c>
      <c r="E108" s="11">
        <v>6830200</v>
      </c>
      <c r="F108" s="11">
        <v>3414300</v>
      </c>
      <c r="G108" s="11">
        <v>8531300</v>
      </c>
      <c r="H108" s="11">
        <v>760970</v>
      </c>
      <c r="I108" s="11">
        <v>6758000</v>
      </c>
      <c r="J108" s="11">
        <v>2981700</v>
      </c>
      <c r="K108" s="13">
        <f t="shared" si="2"/>
        <v>0.5592661830654353</v>
      </c>
      <c r="L108" s="13">
        <f t="shared" si="3"/>
        <v>0.29808750747886081</v>
      </c>
    </row>
    <row r="109" spans="1:12" x14ac:dyDescent="0.25">
      <c r="A109" s="11" t="s">
        <v>269</v>
      </c>
      <c r="B109" s="11" t="s">
        <v>270</v>
      </c>
      <c r="C109" s="11" t="s">
        <v>271</v>
      </c>
      <c r="D109" s="11">
        <v>26.809000000000001</v>
      </c>
      <c r="E109" s="11">
        <v>12871000</v>
      </c>
      <c r="F109" s="11">
        <v>4508000</v>
      </c>
      <c r="G109" s="11">
        <v>7705200</v>
      </c>
      <c r="H109" s="11">
        <v>2766500</v>
      </c>
      <c r="I109" s="11">
        <v>5797800</v>
      </c>
      <c r="J109" s="11">
        <v>5202600</v>
      </c>
      <c r="K109" s="13">
        <f t="shared" si="2"/>
        <v>0.54882754881558915</v>
      </c>
      <c r="L109" s="13">
        <f t="shared" si="3"/>
        <v>0.22141924286459327</v>
      </c>
    </row>
    <row r="110" spans="1:12" x14ac:dyDescent="0.25">
      <c r="A110" s="11" t="s">
        <v>402</v>
      </c>
      <c r="B110" s="11" t="s">
        <v>403</v>
      </c>
      <c r="C110" s="11" t="s">
        <v>404</v>
      </c>
      <c r="D110" s="11">
        <v>38.862000000000002</v>
      </c>
      <c r="E110" s="11">
        <v>34117000</v>
      </c>
      <c r="F110" s="11">
        <v>12407000</v>
      </c>
      <c r="G110" s="11">
        <v>20989000</v>
      </c>
      <c r="H110" s="11">
        <v>8109100</v>
      </c>
      <c r="I110" s="11">
        <v>25596000</v>
      </c>
      <c r="J110" s="11">
        <v>3242300</v>
      </c>
      <c r="K110" s="13">
        <f t="shared" si="2"/>
        <v>0.54726348999451957</v>
      </c>
      <c r="L110" s="13">
        <f t="shared" si="3"/>
        <v>0.33339522608761002</v>
      </c>
    </row>
    <row r="111" spans="1:12" x14ac:dyDescent="0.25">
      <c r="A111" s="11" t="s">
        <v>283</v>
      </c>
      <c r="B111" s="11" t="s">
        <v>284</v>
      </c>
      <c r="C111" s="11" t="s">
        <v>285</v>
      </c>
      <c r="D111" s="11">
        <v>72.421000000000006</v>
      </c>
      <c r="E111" s="11">
        <v>7672800</v>
      </c>
      <c r="F111" s="11">
        <v>4626300</v>
      </c>
      <c r="G111" s="11">
        <v>2859800</v>
      </c>
      <c r="H111" s="11">
        <v>2267300</v>
      </c>
      <c r="I111" s="11">
        <v>2334500</v>
      </c>
      <c r="J111" s="11">
        <v>3659700</v>
      </c>
      <c r="K111" s="13">
        <f t="shared" si="2"/>
        <v>0.54499337023134919</v>
      </c>
      <c r="L111" s="13">
        <f t="shared" si="3"/>
        <v>0.19454145467697417</v>
      </c>
    </row>
    <row r="112" spans="1:12" x14ac:dyDescent="0.25">
      <c r="A112" s="11" t="s">
        <v>315</v>
      </c>
      <c r="B112" s="11" t="s">
        <v>703</v>
      </c>
      <c r="C112" s="11" t="s">
        <v>317</v>
      </c>
      <c r="D112" s="11">
        <v>28.937000000000001</v>
      </c>
      <c r="E112" s="11">
        <v>1230100</v>
      </c>
      <c r="F112" s="11">
        <v>1845100</v>
      </c>
      <c r="G112" s="11">
        <v>755550</v>
      </c>
      <c r="H112" s="11">
        <v>669590</v>
      </c>
      <c r="I112" s="11">
        <v>688670</v>
      </c>
      <c r="J112" s="11">
        <v>721480</v>
      </c>
      <c r="K112" s="13">
        <f t="shared" si="2"/>
        <v>0.5429067414997063</v>
      </c>
      <c r="L112" s="13">
        <f t="shared" si="3"/>
        <v>0.13823550813573979</v>
      </c>
    </row>
    <row r="113" spans="1:12" x14ac:dyDescent="0.25">
      <c r="A113" s="11" t="s">
        <v>395</v>
      </c>
      <c r="B113" s="11" t="s">
        <v>396</v>
      </c>
      <c r="C113" s="11" t="s">
        <v>397</v>
      </c>
      <c r="D113" s="11">
        <v>18.709</v>
      </c>
      <c r="E113" s="11">
        <v>4541900</v>
      </c>
      <c r="F113" s="11">
        <v>3322500</v>
      </c>
      <c r="G113" s="11">
        <v>1266700</v>
      </c>
      <c r="H113" s="11">
        <v>384800</v>
      </c>
      <c r="I113" s="11">
        <v>3371800</v>
      </c>
      <c r="J113" s="11">
        <v>1184100</v>
      </c>
      <c r="K113" s="13">
        <f t="shared" si="2"/>
        <v>0.54108486381706478</v>
      </c>
      <c r="L113" s="13">
        <f t="shared" si="3"/>
        <v>0.34567638673530859</v>
      </c>
    </row>
    <row r="114" spans="1:12" x14ac:dyDescent="0.25">
      <c r="A114" s="11" t="s">
        <v>238</v>
      </c>
      <c r="B114" s="11" t="s">
        <v>239</v>
      </c>
      <c r="C114" s="11" t="s">
        <v>240</v>
      </c>
      <c r="D114" s="11">
        <v>31.052</v>
      </c>
      <c r="E114" s="11">
        <v>20496000</v>
      </c>
      <c r="F114" s="11">
        <v>20664000</v>
      </c>
      <c r="G114" s="11">
        <v>28517000</v>
      </c>
      <c r="H114" s="11">
        <v>7672100</v>
      </c>
      <c r="I114" s="11">
        <v>17542000</v>
      </c>
      <c r="J114" s="11">
        <v>12410000</v>
      </c>
      <c r="K114" s="13">
        <f t="shared" si="2"/>
        <v>0.53997875913142068</v>
      </c>
      <c r="L114" s="13">
        <f t="shared" si="3"/>
        <v>5.1515593849762502E-2</v>
      </c>
    </row>
    <row r="115" spans="1:12" x14ac:dyDescent="0.25">
      <c r="A115" s="11" t="s">
        <v>891</v>
      </c>
      <c r="B115" s="11" t="s">
        <v>892</v>
      </c>
      <c r="C115" s="11" t="s">
        <v>893</v>
      </c>
      <c r="D115" s="11">
        <v>50.905999999999999</v>
      </c>
      <c r="E115" s="11">
        <v>688080</v>
      </c>
      <c r="F115" s="11">
        <v>10000</v>
      </c>
      <c r="G115" s="11">
        <v>10000</v>
      </c>
      <c r="H115" s="11">
        <v>10000</v>
      </c>
      <c r="I115" s="11">
        <v>361870</v>
      </c>
      <c r="J115" s="11">
        <v>10000</v>
      </c>
      <c r="K115" s="13">
        <f t="shared" si="2"/>
        <v>0.53930346853462885</v>
      </c>
      <c r="L115" s="13">
        <f t="shared" si="3"/>
        <v>0.69135312331575605</v>
      </c>
    </row>
    <row r="116" spans="1:12" x14ac:dyDescent="0.25">
      <c r="A116" s="11" t="s">
        <v>843</v>
      </c>
      <c r="B116" s="11" t="s">
        <v>844</v>
      </c>
      <c r="C116" s="11" t="s">
        <v>845</v>
      </c>
      <c r="D116" s="11">
        <v>68.542000000000002</v>
      </c>
      <c r="E116" s="11">
        <v>495290</v>
      </c>
      <c r="F116" s="11">
        <v>236660</v>
      </c>
      <c r="G116" s="11">
        <v>10000</v>
      </c>
      <c r="H116" s="11">
        <v>153540</v>
      </c>
      <c r="I116" s="11">
        <v>235840</v>
      </c>
      <c r="J116" s="11">
        <v>10000</v>
      </c>
      <c r="K116" s="13">
        <f t="shared" si="2"/>
        <v>0.5382842509603073</v>
      </c>
      <c r="L116" s="13">
        <f t="shared" si="3"/>
        <v>0.50203335381616665</v>
      </c>
    </row>
    <row r="117" spans="1:12" x14ac:dyDescent="0.25">
      <c r="A117" s="11" t="s">
        <v>820</v>
      </c>
      <c r="B117" s="11" t="s">
        <v>821</v>
      </c>
      <c r="C117" s="11" t="s">
        <v>822</v>
      </c>
      <c r="D117" s="11">
        <v>27.738</v>
      </c>
      <c r="E117" s="11">
        <v>271460</v>
      </c>
      <c r="F117" s="11">
        <v>271330</v>
      </c>
      <c r="G117" s="11">
        <v>10000</v>
      </c>
      <c r="H117" s="11">
        <v>10000</v>
      </c>
      <c r="I117" s="11">
        <v>129420</v>
      </c>
      <c r="J117" s="11">
        <v>149260</v>
      </c>
      <c r="K117" s="13">
        <f t="shared" si="2"/>
        <v>0.52222362922628851</v>
      </c>
      <c r="L117" s="13">
        <f t="shared" si="3"/>
        <v>0.41710626894471731</v>
      </c>
    </row>
    <row r="118" spans="1:12" x14ac:dyDescent="0.25">
      <c r="A118" s="11" t="s">
        <v>493</v>
      </c>
      <c r="B118" s="11" t="s">
        <v>494</v>
      </c>
      <c r="C118" s="11" t="s">
        <v>495</v>
      </c>
      <c r="D118" s="11">
        <v>47.994</v>
      </c>
      <c r="E118" s="11">
        <v>3321400</v>
      </c>
      <c r="F118" s="11">
        <v>3294200</v>
      </c>
      <c r="G118" s="11">
        <v>4502700</v>
      </c>
      <c r="H118" s="11">
        <v>697990</v>
      </c>
      <c r="I118" s="11">
        <v>3684500</v>
      </c>
      <c r="J118" s="11">
        <v>1197600</v>
      </c>
      <c r="K118" s="13">
        <f t="shared" si="2"/>
        <v>0.50188338145220046</v>
      </c>
      <c r="L118" s="13">
        <f t="shared" si="3"/>
        <v>0.14034788498011391</v>
      </c>
    </row>
    <row r="119" spans="1:12" x14ac:dyDescent="0.25">
      <c r="A119" s="11" t="s">
        <v>333</v>
      </c>
      <c r="B119" s="11" t="s">
        <v>334</v>
      </c>
      <c r="C119" s="11" t="s">
        <v>335</v>
      </c>
      <c r="D119" s="11">
        <v>24.87</v>
      </c>
      <c r="E119" s="11">
        <v>6778600</v>
      </c>
      <c r="F119" s="11">
        <v>3667400</v>
      </c>
      <c r="G119" s="11">
        <v>2131800</v>
      </c>
      <c r="H119" s="11">
        <v>10000</v>
      </c>
      <c r="I119" s="11">
        <v>5732900</v>
      </c>
      <c r="J119" s="11">
        <v>525700</v>
      </c>
      <c r="K119" s="13">
        <f t="shared" si="2"/>
        <v>0.498386045254337</v>
      </c>
      <c r="L119" s="13">
        <f t="shared" si="3"/>
        <v>0.40895951585148516</v>
      </c>
    </row>
    <row r="120" spans="1:12" x14ac:dyDescent="0.25">
      <c r="A120" s="11" t="s">
        <v>462</v>
      </c>
      <c r="B120" s="11" t="s">
        <v>463</v>
      </c>
      <c r="C120" s="11" t="s">
        <v>464</v>
      </c>
      <c r="D120" s="11">
        <v>35.610999999999997</v>
      </c>
      <c r="E120" s="11">
        <v>49931000</v>
      </c>
      <c r="F120" s="11">
        <v>11958000</v>
      </c>
      <c r="G120" s="11">
        <v>11423000</v>
      </c>
      <c r="H120" s="11">
        <v>1998500</v>
      </c>
      <c r="I120" s="11">
        <v>31689000</v>
      </c>
      <c r="J120" s="11">
        <v>2650800</v>
      </c>
      <c r="K120" s="13">
        <f t="shared" si="2"/>
        <v>0.49566646660846791</v>
      </c>
      <c r="L120" s="13">
        <f t="shared" si="3"/>
        <v>0.48596651298468052</v>
      </c>
    </row>
    <row r="121" spans="1:12" x14ac:dyDescent="0.25">
      <c r="A121" s="11" t="s">
        <v>823</v>
      </c>
      <c r="B121" s="11" t="s">
        <v>824</v>
      </c>
      <c r="C121" s="11" t="s">
        <v>825</v>
      </c>
      <c r="D121" s="11">
        <v>25.396000000000001</v>
      </c>
      <c r="E121" s="11">
        <v>187320</v>
      </c>
      <c r="F121" s="11">
        <v>402680</v>
      </c>
      <c r="G121" s="11">
        <v>654750</v>
      </c>
      <c r="H121" s="11">
        <v>10000</v>
      </c>
      <c r="I121" s="11">
        <v>593420</v>
      </c>
      <c r="J121" s="11">
        <v>10000</v>
      </c>
      <c r="K121" s="13">
        <f t="shared" si="2"/>
        <v>0.49280578429403493</v>
      </c>
      <c r="L121" s="13">
        <f t="shared" si="3"/>
        <v>0.42434474253662724</v>
      </c>
    </row>
    <row r="122" spans="1:12" x14ac:dyDescent="0.25">
      <c r="A122" s="11" t="s">
        <v>219</v>
      </c>
      <c r="B122" s="11" t="s">
        <v>220</v>
      </c>
      <c r="C122" s="11" t="s">
        <v>221</v>
      </c>
      <c r="D122" s="11">
        <v>64.468999999999994</v>
      </c>
      <c r="E122" s="11">
        <v>7659400</v>
      </c>
      <c r="F122" s="11">
        <v>2998600</v>
      </c>
      <c r="G122" s="11">
        <v>870360</v>
      </c>
      <c r="H122" s="11">
        <v>707600</v>
      </c>
      <c r="I122" s="11">
        <v>1557900</v>
      </c>
      <c r="J122" s="11">
        <v>3403400</v>
      </c>
      <c r="K122" s="13">
        <f t="shared" si="2"/>
        <v>0.49173516441193715</v>
      </c>
      <c r="L122" s="13">
        <f t="shared" si="3"/>
        <v>0.41639280923768179</v>
      </c>
    </row>
    <row r="123" spans="1:12" x14ac:dyDescent="0.25">
      <c r="A123" s="11" t="s">
        <v>737</v>
      </c>
      <c r="B123" s="11" t="s">
        <v>483</v>
      </c>
      <c r="C123" s="11" t="s">
        <v>484</v>
      </c>
      <c r="D123" s="11">
        <v>20.021000000000001</v>
      </c>
      <c r="E123" s="11">
        <v>41444000</v>
      </c>
      <c r="F123" s="11">
        <v>25630000</v>
      </c>
      <c r="G123" s="11">
        <v>32723000</v>
      </c>
      <c r="H123" s="11">
        <v>2691900</v>
      </c>
      <c r="I123" s="11">
        <v>40102000</v>
      </c>
      <c r="J123" s="11">
        <v>5833800</v>
      </c>
      <c r="K123" s="13">
        <f t="shared" si="2"/>
        <v>0.48726615028507869</v>
      </c>
      <c r="L123" s="13">
        <f t="shared" si="3"/>
        <v>0.25427212499777568</v>
      </c>
    </row>
    <row r="124" spans="1:12" x14ac:dyDescent="0.25">
      <c r="A124" s="11" t="s">
        <v>386</v>
      </c>
      <c r="B124" s="11" t="s">
        <v>387</v>
      </c>
      <c r="C124" s="11" t="s">
        <v>388</v>
      </c>
      <c r="D124" s="11">
        <v>28.827000000000002</v>
      </c>
      <c r="E124" s="11">
        <v>65420000</v>
      </c>
      <c r="F124" s="11">
        <v>9161100</v>
      </c>
      <c r="G124" s="11">
        <v>16113000</v>
      </c>
      <c r="H124" s="11">
        <v>2632300</v>
      </c>
      <c r="I124" s="11">
        <v>36542000</v>
      </c>
      <c r="J124" s="11">
        <v>4592300</v>
      </c>
      <c r="K124" s="13">
        <f t="shared" si="2"/>
        <v>0.48257383887154731</v>
      </c>
      <c r="L124" s="13">
        <f t="shared" si="3"/>
        <v>0.49467628375728884</v>
      </c>
    </row>
    <row r="125" spans="1:12" x14ac:dyDescent="0.25">
      <c r="A125" s="11" t="s">
        <v>882</v>
      </c>
      <c r="B125" s="11" t="s">
        <v>883</v>
      </c>
      <c r="C125" s="11" t="s">
        <v>884</v>
      </c>
      <c r="D125" s="11">
        <v>16.367000000000001</v>
      </c>
      <c r="E125" s="11">
        <v>527670</v>
      </c>
      <c r="F125" s="11">
        <v>10000</v>
      </c>
      <c r="G125" s="11">
        <v>10000</v>
      </c>
      <c r="H125" s="11">
        <v>10000</v>
      </c>
      <c r="I125" s="11">
        <v>242060</v>
      </c>
      <c r="J125" s="11">
        <v>10000</v>
      </c>
      <c r="K125" s="13">
        <f t="shared" si="2"/>
        <v>0.47849982653787865</v>
      </c>
      <c r="L125" s="13">
        <f t="shared" si="3"/>
        <v>0.64110783003125338</v>
      </c>
    </row>
    <row r="126" spans="1:12" x14ac:dyDescent="0.25">
      <c r="A126" s="11" t="s">
        <v>408</v>
      </c>
      <c r="B126" s="11" t="s">
        <v>409</v>
      </c>
      <c r="C126" s="11" t="s">
        <v>410</v>
      </c>
      <c r="D126" s="11">
        <v>220.5</v>
      </c>
      <c r="E126" s="11">
        <v>14982000</v>
      </c>
      <c r="F126" s="11">
        <v>22620000</v>
      </c>
      <c r="G126" s="11">
        <v>5289800</v>
      </c>
      <c r="H126" s="11">
        <v>872490</v>
      </c>
      <c r="I126" s="11">
        <v>7061700</v>
      </c>
      <c r="J126" s="11">
        <v>12465000</v>
      </c>
      <c r="K126" s="13">
        <f t="shared" si="2"/>
        <v>0.47559650096288802</v>
      </c>
      <c r="L126" s="13">
        <f t="shared" si="3"/>
        <v>0.28162917792734238</v>
      </c>
    </row>
    <row r="127" spans="1:12" x14ac:dyDescent="0.25">
      <c r="A127" s="11" t="s">
        <v>577</v>
      </c>
      <c r="B127" s="11" t="s">
        <v>578</v>
      </c>
      <c r="C127" s="11" t="s">
        <v>579</v>
      </c>
      <c r="D127" s="11">
        <v>18.954999999999998</v>
      </c>
      <c r="E127" s="11">
        <v>1008600</v>
      </c>
      <c r="F127" s="11">
        <v>10000</v>
      </c>
      <c r="G127" s="11">
        <v>3302700</v>
      </c>
      <c r="H127" s="11">
        <v>10000</v>
      </c>
      <c r="I127" s="11">
        <v>2027200</v>
      </c>
      <c r="J127" s="11">
        <v>10000</v>
      </c>
      <c r="K127" s="13">
        <f t="shared" si="2"/>
        <v>0.47374632633698194</v>
      </c>
      <c r="L127" s="13">
        <f t="shared" si="3"/>
        <v>0.5569061130875097</v>
      </c>
    </row>
    <row r="128" spans="1:12" x14ac:dyDescent="0.25">
      <c r="A128" s="11" t="s">
        <v>741</v>
      </c>
      <c r="B128" s="11" t="s">
        <v>742</v>
      </c>
      <c r="C128" s="11" t="s">
        <v>743</v>
      </c>
      <c r="D128" s="11">
        <v>25.391999999999999</v>
      </c>
      <c r="E128" s="11">
        <v>1579800</v>
      </c>
      <c r="F128" s="11">
        <v>740150</v>
      </c>
      <c r="G128" s="11">
        <v>3019300</v>
      </c>
      <c r="H128" s="11">
        <v>1082200</v>
      </c>
      <c r="I128" s="11">
        <v>1130200</v>
      </c>
      <c r="J128" s="11">
        <v>306060</v>
      </c>
      <c r="K128" s="13">
        <f t="shared" si="2"/>
        <v>0.47168797115699773</v>
      </c>
      <c r="L128" s="13">
        <f t="shared" si="3"/>
        <v>0.25997980872037568</v>
      </c>
    </row>
    <row r="129" spans="1:12" x14ac:dyDescent="0.25">
      <c r="A129" s="11" t="s">
        <v>879</v>
      </c>
      <c r="B129" s="11" t="s">
        <v>880</v>
      </c>
      <c r="C129" s="11" t="s">
        <v>881</v>
      </c>
      <c r="D129" s="11">
        <v>44.816000000000003</v>
      </c>
      <c r="E129" s="11">
        <v>424930</v>
      </c>
      <c r="F129" s="11">
        <v>10000</v>
      </c>
      <c r="G129" s="11">
        <v>10000</v>
      </c>
      <c r="H129" s="11">
        <v>10000</v>
      </c>
      <c r="I129" s="11">
        <v>189720</v>
      </c>
      <c r="J129" s="11">
        <v>10000</v>
      </c>
      <c r="K129" s="13">
        <f t="shared" si="2"/>
        <v>0.47135504461375949</v>
      </c>
      <c r="L129" s="13">
        <f t="shared" si="3"/>
        <v>0.63040784137350359</v>
      </c>
    </row>
    <row r="130" spans="1:12" x14ac:dyDescent="0.25">
      <c r="A130" s="11" t="s">
        <v>328</v>
      </c>
      <c r="B130" s="11" t="s">
        <v>704</v>
      </c>
      <c r="C130" s="11" t="s">
        <v>330</v>
      </c>
      <c r="D130" s="11">
        <v>49.970999999999997</v>
      </c>
      <c r="E130" s="11">
        <v>186010000</v>
      </c>
      <c r="F130" s="11">
        <v>87042000</v>
      </c>
      <c r="G130" s="11">
        <v>116900000</v>
      </c>
      <c r="H130" s="11">
        <v>55250000</v>
      </c>
      <c r="I130" s="11">
        <v>105200000</v>
      </c>
      <c r="J130" s="11">
        <v>22358000</v>
      </c>
      <c r="K130" s="13">
        <f t="shared" si="2"/>
        <v>0.46879615952732645</v>
      </c>
      <c r="L130" s="13">
        <f t="shared" si="3"/>
        <v>0.14284302947498626</v>
      </c>
    </row>
    <row r="131" spans="1:12" x14ac:dyDescent="0.25">
      <c r="A131" s="11" t="s">
        <v>351</v>
      </c>
      <c r="B131" s="11" t="s">
        <v>352</v>
      </c>
      <c r="C131" s="11" t="s">
        <v>353</v>
      </c>
      <c r="D131" s="11">
        <v>36.497999999999998</v>
      </c>
      <c r="E131" s="11">
        <v>5983600</v>
      </c>
      <c r="F131" s="11">
        <v>1213800</v>
      </c>
      <c r="G131" s="11">
        <v>190940</v>
      </c>
      <c r="H131" s="11">
        <v>1451200</v>
      </c>
      <c r="I131" s="11">
        <v>1955100</v>
      </c>
      <c r="J131" s="11">
        <v>10000</v>
      </c>
      <c r="K131" s="13">
        <f t="shared" ref="K131:K194" si="4">SUM(H131:J131)/SUM(E131:G131)</f>
        <v>0.46239074000384389</v>
      </c>
      <c r="L131" s="13">
        <f t="shared" ref="L131:L194" si="5">TTEST(E131:G131,H131:J131,2,2)</f>
        <v>0.51963558327387416</v>
      </c>
    </row>
    <row r="132" spans="1:12" x14ac:dyDescent="0.25">
      <c r="A132" s="11" t="s">
        <v>876</v>
      </c>
      <c r="B132" s="11" t="s">
        <v>877</v>
      </c>
      <c r="C132" s="11" t="s">
        <v>878</v>
      </c>
      <c r="D132" s="11">
        <v>19.783999999999999</v>
      </c>
      <c r="E132" s="11">
        <v>276860</v>
      </c>
      <c r="F132" s="11">
        <v>10000</v>
      </c>
      <c r="G132" s="11">
        <v>10000</v>
      </c>
      <c r="H132" s="11">
        <v>10000</v>
      </c>
      <c r="I132" s="11">
        <v>116920</v>
      </c>
      <c r="J132" s="11">
        <v>10000</v>
      </c>
      <c r="K132" s="13">
        <f t="shared" si="4"/>
        <v>0.46122751465337197</v>
      </c>
      <c r="L132" s="13">
        <f t="shared" si="5"/>
        <v>0.60762747322474553</v>
      </c>
    </row>
    <row r="133" spans="1:12" x14ac:dyDescent="0.25">
      <c r="A133" s="11" t="s">
        <v>468</v>
      </c>
      <c r="B133" s="11" t="s">
        <v>469</v>
      </c>
      <c r="C133" s="11" t="s">
        <v>470</v>
      </c>
      <c r="D133" s="11">
        <v>61.417000000000002</v>
      </c>
      <c r="E133" s="11">
        <v>16970000</v>
      </c>
      <c r="F133" s="11">
        <v>3345600</v>
      </c>
      <c r="G133" s="11">
        <v>7800200</v>
      </c>
      <c r="H133" s="11">
        <v>134690</v>
      </c>
      <c r="I133" s="11">
        <v>12668000</v>
      </c>
      <c r="J133" s="11">
        <v>143870</v>
      </c>
      <c r="K133" s="13">
        <f t="shared" si="4"/>
        <v>0.46047275908919538</v>
      </c>
      <c r="L133" s="13">
        <f t="shared" si="5"/>
        <v>0.43181168571780904</v>
      </c>
    </row>
    <row r="134" spans="1:12" x14ac:dyDescent="0.25">
      <c r="A134" s="11" t="s">
        <v>389</v>
      </c>
      <c r="B134" s="11" t="s">
        <v>390</v>
      </c>
      <c r="C134" s="11" t="s">
        <v>391</v>
      </c>
      <c r="D134" s="11">
        <v>76.722999999999999</v>
      </c>
      <c r="E134" s="11">
        <v>36850000</v>
      </c>
      <c r="F134" s="11">
        <v>24948000</v>
      </c>
      <c r="G134" s="11">
        <v>56314000</v>
      </c>
      <c r="H134" s="11">
        <v>3025800</v>
      </c>
      <c r="I134" s="11">
        <v>46537000</v>
      </c>
      <c r="J134" s="11">
        <v>4648400</v>
      </c>
      <c r="K134" s="13">
        <f t="shared" si="4"/>
        <v>0.45898130587916552</v>
      </c>
      <c r="L134" s="13">
        <f t="shared" si="5"/>
        <v>0.27660052452434791</v>
      </c>
    </row>
    <row r="135" spans="1:12" x14ac:dyDescent="0.25">
      <c r="A135" s="11" t="s">
        <v>336</v>
      </c>
      <c r="B135" s="11" t="s">
        <v>337</v>
      </c>
      <c r="C135" s="11" t="s">
        <v>338</v>
      </c>
      <c r="D135" s="11">
        <v>48.994</v>
      </c>
      <c r="E135" s="11">
        <v>17741000</v>
      </c>
      <c r="F135" s="11">
        <v>37536000</v>
      </c>
      <c r="G135" s="11">
        <v>29212000</v>
      </c>
      <c r="H135" s="11">
        <v>8266500</v>
      </c>
      <c r="I135" s="11">
        <v>13902000</v>
      </c>
      <c r="J135" s="11">
        <v>16173000</v>
      </c>
      <c r="K135" s="13">
        <f t="shared" si="4"/>
        <v>0.45380463729006143</v>
      </c>
      <c r="L135" s="13">
        <f t="shared" si="5"/>
        <v>6.8163832508894143E-2</v>
      </c>
    </row>
    <row r="136" spans="1:12" x14ac:dyDescent="0.25">
      <c r="A136" s="11" t="s">
        <v>583</v>
      </c>
      <c r="B136" s="11" t="s">
        <v>584</v>
      </c>
      <c r="C136" s="11" t="s">
        <v>585</v>
      </c>
      <c r="D136" s="11">
        <v>79.775999999999996</v>
      </c>
      <c r="E136" s="11">
        <v>10000</v>
      </c>
      <c r="F136" s="11">
        <v>611350</v>
      </c>
      <c r="G136" s="11">
        <v>204810</v>
      </c>
      <c r="H136" s="11">
        <v>10000</v>
      </c>
      <c r="I136" s="11">
        <v>353000</v>
      </c>
      <c r="J136" s="11">
        <v>10000</v>
      </c>
      <c r="K136" s="13">
        <f t="shared" si="4"/>
        <v>0.45148639488718895</v>
      </c>
      <c r="L136" s="13">
        <f t="shared" si="5"/>
        <v>0.51332111295284066</v>
      </c>
    </row>
    <row r="137" spans="1:12" x14ac:dyDescent="0.25">
      <c r="A137" s="11" t="s">
        <v>340</v>
      </c>
      <c r="B137" s="11" t="s">
        <v>341</v>
      </c>
      <c r="C137" s="11" t="s">
        <v>342</v>
      </c>
      <c r="D137" s="11">
        <v>155.81</v>
      </c>
      <c r="E137" s="11">
        <v>5344400</v>
      </c>
      <c r="F137" s="11">
        <v>5660600</v>
      </c>
      <c r="G137" s="11">
        <v>282030</v>
      </c>
      <c r="H137" s="11">
        <v>436640</v>
      </c>
      <c r="I137" s="11">
        <v>1293800</v>
      </c>
      <c r="J137" s="11">
        <v>3327300</v>
      </c>
      <c r="K137" s="13">
        <f t="shared" si="4"/>
        <v>0.44810193647044438</v>
      </c>
      <c r="L137" s="13">
        <f t="shared" si="5"/>
        <v>0.3451935466703962</v>
      </c>
    </row>
    <row r="138" spans="1:12" x14ac:dyDescent="0.25">
      <c r="A138" s="11" t="s">
        <v>263</v>
      </c>
      <c r="B138" s="11" t="s">
        <v>264</v>
      </c>
      <c r="C138" s="11" t="s">
        <v>265</v>
      </c>
      <c r="D138" s="11">
        <v>47.024000000000001</v>
      </c>
      <c r="E138" s="11">
        <v>205230000</v>
      </c>
      <c r="F138" s="11">
        <v>68539000</v>
      </c>
      <c r="G138" s="11">
        <v>71138000</v>
      </c>
      <c r="H138" s="11">
        <v>6507500</v>
      </c>
      <c r="I138" s="11">
        <v>140080000</v>
      </c>
      <c r="J138" s="11">
        <v>7592300</v>
      </c>
      <c r="K138" s="13">
        <f t="shared" si="4"/>
        <v>0.44701847164597991</v>
      </c>
      <c r="L138" s="13">
        <f t="shared" si="5"/>
        <v>0.37186700765262204</v>
      </c>
    </row>
    <row r="139" spans="1:12" x14ac:dyDescent="0.25">
      <c r="A139" s="11" t="s">
        <v>835</v>
      </c>
      <c r="B139" s="11" t="s">
        <v>836</v>
      </c>
      <c r="C139" s="11" t="s">
        <v>323</v>
      </c>
      <c r="D139" s="11">
        <v>76.430999999999997</v>
      </c>
      <c r="E139" s="11">
        <v>4040300</v>
      </c>
      <c r="F139" s="11">
        <v>785340</v>
      </c>
      <c r="G139" s="11">
        <v>702170</v>
      </c>
      <c r="H139" s="11">
        <v>124530</v>
      </c>
      <c r="I139" s="11">
        <v>1979700</v>
      </c>
      <c r="J139" s="11">
        <v>366550</v>
      </c>
      <c r="K139" s="13">
        <f t="shared" si="4"/>
        <v>0.44697267091307408</v>
      </c>
      <c r="L139" s="13">
        <f t="shared" si="5"/>
        <v>0.4586411866358055</v>
      </c>
    </row>
    <row r="140" spans="1:12" x14ac:dyDescent="0.25">
      <c r="A140" s="11" t="s">
        <v>356</v>
      </c>
      <c r="B140" s="11" t="s">
        <v>357</v>
      </c>
      <c r="C140" s="11" t="s">
        <v>358</v>
      </c>
      <c r="D140" s="11">
        <v>47.14</v>
      </c>
      <c r="E140" s="11">
        <v>14733000</v>
      </c>
      <c r="F140" s="11">
        <v>4407500</v>
      </c>
      <c r="G140" s="11">
        <v>7854300</v>
      </c>
      <c r="H140" s="11">
        <v>938560</v>
      </c>
      <c r="I140" s="11">
        <v>10153000</v>
      </c>
      <c r="J140" s="11">
        <v>940930</v>
      </c>
      <c r="K140" s="13">
        <f t="shared" si="4"/>
        <v>0.44573362277179307</v>
      </c>
      <c r="L140" s="13">
        <f t="shared" si="5"/>
        <v>0.31235859729097948</v>
      </c>
    </row>
    <row r="141" spans="1:12" x14ac:dyDescent="0.25">
      <c r="A141" s="11" t="s">
        <v>423</v>
      </c>
      <c r="B141" s="11" t="s">
        <v>424</v>
      </c>
      <c r="C141" s="11" t="s">
        <v>425</v>
      </c>
      <c r="D141" s="11">
        <v>25.97</v>
      </c>
      <c r="E141" s="11">
        <v>7292600</v>
      </c>
      <c r="F141" s="11">
        <v>5490300</v>
      </c>
      <c r="G141" s="11">
        <v>4304300</v>
      </c>
      <c r="H141" s="11">
        <v>715950</v>
      </c>
      <c r="I141" s="11">
        <v>5442200</v>
      </c>
      <c r="J141" s="11">
        <v>1457800</v>
      </c>
      <c r="K141" s="13">
        <f t="shared" si="4"/>
        <v>0.44571082447680133</v>
      </c>
      <c r="L141" s="13">
        <f t="shared" si="5"/>
        <v>0.13778500096817323</v>
      </c>
    </row>
    <row r="142" spans="1:12" x14ac:dyDescent="0.25">
      <c r="A142" s="11" t="s">
        <v>725</v>
      </c>
      <c r="B142" s="11" t="s">
        <v>539</v>
      </c>
      <c r="C142" s="11" t="s">
        <v>540</v>
      </c>
      <c r="D142" s="11">
        <v>38.752000000000002</v>
      </c>
      <c r="E142" s="11">
        <v>28646000</v>
      </c>
      <c r="F142" s="11">
        <v>6362000</v>
      </c>
      <c r="G142" s="11">
        <v>19376000</v>
      </c>
      <c r="H142" s="11">
        <v>5715200</v>
      </c>
      <c r="I142" s="11">
        <v>11414000</v>
      </c>
      <c r="J142" s="11">
        <v>6696800</v>
      </c>
      <c r="K142" s="13">
        <f t="shared" si="4"/>
        <v>0.43810679611650488</v>
      </c>
      <c r="L142" s="13">
        <f t="shared" si="5"/>
        <v>0.2029692348615969</v>
      </c>
    </row>
    <row r="143" spans="1:12" x14ac:dyDescent="0.25">
      <c r="A143" s="11" t="s">
        <v>324</v>
      </c>
      <c r="B143" s="11" t="s">
        <v>325</v>
      </c>
      <c r="C143" s="11" t="s">
        <v>326</v>
      </c>
      <c r="D143" s="11">
        <v>44.55</v>
      </c>
      <c r="E143" s="11">
        <v>12965000</v>
      </c>
      <c r="F143" s="11">
        <v>3289600</v>
      </c>
      <c r="G143" s="11">
        <v>812300</v>
      </c>
      <c r="H143" s="11">
        <v>530090</v>
      </c>
      <c r="I143" s="11">
        <v>5145000</v>
      </c>
      <c r="J143" s="11">
        <v>1775000</v>
      </c>
      <c r="K143" s="13">
        <f t="shared" si="4"/>
        <v>0.43652274285312503</v>
      </c>
      <c r="L143" s="13">
        <f t="shared" si="5"/>
        <v>0.46317164706144215</v>
      </c>
    </row>
    <row r="144" spans="1:12" x14ac:dyDescent="0.25">
      <c r="A144" s="11" t="s">
        <v>873</v>
      </c>
      <c r="B144" s="11" t="s">
        <v>874</v>
      </c>
      <c r="C144" s="11" t="s">
        <v>875</v>
      </c>
      <c r="D144" s="11">
        <v>66.08</v>
      </c>
      <c r="E144" s="11">
        <v>10000</v>
      </c>
      <c r="F144" s="11">
        <v>10000</v>
      </c>
      <c r="G144" s="11">
        <v>403410</v>
      </c>
      <c r="H144" s="11">
        <v>10000</v>
      </c>
      <c r="I144" s="11">
        <v>163560</v>
      </c>
      <c r="J144" s="11">
        <v>10000</v>
      </c>
      <c r="K144" s="13">
        <f t="shared" si="4"/>
        <v>0.43352778630641697</v>
      </c>
      <c r="L144" s="13">
        <f t="shared" si="5"/>
        <v>0.60043946371017975</v>
      </c>
    </row>
    <row r="145" spans="1:12" x14ac:dyDescent="0.25">
      <c r="A145" s="11" t="s">
        <v>596</v>
      </c>
      <c r="B145" s="11" t="s">
        <v>597</v>
      </c>
      <c r="C145" s="11" t="s">
        <v>598</v>
      </c>
      <c r="D145" s="11">
        <v>23.609000000000002</v>
      </c>
      <c r="E145" s="11">
        <v>1755300</v>
      </c>
      <c r="F145" s="11">
        <v>165540</v>
      </c>
      <c r="G145" s="11">
        <v>2588500</v>
      </c>
      <c r="H145" s="11">
        <v>264210</v>
      </c>
      <c r="I145" s="11">
        <v>1611300</v>
      </c>
      <c r="J145" s="11">
        <v>68526</v>
      </c>
      <c r="K145" s="13">
        <f t="shared" si="4"/>
        <v>0.43111320060141839</v>
      </c>
      <c r="L145" s="13">
        <f t="shared" si="5"/>
        <v>0.37655632433846653</v>
      </c>
    </row>
    <row r="146" spans="1:12" x14ac:dyDescent="0.25">
      <c r="A146" s="11" t="s">
        <v>436</v>
      </c>
      <c r="B146" s="11" t="s">
        <v>437</v>
      </c>
      <c r="C146" s="11" t="s">
        <v>438</v>
      </c>
      <c r="D146" s="11">
        <v>22.905999999999999</v>
      </c>
      <c r="E146" s="11">
        <v>507750</v>
      </c>
      <c r="F146" s="11">
        <v>350950</v>
      </c>
      <c r="G146" s="11">
        <v>589530</v>
      </c>
      <c r="H146" s="11">
        <v>77355</v>
      </c>
      <c r="I146" s="11">
        <v>377480</v>
      </c>
      <c r="J146" s="11">
        <v>166810</v>
      </c>
      <c r="K146" s="13">
        <f t="shared" si="4"/>
        <v>0.42924466417627033</v>
      </c>
      <c r="L146" s="13">
        <f t="shared" si="5"/>
        <v>7.1670056403182747E-2</v>
      </c>
    </row>
    <row r="147" spans="1:12" x14ac:dyDescent="0.25">
      <c r="A147" s="11" t="s">
        <v>331</v>
      </c>
      <c r="B147" s="11" t="s">
        <v>332</v>
      </c>
      <c r="C147" s="11"/>
      <c r="D147" s="11">
        <v>11.933999999999999</v>
      </c>
      <c r="E147" s="11">
        <v>21650000</v>
      </c>
      <c r="F147" s="11">
        <v>9324000</v>
      </c>
      <c r="G147" s="11">
        <v>52512000</v>
      </c>
      <c r="H147" s="11">
        <v>14949000</v>
      </c>
      <c r="I147" s="11">
        <v>17038000</v>
      </c>
      <c r="J147" s="11">
        <v>3756800</v>
      </c>
      <c r="K147" s="13">
        <f t="shared" si="4"/>
        <v>0.42814124523872266</v>
      </c>
      <c r="L147" s="13">
        <f t="shared" si="5"/>
        <v>0.30348988714102293</v>
      </c>
    </row>
    <row r="148" spans="1:12" x14ac:dyDescent="0.25">
      <c r="A148" s="11" t="s">
        <v>508</v>
      </c>
      <c r="B148" s="11" t="s">
        <v>509</v>
      </c>
      <c r="C148" s="11" t="s">
        <v>510</v>
      </c>
      <c r="D148" s="11">
        <v>223.56</v>
      </c>
      <c r="E148" s="11">
        <v>10570000</v>
      </c>
      <c r="F148" s="11">
        <v>5320200</v>
      </c>
      <c r="G148" s="11">
        <v>3207900</v>
      </c>
      <c r="H148" s="11">
        <v>2977300</v>
      </c>
      <c r="I148" s="11">
        <v>2483600</v>
      </c>
      <c r="J148" s="11">
        <v>2681900</v>
      </c>
      <c r="K148" s="13">
        <f t="shared" si="4"/>
        <v>0.42636702080311656</v>
      </c>
      <c r="L148" s="13">
        <f t="shared" si="5"/>
        <v>0.17125624001345255</v>
      </c>
    </row>
    <row r="149" spans="1:12" x14ac:dyDescent="0.25">
      <c r="A149" s="11" t="s">
        <v>546</v>
      </c>
      <c r="B149" s="11" t="s">
        <v>547</v>
      </c>
      <c r="C149" s="11" t="s">
        <v>548</v>
      </c>
      <c r="D149" s="11">
        <v>15.942</v>
      </c>
      <c r="E149" s="11">
        <v>2203800</v>
      </c>
      <c r="F149" s="11">
        <v>10000</v>
      </c>
      <c r="G149" s="11">
        <v>10000</v>
      </c>
      <c r="H149" s="11">
        <v>10000</v>
      </c>
      <c r="I149" s="11">
        <v>918190</v>
      </c>
      <c r="J149" s="11">
        <v>10000</v>
      </c>
      <c r="K149" s="13">
        <f t="shared" si="4"/>
        <v>0.42188596096771291</v>
      </c>
      <c r="L149" s="13">
        <f t="shared" si="5"/>
        <v>0.61694132992232986</v>
      </c>
    </row>
    <row r="150" spans="1:12" x14ac:dyDescent="0.25">
      <c r="A150" s="11" t="s">
        <v>731</v>
      </c>
      <c r="B150" s="11" t="s">
        <v>732</v>
      </c>
      <c r="C150" s="11" t="s">
        <v>733</v>
      </c>
      <c r="D150" s="11">
        <v>17.138000000000002</v>
      </c>
      <c r="E150" s="11">
        <v>711510</v>
      </c>
      <c r="F150" s="11">
        <v>249720</v>
      </c>
      <c r="G150" s="11">
        <v>241700</v>
      </c>
      <c r="H150" s="11">
        <v>107500</v>
      </c>
      <c r="I150" s="11">
        <v>246040</v>
      </c>
      <c r="J150" s="11">
        <v>152600</v>
      </c>
      <c r="K150" s="13">
        <f t="shared" si="4"/>
        <v>0.42075598746394222</v>
      </c>
      <c r="L150" s="13">
        <f t="shared" si="5"/>
        <v>0.2215410272081193</v>
      </c>
    </row>
    <row r="151" spans="1:12" x14ac:dyDescent="0.25">
      <c r="A151" s="11" t="s">
        <v>368</v>
      </c>
      <c r="B151" s="11" t="s">
        <v>369</v>
      </c>
      <c r="C151" s="11" t="s">
        <v>370</v>
      </c>
      <c r="D151" s="11">
        <v>85.462000000000003</v>
      </c>
      <c r="E151" s="11">
        <v>39001000</v>
      </c>
      <c r="F151" s="11">
        <v>30875000</v>
      </c>
      <c r="G151" s="11">
        <v>24661000</v>
      </c>
      <c r="H151" s="11">
        <v>3369100</v>
      </c>
      <c r="I151" s="11">
        <v>22276000</v>
      </c>
      <c r="J151" s="11">
        <v>13665000</v>
      </c>
      <c r="K151" s="13">
        <f t="shared" si="4"/>
        <v>0.41581708748955437</v>
      </c>
      <c r="L151" s="13">
        <f t="shared" si="5"/>
        <v>5.5102344061086418E-2</v>
      </c>
    </row>
    <row r="152" spans="1:12" x14ac:dyDescent="0.25">
      <c r="A152" s="11" t="s">
        <v>312</v>
      </c>
      <c r="B152" s="11" t="s">
        <v>313</v>
      </c>
      <c r="C152" s="11" t="s">
        <v>314</v>
      </c>
      <c r="D152" s="11">
        <v>53.686999999999998</v>
      </c>
      <c r="E152" s="11">
        <v>4124200</v>
      </c>
      <c r="F152" s="11">
        <v>2575800</v>
      </c>
      <c r="G152" s="11">
        <v>10108000</v>
      </c>
      <c r="H152" s="11">
        <v>2654200</v>
      </c>
      <c r="I152" s="11">
        <v>1937400</v>
      </c>
      <c r="J152" s="11">
        <v>2396100</v>
      </c>
      <c r="K152" s="13">
        <f t="shared" si="4"/>
        <v>0.41573655402189436</v>
      </c>
      <c r="L152" s="13">
        <f t="shared" si="5"/>
        <v>0.22877924327295773</v>
      </c>
    </row>
    <row r="153" spans="1:12" x14ac:dyDescent="0.25">
      <c r="A153" s="11" t="s">
        <v>198</v>
      </c>
      <c r="B153" s="11" t="s">
        <v>199</v>
      </c>
      <c r="C153" s="11" t="s">
        <v>200</v>
      </c>
      <c r="D153" s="11">
        <v>26.411000000000001</v>
      </c>
      <c r="E153" s="11">
        <v>432990</v>
      </c>
      <c r="F153" s="11">
        <v>1437900</v>
      </c>
      <c r="G153" s="11">
        <v>1122400</v>
      </c>
      <c r="H153" s="11">
        <v>421140</v>
      </c>
      <c r="I153" s="11">
        <v>330380</v>
      </c>
      <c r="J153" s="11">
        <v>451490</v>
      </c>
      <c r="K153" s="13">
        <f t="shared" si="4"/>
        <v>0.4019022547097007</v>
      </c>
      <c r="L153" s="13">
        <f t="shared" si="5"/>
        <v>0.11660817076391687</v>
      </c>
    </row>
    <row r="154" spans="1:12" x14ac:dyDescent="0.25">
      <c r="A154" s="11" t="s">
        <v>302</v>
      </c>
      <c r="B154" s="11" t="s">
        <v>303</v>
      </c>
      <c r="C154" s="11" t="s">
        <v>304</v>
      </c>
      <c r="D154" s="11">
        <v>68.691999999999993</v>
      </c>
      <c r="E154" s="11">
        <v>1604400000</v>
      </c>
      <c r="F154" s="11">
        <v>825210000</v>
      </c>
      <c r="G154" s="11">
        <v>3463000000</v>
      </c>
      <c r="H154" s="11">
        <v>405080000</v>
      </c>
      <c r="I154" s="11">
        <v>1588900000</v>
      </c>
      <c r="J154" s="11">
        <v>373810000</v>
      </c>
      <c r="K154" s="13">
        <f t="shared" si="4"/>
        <v>0.40182364011872496</v>
      </c>
      <c r="L154" s="13">
        <f t="shared" si="5"/>
        <v>0.25215770306112434</v>
      </c>
    </row>
    <row r="155" spans="1:12" x14ac:dyDescent="0.25">
      <c r="A155" s="11" t="s">
        <v>515</v>
      </c>
      <c r="B155" s="11" t="s">
        <v>516</v>
      </c>
      <c r="C155" s="11" t="s">
        <v>517</v>
      </c>
      <c r="D155" s="11">
        <v>32.68</v>
      </c>
      <c r="E155" s="11">
        <v>4758400</v>
      </c>
      <c r="F155" s="11">
        <v>1556300</v>
      </c>
      <c r="G155" s="11">
        <v>3788300</v>
      </c>
      <c r="H155" s="11">
        <v>503470</v>
      </c>
      <c r="I155" s="11">
        <v>2579600</v>
      </c>
      <c r="J155" s="11">
        <v>901340</v>
      </c>
      <c r="K155" s="13">
        <f t="shared" si="4"/>
        <v>0.39437889735722065</v>
      </c>
      <c r="L155" s="13">
        <f t="shared" si="5"/>
        <v>0.14856555424868959</v>
      </c>
    </row>
    <row r="156" spans="1:12" x14ac:dyDescent="0.25">
      <c r="A156" s="11" t="s">
        <v>808</v>
      </c>
      <c r="B156" s="11" t="s">
        <v>809</v>
      </c>
      <c r="C156" s="11" t="s">
        <v>810</v>
      </c>
      <c r="D156" s="11">
        <v>52.767000000000003</v>
      </c>
      <c r="E156" s="11">
        <v>10000</v>
      </c>
      <c r="F156" s="11">
        <v>183740</v>
      </c>
      <c r="G156" s="11">
        <v>316720</v>
      </c>
      <c r="H156" s="11">
        <v>10000</v>
      </c>
      <c r="I156" s="11">
        <v>180280</v>
      </c>
      <c r="J156" s="11">
        <v>10000</v>
      </c>
      <c r="K156" s="13">
        <f t="shared" si="4"/>
        <v>0.39235199623868666</v>
      </c>
      <c r="L156" s="13">
        <f t="shared" si="5"/>
        <v>0.38212276816078905</v>
      </c>
    </row>
    <row r="157" spans="1:12" x14ac:dyDescent="0.25">
      <c r="A157" s="11" t="s">
        <v>600</v>
      </c>
      <c r="B157" s="11" t="s">
        <v>814</v>
      </c>
      <c r="C157" s="11" t="s">
        <v>602</v>
      </c>
      <c r="D157" s="11">
        <v>50.253999999999998</v>
      </c>
      <c r="E157" s="11">
        <v>2840200</v>
      </c>
      <c r="F157" s="11">
        <v>272530</v>
      </c>
      <c r="G157" s="11">
        <v>1044100</v>
      </c>
      <c r="H157" s="11">
        <v>10000</v>
      </c>
      <c r="I157" s="11">
        <v>1549700</v>
      </c>
      <c r="J157" s="11">
        <v>10000</v>
      </c>
      <c r="K157" s="13">
        <f t="shared" si="4"/>
        <v>0.37761948407801138</v>
      </c>
      <c r="L157" s="13">
        <f t="shared" si="5"/>
        <v>0.40051870795059374</v>
      </c>
    </row>
    <row r="158" spans="1:12" x14ac:dyDescent="0.25">
      <c r="A158" s="11" t="s">
        <v>522</v>
      </c>
      <c r="B158" s="11" t="s">
        <v>523</v>
      </c>
      <c r="C158" s="11" t="s">
        <v>524</v>
      </c>
      <c r="D158" s="11">
        <v>27.285</v>
      </c>
      <c r="E158" s="11">
        <v>3183900</v>
      </c>
      <c r="F158" s="11">
        <v>6086600</v>
      </c>
      <c r="G158" s="11">
        <v>5079900</v>
      </c>
      <c r="H158" s="11">
        <v>588050</v>
      </c>
      <c r="I158" s="11">
        <v>4175800</v>
      </c>
      <c r="J158" s="11">
        <v>650140</v>
      </c>
      <c r="K158" s="13">
        <f t="shared" si="4"/>
        <v>0.37727101683576764</v>
      </c>
      <c r="L158" s="13">
        <f t="shared" si="5"/>
        <v>0.11081227815794542</v>
      </c>
    </row>
    <row r="159" spans="1:12" x14ac:dyDescent="0.25">
      <c r="A159" s="11" t="s">
        <v>378</v>
      </c>
      <c r="B159" s="11" t="s">
        <v>379</v>
      </c>
      <c r="C159" s="11" t="s">
        <v>380</v>
      </c>
      <c r="D159" s="11">
        <v>29.890999999999998</v>
      </c>
      <c r="E159" s="11">
        <v>231930</v>
      </c>
      <c r="F159" s="11">
        <v>673270</v>
      </c>
      <c r="G159" s="11">
        <v>652530</v>
      </c>
      <c r="H159" s="11">
        <v>185510</v>
      </c>
      <c r="I159" s="11">
        <v>104220</v>
      </c>
      <c r="J159" s="11">
        <v>295630</v>
      </c>
      <c r="K159" s="13">
        <f t="shared" si="4"/>
        <v>0.37577757377722709</v>
      </c>
      <c r="L159" s="13">
        <f t="shared" si="5"/>
        <v>0.10327727244980435</v>
      </c>
    </row>
    <row r="160" spans="1:12" x14ac:dyDescent="0.25">
      <c r="A160" s="11" t="s">
        <v>415</v>
      </c>
      <c r="B160" s="11" t="s">
        <v>416</v>
      </c>
      <c r="C160" s="11" t="s">
        <v>417</v>
      </c>
      <c r="D160" s="11">
        <v>59.161999999999999</v>
      </c>
      <c r="E160" s="11">
        <v>168530</v>
      </c>
      <c r="F160" s="11">
        <v>10000</v>
      </c>
      <c r="G160" s="11">
        <v>543280</v>
      </c>
      <c r="H160" s="11">
        <v>10000</v>
      </c>
      <c r="I160" s="11">
        <v>248900</v>
      </c>
      <c r="J160" s="11">
        <v>10000</v>
      </c>
      <c r="K160" s="13">
        <f t="shared" si="4"/>
        <v>0.37253570884304732</v>
      </c>
      <c r="L160" s="13">
        <f t="shared" si="5"/>
        <v>0.44182433988890013</v>
      </c>
    </row>
    <row r="161" spans="1:12" x14ac:dyDescent="0.25">
      <c r="A161" s="11" t="s">
        <v>427</v>
      </c>
      <c r="B161" s="11" t="s">
        <v>428</v>
      </c>
      <c r="C161" s="11" t="s">
        <v>429</v>
      </c>
      <c r="D161" s="11">
        <v>62.277000000000001</v>
      </c>
      <c r="E161" s="11">
        <v>1853800</v>
      </c>
      <c r="F161" s="11">
        <v>2387000</v>
      </c>
      <c r="G161" s="11">
        <v>4187300</v>
      </c>
      <c r="H161" s="11">
        <v>674340</v>
      </c>
      <c r="I161" s="11">
        <v>1809300</v>
      </c>
      <c r="J161" s="11">
        <v>649340</v>
      </c>
      <c r="K161" s="13">
        <f t="shared" si="4"/>
        <v>0.37173028321923091</v>
      </c>
      <c r="L161" s="13">
        <f t="shared" si="5"/>
        <v>9.2837006121633397E-2</v>
      </c>
    </row>
    <row r="162" spans="1:12" x14ac:dyDescent="0.25">
      <c r="A162" s="11" t="s">
        <v>669</v>
      </c>
      <c r="B162" s="11" t="s">
        <v>670</v>
      </c>
      <c r="C162" s="11" t="s">
        <v>671</v>
      </c>
      <c r="D162" s="11">
        <v>29.47</v>
      </c>
      <c r="E162" s="11">
        <v>871430</v>
      </c>
      <c r="F162" s="11">
        <v>430630</v>
      </c>
      <c r="G162" s="11">
        <v>1297700</v>
      </c>
      <c r="H162" s="11">
        <v>10000</v>
      </c>
      <c r="I162" s="11">
        <v>487480</v>
      </c>
      <c r="J162" s="11">
        <v>463650</v>
      </c>
      <c r="K162" s="13">
        <f t="shared" si="4"/>
        <v>0.36969951072406682</v>
      </c>
      <c r="L162" s="13">
        <f t="shared" si="5"/>
        <v>0.137336957468806</v>
      </c>
    </row>
    <row r="163" spans="1:12" x14ac:dyDescent="0.25">
      <c r="A163" s="11" t="s">
        <v>784</v>
      </c>
      <c r="B163" s="11" t="s">
        <v>785</v>
      </c>
      <c r="C163" s="11" t="s">
        <v>786</v>
      </c>
      <c r="D163" s="11">
        <v>45.973999999999997</v>
      </c>
      <c r="E163" s="11">
        <v>1378200</v>
      </c>
      <c r="F163" s="11">
        <v>10000</v>
      </c>
      <c r="G163" s="11">
        <v>748130</v>
      </c>
      <c r="H163" s="11">
        <v>10000</v>
      </c>
      <c r="I163" s="11">
        <v>381640</v>
      </c>
      <c r="J163" s="11">
        <v>394440</v>
      </c>
      <c r="K163" s="13">
        <f t="shared" si="4"/>
        <v>0.36795813380891529</v>
      </c>
      <c r="L163" s="13">
        <f t="shared" si="5"/>
        <v>0.33910957767891597</v>
      </c>
    </row>
    <row r="164" spans="1:12" x14ac:dyDescent="0.25">
      <c r="A164" s="11" t="s">
        <v>793</v>
      </c>
      <c r="B164" s="11" t="s">
        <v>794</v>
      </c>
      <c r="C164" s="11" t="s">
        <v>795</v>
      </c>
      <c r="D164" s="11">
        <v>38.618000000000002</v>
      </c>
      <c r="E164" s="11">
        <v>160640</v>
      </c>
      <c r="F164" s="11">
        <v>144190</v>
      </c>
      <c r="G164" s="11">
        <v>652760</v>
      </c>
      <c r="H164" s="11">
        <v>10000</v>
      </c>
      <c r="I164" s="11">
        <v>330110</v>
      </c>
      <c r="J164" s="11">
        <v>10000</v>
      </c>
      <c r="K164" s="13">
        <f t="shared" si="4"/>
        <v>0.36561576457565348</v>
      </c>
      <c r="L164" s="13">
        <f t="shared" si="5"/>
        <v>0.36437919077882513</v>
      </c>
    </row>
    <row r="165" spans="1:12" x14ac:dyDescent="0.25">
      <c r="A165" s="11" t="s">
        <v>382</v>
      </c>
      <c r="B165" s="11" t="s">
        <v>383</v>
      </c>
      <c r="C165" s="11" t="s">
        <v>384</v>
      </c>
      <c r="D165" s="11">
        <v>83.28</v>
      </c>
      <c r="E165" s="11">
        <v>122010000</v>
      </c>
      <c r="F165" s="11">
        <v>14222000</v>
      </c>
      <c r="G165" s="11">
        <v>28460000</v>
      </c>
      <c r="H165" s="11">
        <v>54227000</v>
      </c>
      <c r="I165" s="11">
        <v>1458300</v>
      </c>
      <c r="J165" s="11">
        <v>4356100</v>
      </c>
      <c r="K165" s="13">
        <f t="shared" si="4"/>
        <v>0.3645677992859398</v>
      </c>
      <c r="L165" s="13">
        <f t="shared" si="5"/>
        <v>0.40942114337422048</v>
      </c>
    </row>
    <row r="166" spans="1:12" x14ac:dyDescent="0.25">
      <c r="A166" s="11" t="s">
        <v>501</v>
      </c>
      <c r="B166" s="11" t="s">
        <v>502</v>
      </c>
      <c r="C166" s="11" t="s">
        <v>503</v>
      </c>
      <c r="D166" s="11">
        <v>103.83</v>
      </c>
      <c r="E166" s="11">
        <v>903570</v>
      </c>
      <c r="F166" s="11">
        <v>1625600</v>
      </c>
      <c r="G166" s="11">
        <v>10000</v>
      </c>
      <c r="H166" s="11">
        <v>10000</v>
      </c>
      <c r="I166" s="11">
        <v>10000</v>
      </c>
      <c r="J166" s="11">
        <v>896730</v>
      </c>
      <c r="K166" s="13">
        <f t="shared" si="4"/>
        <v>0.36103529893626657</v>
      </c>
      <c r="L166" s="13">
        <f t="shared" si="5"/>
        <v>0.38338780542918405</v>
      </c>
    </row>
    <row r="167" spans="1:12" x14ac:dyDescent="0.25">
      <c r="A167" s="11" t="s">
        <v>144</v>
      </c>
      <c r="B167" s="11" t="s">
        <v>145</v>
      </c>
      <c r="C167" s="11" t="s">
        <v>146</v>
      </c>
      <c r="D167" s="11">
        <v>24.603000000000002</v>
      </c>
      <c r="E167" s="11">
        <v>4001300</v>
      </c>
      <c r="F167" s="11">
        <v>7465400</v>
      </c>
      <c r="G167" s="11">
        <v>1370200</v>
      </c>
      <c r="H167" s="11">
        <v>1394800</v>
      </c>
      <c r="I167" s="11">
        <v>1535400</v>
      </c>
      <c r="J167" s="11">
        <v>1683000</v>
      </c>
      <c r="K167" s="13">
        <f t="shared" si="4"/>
        <v>0.35937025294268865</v>
      </c>
      <c r="L167" s="13">
        <f t="shared" si="5"/>
        <v>0.19575478717806641</v>
      </c>
    </row>
    <row r="168" spans="1:12" x14ac:dyDescent="0.25">
      <c r="A168" s="11" t="s">
        <v>519</v>
      </c>
      <c r="B168" s="11" t="s">
        <v>520</v>
      </c>
      <c r="C168" s="11" t="s">
        <v>521</v>
      </c>
      <c r="D168" s="11">
        <v>23.407</v>
      </c>
      <c r="E168" s="11">
        <v>1142900</v>
      </c>
      <c r="F168" s="11">
        <v>197430</v>
      </c>
      <c r="G168" s="11">
        <v>292070</v>
      </c>
      <c r="H168" s="11">
        <v>10000</v>
      </c>
      <c r="I168" s="11">
        <v>383860</v>
      </c>
      <c r="J168" s="11">
        <v>189740</v>
      </c>
      <c r="K168" s="13">
        <f t="shared" si="4"/>
        <v>0.35751041411418771</v>
      </c>
      <c r="L168" s="13">
        <f t="shared" si="5"/>
        <v>0.33522873166790318</v>
      </c>
    </row>
    <row r="169" spans="1:12" x14ac:dyDescent="0.25">
      <c r="A169" s="11" t="s">
        <v>455</v>
      </c>
      <c r="B169" s="11" t="s">
        <v>456</v>
      </c>
      <c r="C169" s="11" t="s">
        <v>457</v>
      </c>
      <c r="D169" s="11">
        <v>37.548000000000002</v>
      </c>
      <c r="E169" s="11">
        <v>3125300</v>
      </c>
      <c r="F169" s="11">
        <v>3041500</v>
      </c>
      <c r="G169" s="11">
        <v>486890</v>
      </c>
      <c r="H169" s="11">
        <v>159390</v>
      </c>
      <c r="I169" s="11">
        <v>1657300</v>
      </c>
      <c r="J169" s="11">
        <v>526400</v>
      </c>
      <c r="K169" s="13">
        <f t="shared" si="4"/>
        <v>0.35214895794664314</v>
      </c>
      <c r="L169" s="13">
        <f t="shared" si="5"/>
        <v>0.2150046616917872</v>
      </c>
    </row>
    <row r="170" spans="1:12" x14ac:dyDescent="0.25">
      <c r="A170" s="11" t="s">
        <v>529</v>
      </c>
      <c r="B170" s="11" t="s">
        <v>530</v>
      </c>
      <c r="C170" s="11" t="s">
        <v>531</v>
      </c>
      <c r="D170" s="11">
        <v>27.623000000000001</v>
      </c>
      <c r="E170" s="11">
        <v>1138300</v>
      </c>
      <c r="F170" s="11">
        <v>664750</v>
      </c>
      <c r="G170" s="11">
        <v>10000</v>
      </c>
      <c r="H170" s="11">
        <v>10000</v>
      </c>
      <c r="I170" s="11">
        <v>615560</v>
      </c>
      <c r="J170" s="11">
        <v>10000</v>
      </c>
      <c r="K170" s="13">
        <f t="shared" si="4"/>
        <v>0.3505474200932131</v>
      </c>
      <c r="L170" s="13">
        <f t="shared" si="5"/>
        <v>0.36492664894430316</v>
      </c>
    </row>
    <row r="171" spans="1:12" x14ac:dyDescent="0.25">
      <c r="A171" s="11" t="s">
        <v>505</v>
      </c>
      <c r="B171" s="11" t="s">
        <v>506</v>
      </c>
      <c r="C171" s="11" t="s">
        <v>507</v>
      </c>
      <c r="D171" s="11">
        <v>22.507999999999999</v>
      </c>
      <c r="E171" s="11">
        <v>3860500</v>
      </c>
      <c r="F171" s="11">
        <v>772760</v>
      </c>
      <c r="G171" s="11">
        <v>3433000</v>
      </c>
      <c r="H171" s="11">
        <v>10000</v>
      </c>
      <c r="I171" s="11">
        <v>2608400</v>
      </c>
      <c r="J171" s="11">
        <v>174120</v>
      </c>
      <c r="K171" s="13">
        <f t="shared" si="4"/>
        <v>0.3461976182270346</v>
      </c>
      <c r="L171" s="13">
        <f t="shared" si="5"/>
        <v>0.2416328050258589</v>
      </c>
    </row>
    <row r="172" spans="1:12" x14ac:dyDescent="0.25">
      <c r="A172" s="11" t="s">
        <v>867</v>
      </c>
      <c r="B172" s="11" t="s">
        <v>868</v>
      </c>
      <c r="C172" s="11" t="s">
        <v>869</v>
      </c>
      <c r="D172" s="11">
        <v>13.17</v>
      </c>
      <c r="E172" s="11">
        <v>487210</v>
      </c>
      <c r="F172" s="11">
        <v>10000</v>
      </c>
      <c r="G172" s="11">
        <v>10000</v>
      </c>
      <c r="H172" s="11">
        <v>10000</v>
      </c>
      <c r="I172" s="11">
        <v>155100</v>
      </c>
      <c r="J172" s="11">
        <v>10000</v>
      </c>
      <c r="K172" s="13">
        <f t="shared" si="4"/>
        <v>0.34522190019912857</v>
      </c>
      <c r="L172" s="13">
        <f t="shared" si="5"/>
        <v>0.54194509846699246</v>
      </c>
    </row>
    <row r="173" spans="1:12" x14ac:dyDescent="0.25">
      <c r="A173" s="11" t="s">
        <v>692</v>
      </c>
      <c r="B173" s="11" t="s">
        <v>693</v>
      </c>
      <c r="C173" s="11" t="s">
        <v>694</v>
      </c>
      <c r="D173" s="11">
        <v>45.823</v>
      </c>
      <c r="E173" s="11">
        <v>7860900</v>
      </c>
      <c r="F173" s="11">
        <v>3161500</v>
      </c>
      <c r="G173" s="11">
        <v>6346300</v>
      </c>
      <c r="H173" s="11">
        <v>1388800</v>
      </c>
      <c r="I173" s="11">
        <v>3187400</v>
      </c>
      <c r="J173" s="11">
        <v>1385600</v>
      </c>
      <c r="K173" s="13">
        <f t="shared" si="4"/>
        <v>0.34324963871792363</v>
      </c>
      <c r="L173" s="13">
        <f t="shared" si="5"/>
        <v>6.5407115301737956E-2</v>
      </c>
    </row>
    <row r="174" spans="1:12" x14ac:dyDescent="0.25">
      <c r="A174" s="11" t="s">
        <v>489</v>
      </c>
      <c r="B174" s="11" t="s">
        <v>490</v>
      </c>
      <c r="C174" s="11" t="s">
        <v>491</v>
      </c>
      <c r="D174" s="11">
        <v>103.04</v>
      </c>
      <c r="E174" s="11">
        <v>13779000</v>
      </c>
      <c r="F174" s="11">
        <v>13902000</v>
      </c>
      <c r="G174" s="11">
        <v>10000</v>
      </c>
      <c r="H174" s="11">
        <v>10000</v>
      </c>
      <c r="I174" s="11">
        <v>126210</v>
      </c>
      <c r="J174" s="11">
        <v>9313000</v>
      </c>
      <c r="K174" s="13">
        <f t="shared" si="4"/>
        <v>0.34123758621934924</v>
      </c>
      <c r="L174" s="13">
        <f t="shared" si="5"/>
        <v>0.3344443639746621</v>
      </c>
    </row>
    <row r="175" spans="1:12" x14ac:dyDescent="0.25">
      <c r="A175" s="11" t="s">
        <v>858</v>
      </c>
      <c r="B175" s="11" t="s">
        <v>859</v>
      </c>
      <c r="C175" s="11" t="s">
        <v>860</v>
      </c>
      <c r="D175" s="11">
        <v>12.877000000000001</v>
      </c>
      <c r="E175" s="11">
        <v>10000</v>
      </c>
      <c r="F175" s="11">
        <v>374010</v>
      </c>
      <c r="G175" s="11">
        <v>10000</v>
      </c>
      <c r="H175" s="11">
        <v>114290</v>
      </c>
      <c r="I175" s="11">
        <v>10000</v>
      </c>
      <c r="J175" s="11">
        <v>10000</v>
      </c>
      <c r="K175" s="13">
        <f t="shared" si="4"/>
        <v>0.340828912971752</v>
      </c>
      <c r="L175" s="13">
        <f t="shared" si="5"/>
        <v>0.5304645559261576</v>
      </c>
    </row>
    <row r="176" spans="1:12" x14ac:dyDescent="0.25">
      <c r="A176" s="11" t="s">
        <v>719</v>
      </c>
      <c r="B176" s="11" t="s">
        <v>720</v>
      </c>
      <c r="C176" s="11" t="s">
        <v>721</v>
      </c>
      <c r="D176" s="11">
        <v>35.752000000000002</v>
      </c>
      <c r="E176" s="11">
        <v>1235800</v>
      </c>
      <c r="F176" s="11">
        <v>189360</v>
      </c>
      <c r="G176" s="11">
        <v>1087400</v>
      </c>
      <c r="H176" s="11">
        <v>128550</v>
      </c>
      <c r="I176" s="11">
        <v>537440</v>
      </c>
      <c r="J176" s="11">
        <v>188300</v>
      </c>
      <c r="K176" s="13">
        <f t="shared" si="4"/>
        <v>0.34000780080873688</v>
      </c>
      <c r="L176" s="13">
        <f t="shared" si="5"/>
        <v>0.19030678115837388</v>
      </c>
    </row>
    <row r="177" spans="1:12" x14ac:dyDescent="0.25">
      <c r="A177" s="11" t="s">
        <v>472</v>
      </c>
      <c r="B177" s="11" t="s">
        <v>473</v>
      </c>
      <c r="C177" s="11" t="s">
        <v>474</v>
      </c>
      <c r="D177" s="11">
        <v>35.81</v>
      </c>
      <c r="E177" s="11">
        <v>26123000</v>
      </c>
      <c r="F177" s="11">
        <v>5033700</v>
      </c>
      <c r="G177" s="11">
        <v>1837800</v>
      </c>
      <c r="H177" s="11">
        <v>2037200</v>
      </c>
      <c r="I177" s="11">
        <v>9061300</v>
      </c>
      <c r="J177" s="11">
        <v>10000</v>
      </c>
      <c r="K177" s="13">
        <f t="shared" si="4"/>
        <v>0.33667732500871356</v>
      </c>
      <c r="L177" s="13">
        <f t="shared" si="5"/>
        <v>0.41853854078338998</v>
      </c>
    </row>
    <row r="178" spans="1:12" x14ac:dyDescent="0.25">
      <c r="A178" s="11" t="s">
        <v>790</v>
      </c>
      <c r="B178" s="11" t="s">
        <v>791</v>
      </c>
      <c r="C178" s="11" t="s">
        <v>792</v>
      </c>
      <c r="D178" s="11">
        <v>15.84</v>
      </c>
      <c r="E178" s="11">
        <v>2901800</v>
      </c>
      <c r="F178" s="11">
        <v>372910</v>
      </c>
      <c r="G178" s="11">
        <v>710410</v>
      </c>
      <c r="H178" s="11">
        <v>10000</v>
      </c>
      <c r="I178" s="11">
        <v>1057500</v>
      </c>
      <c r="J178" s="11">
        <v>271750</v>
      </c>
      <c r="K178" s="13">
        <f t="shared" si="4"/>
        <v>0.33606265306941824</v>
      </c>
      <c r="L178" s="13">
        <f t="shared" si="5"/>
        <v>0.35953350172008502</v>
      </c>
    </row>
    <row r="179" spans="1:12" x14ac:dyDescent="0.25">
      <c r="A179" s="11" t="s">
        <v>512</v>
      </c>
      <c r="B179" s="11" t="s">
        <v>513</v>
      </c>
      <c r="C179" s="11" t="s">
        <v>514</v>
      </c>
      <c r="D179" s="11">
        <v>49.390999999999998</v>
      </c>
      <c r="E179" s="11">
        <v>1919900</v>
      </c>
      <c r="F179" s="11">
        <v>1413100</v>
      </c>
      <c r="G179" s="11">
        <v>2154500</v>
      </c>
      <c r="H179" s="11">
        <v>10000</v>
      </c>
      <c r="I179" s="11">
        <v>1363200</v>
      </c>
      <c r="J179" s="11">
        <v>441430</v>
      </c>
      <c r="K179" s="13">
        <f t="shared" si="4"/>
        <v>0.33068428246013665</v>
      </c>
      <c r="L179" s="13">
        <f t="shared" si="5"/>
        <v>5.4657624713536648E-2</v>
      </c>
    </row>
    <row r="180" spans="1:12" x14ac:dyDescent="0.25">
      <c r="A180" s="11" t="s">
        <v>405</v>
      </c>
      <c r="B180" s="11" t="s">
        <v>406</v>
      </c>
      <c r="C180" s="11" t="s">
        <v>407</v>
      </c>
      <c r="D180" s="11">
        <v>31.814</v>
      </c>
      <c r="E180" s="11">
        <v>16054000</v>
      </c>
      <c r="F180" s="11">
        <v>24726000</v>
      </c>
      <c r="G180" s="11">
        <v>9483300</v>
      </c>
      <c r="H180" s="11">
        <v>172210</v>
      </c>
      <c r="I180" s="11">
        <v>14305000</v>
      </c>
      <c r="J180" s="11">
        <v>1648500</v>
      </c>
      <c r="K180" s="13">
        <f t="shared" si="4"/>
        <v>0.32082473693529873</v>
      </c>
      <c r="L180" s="13">
        <f t="shared" si="5"/>
        <v>0.14484205198299038</v>
      </c>
    </row>
    <row r="181" spans="1:12" x14ac:dyDescent="0.25">
      <c r="A181" s="11" t="s">
        <v>412</v>
      </c>
      <c r="B181" s="11" t="s">
        <v>413</v>
      </c>
      <c r="C181" s="11" t="s">
        <v>414</v>
      </c>
      <c r="D181" s="11">
        <v>43.688000000000002</v>
      </c>
      <c r="E181" s="11">
        <v>355670</v>
      </c>
      <c r="F181" s="11">
        <v>10000</v>
      </c>
      <c r="G181" s="11">
        <v>867590</v>
      </c>
      <c r="H181" s="11">
        <v>10000</v>
      </c>
      <c r="I181" s="11">
        <v>375540</v>
      </c>
      <c r="J181" s="11">
        <v>10000</v>
      </c>
      <c r="K181" s="13">
        <f t="shared" si="4"/>
        <v>0.3207271783727681</v>
      </c>
      <c r="L181" s="13">
        <f t="shared" si="5"/>
        <v>0.37092870296431302</v>
      </c>
    </row>
    <row r="182" spans="1:12" x14ac:dyDescent="0.25">
      <c r="A182" s="11" t="s">
        <v>476</v>
      </c>
      <c r="B182" s="11" t="s">
        <v>477</v>
      </c>
      <c r="C182" s="11" t="s">
        <v>478</v>
      </c>
      <c r="D182" s="11">
        <v>54.271999999999998</v>
      </c>
      <c r="E182" s="11">
        <v>2503500</v>
      </c>
      <c r="F182" s="11">
        <v>1230300</v>
      </c>
      <c r="G182" s="11">
        <v>1082600</v>
      </c>
      <c r="H182" s="11">
        <v>10000</v>
      </c>
      <c r="I182" s="11">
        <v>1516700</v>
      </c>
      <c r="J182" s="11">
        <v>10000</v>
      </c>
      <c r="K182" s="13">
        <f t="shared" si="4"/>
        <v>0.31905572626858236</v>
      </c>
      <c r="L182" s="13">
        <f t="shared" si="5"/>
        <v>0.18064875080468035</v>
      </c>
    </row>
    <row r="183" spans="1:12" x14ac:dyDescent="0.25">
      <c r="A183" s="11" t="s">
        <v>701</v>
      </c>
      <c r="B183" s="11" t="s">
        <v>702</v>
      </c>
      <c r="C183" s="11" t="s">
        <v>498</v>
      </c>
      <c r="D183" s="11">
        <v>57.844000000000001</v>
      </c>
      <c r="E183" s="11">
        <v>18207000</v>
      </c>
      <c r="F183" s="11">
        <v>11551000</v>
      </c>
      <c r="G183" s="11">
        <v>10656000</v>
      </c>
      <c r="H183" s="11">
        <v>1247400</v>
      </c>
      <c r="I183" s="11">
        <v>11463000</v>
      </c>
      <c r="J183" s="11">
        <v>10000</v>
      </c>
      <c r="K183" s="13">
        <f t="shared" si="4"/>
        <v>0.31475231355470878</v>
      </c>
      <c r="L183" s="13">
        <f t="shared" si="5"/>
        <v>0.10059619139138468</v>
      </c>
    </row>
    <row r="184" spans="1:12" x14ac:dyDescent="0.25">
      <c r="A184" s="11" t="s">
        <v>451</v>
      </c>
      <c r="B184" s="11" t="s">
        <v>452</v>
      </c>
      <c r="C184" s="11" t="s">
        <v>453</v>
      </c>
      <c r="D184" s="11">
        <v>67.63</v>
      </c>
      <c r="E184" s="11">
        <v>330050</v>
      </c>
      <c r="F184" s="11">
        <v>128510</v>
      </c>
      <c r="G184" s="11">
        <v>2380300</v>
      </c>
      <c r="H184" s="11">
        <v>332630</v>
      </c>
      <c r="I184" s="11">
        <v>541760</v>
      </c>
      <c r="J184" s="11">
        <v>10000</v>
      </c>
      <c r="K184" s="13">
        <f t="shared" si="4"/>
        <v>0.31152998034422269</v>
      </c>
      <c r="L184" s="13">
        <f t="shared" si="5"/>
        <v>0.42595150618108069</v>
      </c>
    </row>
    <row r="185" spans="1:12" x14ac:dyDescent="0.25">
      <c r="A185" s="11" t="s">
        <v>563</v>
      </c>
      <c r="B185" s="11" t="s">
        <v>564</v>
      </c>
      <c r="C185" s="11" t="s">
        <v>565</v>
      </c>
      <c r="D185" s="11">
        <v>28.09</v>
      </c>
      <c r="E185" s="11">
        <v>873370</v>
      </c>
      <c r="F185" s="11">
        <v>370320</v>
      </c>
      <c r="G185" s="11">
        <v>603120</v>
      </c>
      <c r="H185" s="11">
        <v>10000</v>
      </c>
      <c r="I185" s="11">
        <v>543910</v>
      </c>
      <c r="J185" s="11">
        <v>10000</v>
      </c>
      <c r="K185" s="13">
        <f t="shared" si="4"/>
        <v>0.30534272610609647</v>
      </c>
      <c r="L185" s="13">
        <f t="shared" si="5"/>
        <v>0.13623862423673358</v>
      </c>
    </row>
    <row r="186" spans="1:12" x14ac:dyDescent="0.25">
      <c r="A186" s="11" t="s">
        <v>574</v>
      </c>
      <c r="B186" s="11" t="s">
        <v>575</v>
      </c>
      <c r="C186" s="11" t="s">
        <v>576</v>
      </c>
      <c r="D186" s="11">
        <v>32.838000000000001</v>
      </c>
      <c r="E186" s="11">
        <v>404150</v>
      </c>
      <c r="F186" s="11">
        <v>1414200</v>
      </c>
      <c r="G186" s="11">
        <v>2301200</v>
      </c>
      <c r="H186" s="11">
        <v>786940</v>
      </c>
      <c r="I186" s="11">
        <v>213300</v>
      </c>
      <c r="J186" s="11">
        <v>233690</v>
      </c>
      <c r="K186" s="13">
        <f t="shared" si="4"/>
        <v>0.29953028850238494</v>
      </c>
      <c r="L186" s="13">
        <f t="shared" si="5"/>
        <v>0.17219045311579875</v>
      </c>
    </row>
    <row r="187" spans="1:12" x14ac:dyDescent="0.25">
      <c r="A187" s="11" t="s">
        <v>603</v>
      </c>
      <c r="B187" s="11" t="s">
        <v>604</v>
      </c>
      <c r="C187" s="11" t="s">
        <v>605</v>
      </c>
      <c r="D187" s="11">
        <v>57.914999999999999</v>
      </c>
      <c r="E187" s="11">
        <v>220930</v>
      </c>
      <c r="F187" s="11">
        <v>10000</v>
      </c>
      <c r="G187" s="11">
        <v>1274300</v>
      </c>
      <c r="H187" s="11">
        <v>10000</v>
      </c>
      <c r="I187" s="11">
        <v>401440</v>
      </c>
      <c r="J187" s="11">
        <v>10000</v>
      </c>
      <c r="K187" s="13">
        <f t="shared" si="4"/>
        <v>0.27998378985271355</v>
      </c>
      <c r="L187" s="13">
        <f t="shared" si="5"/>
        <v>0.4303215449944876</v>
      </c>
    </row>
    <row r="188" spans="1:12" x14ac:dyDescent="0.25">
      <c r="A188" s="11" t="s">
        <v>430</v>
      </c>
      <c r="B188" s="11" t="s">
        <v>431</v>
      </c>
      <c r="C188" s="11" t="s">
        <v>432</v>
      </c>
      <c r="D188" s="11">
        <v>31.888000000000002</v>
      </c>
      <c r="E188" s="11">
        <v>38259000</v>
      </c>
      <c r="F188" s="11">
        <v>39069000</v>
      </c>
      <c r="G188" s="11">
        <v>4101400</v>
      </c>
      <c r="H188" s="11">
        <v>3973400</v>
      </c>
      <c r="I188" s="11">
        <v>8260200</v>
      </c>
      <c r="J188" s="11">
        <v>9120300</v>
      </c>
      <c r="K188" s="13">
        <f t="shared" si="4"/>
        <v>0.26223820880419113</v>
      </c>
      <c r="L188" s="13">
        <f t="shared" si="5"/>
        <v>0.16027580844660827</v>
      </c>
    </row>
    <row r="189" spans="1:12" x14ac:dyDescent="0.25">
      <c r="A189" s="11" t="s">
        <v>691</v>
      </c>
      <c r="B189" s="11" t="s">
        <v>616</v>
      </c>
      <c r="C189" s="11" t="s">
        <v>617</v>
      </c>
      <c r="D189" s="11">
        <v>54.752000000000002</v>
      </c>
      <c r="E189" s="11">
        <v>1668200</v>
      </c>
      <c r="F189" s="11">
        <v>1274900</v>
      </c>
      <c r="G189" s="11">
        <v>1409700</v>
      </c>
      <c r="H189" s="11">
        <v>10000</v>
      </c>
      <c r="I189" s="11">
        <v>1119200</v>
      </c>
      <c r="J189" s="11">
        <v>10000</v>
      </c>
      <c r="K189" s="13">
        <f t="shared" si="4"/>
        <v>0.26171659621393129</v>
      </c>
      <c r="L189" s="13">
        <f t="shared" si="5"/>
        <v>5.0555390221971003E-2</v>
      </c>
    </row>
    <row r="190" spans="1:12" x14ac:dyDescent="0.25">
      <c r="A190" s="11" t="s">
        <v>768</v>
      </c>
      <c r="B190" s="11" t="s">
        <v>769</v>
      </c>
      <c r="C190" s="11" t="s">
        <v>770</v>
      </c>
      <c r="D190" s="11">
        <v>35.704999999999998</v>
      </c>
      <c r="E190" s="11">
        <v>463790</v>
      </c>
      <c r="F190" s="11">
        <v>194930</v>
      </c>
      <c r="G190" s="11">
        <v>10000</v>
      </c>
      <c r="H190" s="11">
        <v>10000</v>
      </c>
      <c r="I190" s="11">
        <v>152100</v>
      </c>
      <c r="J190" s="11">
        <v>10000</v>
      </c>
      <c r="K190" s="13">
        <f t="shared" si="4"/>
        <v>0.25735733939466443</v>
      </c>
      <c r="L190" s="13">
        <f t="shared" si="5"/>
        <v>0.30251758204336759</v>
      </c>
    </row>
    <row r="191" spans="1:12" x14ac:dyDescent="0.25">
      <c r="A191" s="11" t="s">
        <v>278</v>
      </c>
      <c r="B191" s="11" t="s">
        <v>279</v>
      </c>
      <c r="C191" s="11" t="s">
        <v>280</v>
      </c>
      <c r="D191" s="11">
        <v>18.559000000000001</v>
      </c>
      <c r="E191" s="11">
        <v>858930</v>
      </c>
      <c r="F191" s="11">
        <v>441270</v>
      </c>
      <c r="G191" s="11">
        <v>3319800</v>
      </c>
      <c r="H191" s="11">
        <v>403650</v>
      </c>
      <c r="I191" s="11">
        <v>483570</v>
      </c>
      <c r="J191" s="11">
        <v>286890</v>
      </c>
      <c r="K191" s="13">
        <f t="shared" si="4"/>
        <v>0.25413636363636366</v>
      </c>
      <c r="L191" s="13">
        <f t="shared" si="5"/>
        <v>0.27086079334977947</v>
      </c>
    </row>
    <row r="192" spans="1:12" x14ac:dyDescent="0.25">
      <c r="A192" s="11" t="s">
        <v>447</v>
      </c>
      <c r="B192" s="11" t="s">
        <v>448</v>
      </c>
      <c r="C192" s="11" t="s">
        <v>449</v>
      </c>
      <c r="D192" s="11">
        <v>109.05</v>
      </c>
      <c r="E192" s="11">
        <v>2824000</v>
      </c>
      <c r="F192" s="11">
        <v>3945600</v>
      </c>
      <c r="G192" s="11">
        <v>586550</v>
      </c>
      <c r="H192" s="11">
        <v>203650</v>
      </c>
      <c r="I192" s="11">
        <v>486210</v>
      </c>
      <c r="J192" s="11">
        <v>1078000</v>
      </c>
      <c r="K192" s="13">
        <f t="shared" si="4"/>
        <v>0.2403240825703663</v>
      </c>
      <c r="L192" s="13">
        <f t="shared" si="5"/>
        <v>0.14196388445219818</v>
      </c>
    </row>
    <row r="193" spans="1:12" x14ac:dyDescent="0.25">
      <c r="A193" s="11" t="s">
        <v>751</v>
      </c>
      <c r="B193" s="11" t="s">
        <v>752</v>
      </c>
      <c r="C193" s="11" t="s">
        <v>753</v>
      </c>
      <c r="D193" s="11">
        <v>70.596999999999994</v>
      </c>
      <c r="E193" s="11">
        <v>2537400</v>
      </c>
      <c r="F193" s="11">
        <v>472530</v>
      </c>
      <c r="G193" s="11">
        <v>494600</v>
      </c>
      <c r="H193" s="11">
        <v>75884</v>
      </c>
      <c r="I193" s="11">
        <v>605190</v>
      </c>
      <c r="J193" s="11">
        <v>159040</v>
      </c>
      <c r="K193" s="13">
        <f t="shared" si="4"/>
        <v>0.23972230227733818</v>
      </c>
      <c r="L193" s="13">
        <f t="shared" si="5"/>
        <v>0.27571383006784189</v>
      </c>
    </row>
    <row r="194" spans="1:12" x14ac:dyDescent="0.25">
      <c r="A194" s="11" t="s">
        <v>781</v>
      </c>
      <c r="B194" s="11" t="s">
        <v>782</v>
      </c>
      <c r="C194" s="11" t="s">
        <v>783</v>
      </c>
      <c r="D194" s="11">
        <v>45.78</v>
      </c>
      <c r="E194" s="11">
        <v>242330</v>
      </c>
      <c r="F194" s="11">
        <v>797050</v>
      </c>
      <c r="G194" s="11">
        <v>10000</v>
      </c>
      <c r="H194" s="11">
        <v>10000</v>
      </c>
      <c r="I194" s="11">
        <v>10000</v>
      </c>
      <c r="J194" s="11">
        <v>230240</v>
      </c>
      <c r="K194" s="13">
        <f t="shared" si="4"/>
        <v>0.23846461720253864</v>
      </c>
      <c r="L194" s="13">
        <f t="shared" si="5"/>
        <v>0.33759515235534354</v>
      </c>
    </row>
    <row r="195" spans="1:12" x14ac:dyDescent="0.25">
      <c r="A195" s="11" t="s">
        <v>729</v>
      </c>
      <c r="B195" s="11" t="s">
        <v>730</v>
      </c>
      <c r="C195" s="11"/>
      <c r="D195" s="11">
        <v>12.581</v>
      </c>
      <c r="E195" s="11">
        <v>10000</v>
      </c>
      <c r="F195" s="11">
        <v>440460</v>
      </c>
      <c r="G195" s="11">
        <v>405650</v>
      </c>
      <c r="H195" s="11">
        <v>10000</v>
      </c>
      <c r="I195" s="11">
        <v>10000</v>
      </c>
      <c r="J195" s="11">
        <v>181360</v>
      </c>
      <c r="K195" s="13">
        <f t="shared" ref="K195:K228" si="6">SUM(H195:J195)/SUM(E195:G195)</f>
        <v>0.23520342012124609</v>
      </c>
      <c r="L195" s="13">
        <f t="shared" ref="L195:L228" si="7">TTEST(E195:G195,H195:J195,2,2)</f>
        <v>0.21785619037136639</v>
      </c>
    </row>
    <row r="196" spans="1:12" x14ac:dyDescent="0.25">
      <c r="A196" s="11" t="s">
        <v>695</v>
      </c>
      <c r="B196" s="11" t="s">
        <v>696</v>
      </c>
      <c r="C196" s="11" t="s">
        <v>697</v>
      </c>
      <c r="D196" s="11">
        <v>26.372</v>
      </c>
      <c r="E196" s="11">
        <v>1351500</v>
      </c>
      <c r="F196" s="11">
        <v>632180</v>
      </c>
      <c r="G196" s="11">
        <v>459720</v>
      </c>
      <c r="H196" s="11">
        <v>10000</v>
      </c>
      <c r="I196" s="11">
        <v>199930</v>
      </c>
      <c r="J196" s="11">
        <v>363180</v>
      </c>
      <c r="K196" s="13">
        <f t="shared" si="6"/>
        <v>0.23455430956863388</v>
      </c>
      <c r="L196" s="13">
        <f t="shared" si="7"/>
        <v>9.9263820034495992E-2</v>
      </c>
    </row>
    <row r="197" spans="1:12" x14ac:dyDescent="0.25">
      <c r="A197" s="11" t="s">
        <v>593</v>
      </c>
      <c r="B197" s="11" t="s">
        <v>594</v>
      </c>
      <c r="C197" s="11" t="s">
        <v>595</v>
      </c>
      <c r="D197" s="11">
        <v>46.878999999999998</v>
      </c>
      <c r="E197" s="11">
        <v>815360</v>
      </c>
      <c r="F197" s="11">
        <v>10000</v>
      </c>
      <c r="G197" s="11">
        <v>657190</v>
      </c>
      <c r="H197" s="11">
        <v>10000</v>
      </c>
      <c r="I197" s="11">
        <v>137760</v>
      </c>
      <c r="J197" s="11">
        <v>196650</v>
      </c>
      <c r="K197" s="13">
        <f t="shared" si="6"/>
        <v>0.23230919699166977</v>
      </c>
      <c r="L197" s="13">
        <f t="shared" si="7"/>
        <v>0.20730652120703261</v>
      </c>
    </row>
    <row r="198" spans="1:12" x14ac:dyDescent="0.25">
      <c r="A198" s="11" t="s">
        <v>675</v>
      </c>
      <c r="B198" s="11" t="s">
        <v>676</v>
      </c>
      <c r="C198" s="11" t="s">
        <v>677</v>
      </c>
      <c r="D198" s="11">
        <v>47.411000000000001</v>
      </c>
      <c r="E198" s="11">
        <v>1502300</v>
      </c>
      <c r="F198" s="11">
        <v>157050</v>
      </c>
      <c r="G198" s="11">
        <v>205120</v>
      </c>
      <c r="H198" s="11">
        <v>10000</v>
      </c>
      <c r="I198" s="11">
        <v>268240</v>
      </c>
      <c r="J198" s="11">
        <v>128430</v>
      </c>
      <c r="K198" s="13">
        <f t="shared" si="6"/>
        <v>0.21811560389815873</v>
      </c>
      <c r="L198" s="13">
        <f t="shared" si="7"/>
        <v>0.33801904956431916</v>
      </c>
    </row>
    <row r="199" spans="1:12" x14ac:dyDescent="0.25">
      <c r="A199" s="11" t="s">
        <v>722</v>
      </c>
      <c r="B199" s="11" t="s">
        <v>723</v>
      </c>
      <c r="C199" s="11" t="s">
        <v>724</v>
      </c>
      <c r="D199" s="11">
        <v>36.298000000000002</v>
      </c>
      <c r="E199" s="11">
        <v>829730</v>
      </c>
      <c r="F199" s="11">
        <v>210920</v>
      </c>
      <c r="G199" s="11">
        <v>204890</v>
      </c>
      <c r="H199" s="11">
        <v>10000</v>
      </c>
      <c r="I199" s="11">
        <v>136080</v>
      </c>
      <c r="J199" s="11">
        <v>117530</v>
      </c>
      <c r="K199" s="13">
        <f t="shared" si="6"/>
        <v>0.21164314273327231</v>
      </c>
      <c r="L199" s="13">
        <f t="shared" si="7"/>
        <v>0.19574752533309725</v>
      </c>
    </row>
    <row r="200" spans="1:12" x14ac:dyDescent="0.25">
      <c r="A200" s="11" t="s">
        <v>465</v>
      </c>
      <c r="B200" s="11" t="s">
        <v>466</v>
      </c>
      <c r="C200" s="11" t="s">
        <v>467</v>
      </c>
      <c r="D200" s="11">
        <v>50.834000000000003</v>
      </c>
      <c r="E200" s="11">
        <v>12907000</v>
      </c>
      <c r="F200" s="11">
        <v>33167000</v>
      </c>
      <c r="G200" s="11">
        <v>18054000</v>
      </c>
      <c r="H200" s="11">
        <v>1647500</v>
      </c>
      <c r="I200" s="11">
        <v>6965200</v>
      </c>
      <c r="J200" s="11">
        <v>4745100</v>
      </c>
      <c r="K200" s="13">
        <f t="shared" si="6"/>
        <v>0.20829902694610777</v>
      </c>
      <c r="L200" s="13">
        <f t="shared" si="7"/>
        <v>5.420128265993087E-2</v>
      </c>
    </row>
    <row r="201" spans="1:12" x14ac:dyDescent="0.25">
      <c r="A201" s="11" t="s">
        <v>653</v>
      </c>
      <c r="B201" s="11" t="s">
        <v>654</v>
      </c>
      <c r="C201" s="11" t="s">
        <v>655</v>
      </c>
      <c r="D201" s="11">
        <v>35.731999999999999</v>
      </c>
      <c r="E201" s="11">
        <v>1245500</v>
      </c>
      <c r="F201" s="11">
        <v>471140</v>
      </c>
      <c r="G201" s="11">
        <v>10000</v>
      </c>
      <c r="H201" s="11">
        <v>102060</v>
      </c>
      <c r="I201" s="11">
        <v>10000</v>
      </c>
      <c r="J201" s="11">
        <v>225500</v>
      </c>
      <c r="K201" s="13">
        <f t="shared" si="6"/>
        <v>0.19550108881990455</v>
      </c>
      <c r="L201" s="13">
        <f t="shared" si="7"/>
        <v>0.27431933354685262</v>
      </c>
    </row>
    <row r="202" spans="1:12" x14ac:dyDescent="0.25">
      <c r="A202" s="11" t="s">
        <v>609</v>
      </c>
      <c r="B202" s="11" t="s">
        <v>610</v>
      </c>
      <c r="C202" s="11" t="s">
        <v>611</v>
      </c>
      <c r="D202" s="11">
        <v>32.904000000000003</v>
      </c>
      <c r="E202" s="11">
        <v>1347900</v>
      </c>
      <c r="F202" s="11">
        <v>146250</v>
      </c>
      <c r="G202" s="11">
        <v>10000</v>
      </c>
      <c r="H202" s="11">
        <v>206150</v>
      </c>
      <c r="I202" s="11">
        <v>76437</v>
      </c>
      <c r="J202" s="11">
        <v>10000</v>
      </c>
      <c r="K202" s="13">
        <f t="shared" si="6"/>
        <v>0.19451982847455374</v>
      </c>
      <c r="L202" s="13">
        <f t="shared" si="7"/>
        <v>0.39977494739879754</v>
      </c>
    </row>
    <row r="203" spans="1:12" x14ac:dyDescent="0.25">
      <c r="A203" s="11" t="s">
        <v>757</v>
      </c>
      <c r="B203" s="11" t="s">
        <v>758</v>
      </c>
      <c r="C203" s="11" t="s">
        <v>759</v>
      </c>
      <c r="D203" s="11">
        <v>15.085000000000001</v>
      </c>
      <c r="E203" s="11">
        <v>2210600</v>
      </c>
      <c r="F203" s="11">
        <v>10000</v>
      </c>
      <c r="G203" s="11">
        <v>754510</v>
      </c>
      <c r="H203" s="11">
        <v>10000</v>
      </c>
      <c r="I203" s="11">
        <v>374680</v>
      </c>
      <c r="J203" s="11">
        <v>166530</v>
      </c>
      <c r="K203" s="13">
        <f t="shared" si="6"/>
        <v>0.18527382180826926</v>
      </c>
      <c r="L203" s="13">
        <f t="shared" si="7"/>
        <v>0.28478395818558061</v>
      </c>
    </row>
    <row r="204" spans="1:12" x14ac:dyDescent="0.25">
      <c r="A204" s="11" t="s">
        <v>359</v>
      </c>
      <c r="B204" s="11" t="s">
        <v>360</v>
      </c>
      <c r="C204" s="11" t="s">
        <v>361</v>
      </c>
      <c r="D204" s="11">
        <v>28.532</v>
      </c>
      <c r="E204" s="11">
        <v>10000</v>
      </c>
      <c r="F204" s="11">
        <v>1847000</v>
      </c>
      <c r="G204" s="11">
        <v>876150</v>
      </c>
      <c r="H204" s="11">
        <v>266280</v>
      </c>
      <c r="I204" s="11">
        <v>10000</v>
      </c>
      <c r="J204" s="11">
        <v>224670</v>
      </c>
      <c r="K204" s="13">
        <f t="shared" si="6"/>
        <v>0.18328668386294203</v>
      </c>
      <c r="L204" s="13">
        <f t="shared" si="7"/>
        <v>0.23775112351590805</v>
      </c>
    </row>
    <row r="205" spans="1:12" x14ac:dyDescent="0.25">
      <c r="A205" s="11" t="s">
        <v>569</v>
      </c>
      <c r="B205" s="11" t="s">
        <v>570</v>
      </c>
      <c r="C205" s="11" t="s">
        <v>571</v>
      </c>
      <c r="D205" s="11">
        <v>3906.4</v>
      </c>
      <c r="E205" s="11">
        <v>21232000</v>
      </c>
      <c r="F205" s="11">
        <v>2341200</v>
      </c>
      <c r="G205" s="11">
        <v>1952100</v>
      </c>
      <c r="H205" s="11">
        <v>10000</v>
      </c>
      <c r="I205" s="11">
        <v>3463900</v>
      </c>
      <c r="J205" s="11">
        <v>825170</v>
      </c>
      <c r="K205" s="13">
        <f t="shared" si="6"/>
        <v>0.16842387748625873</v>
      </c>
      <c r="L205" s="13">
        <f t="shared" si="7"/>
        <v>0.33410261493198029</v>
      </c>
    </row>
    <row r="206" spans="1:12" x14ac:dyDescent="0.25">
      <c r="A206" s="11" t="s">
        <v>713</v>
      </c>
      <c r="B206" s="11" t="s">
        <v>714</v>
      </c>
      <c r="C206" s="11" t="s">
        <v>715</v>
      </c>
      <c r="D206" s="11">
        <v>34.54</v>
      </c>
      <c r="E206" s="11">
        <v>498840</v>
      </c>
      <c r="F206" s="11">
        <v>459940</v>
      </c>
      <c r="G206" s="11">
        <v>10000</v>
      </c>
      <c r="H206" s="11">
        <v>10000</v>
      </c>
      <c r="I206" s="11">
        <v>142400</v>
      </c>
      <c r="J206" s="11">
        <v>10000</v>
      </c>
      <c r="K206" s="13">
        <f t="shared" si="6"/>
        <v>0.1676335184458804</v>
      </c>
      <c r="L206" s="13">
        <f t="shared" si="7"/>
        <v>0.17439329198171011</v>
      </c>
    </row>
    <row r="207" spans="1:12" x14ac:dyDescent="0.25">
      <c r="A207" s="11" t="s">
        <v>580</v>
      </c>
      <c r="B207" s="11" t="s">
        <v>581</v>
      </c>
      <c r="C207" s="11" t="s">
        <v>582</v>
      </c>
      <c r="D207" s="11">
        <v>20.594000000000001</v>
      </c>
      <c r="E207" s="11">
        <v>416460</v>
      </c>
      <c r="F207" s="11">
        <v>480360</v>
      </c>
      <c r="G207" s="11">
        <v>20891000</v>
      </c>
      <c r="H207" s="11">
        <v>10000</v>
      </c>
      <c r="I207" s="11">
        <v>3068200</v>
      </c>
      <c r="J207" s="11">
        <v>10000</v>
      </c>
      <c r="K207" s="13">
        <f t="shared" si="6"/>
        <v>0.14173974266356157</v>
      </c>
      <c r="L207" s="13">
        <f t="shared" si="7"/>
        <v>0.41680253031594738</v>
      </c>
    </row>
    <row r="208" spans="1:12" x14ac:dyDescent="0.25">
      <c r="A208" s="11" t="s">
        <v>726</v>
      </c>
      <c r="B208" s="11" t="s">
        <v>727</v>
      </c>
      <c r="C208" s="11" t="s">
        <v>728</v>
      </c>
      <c r="D208" s="11">
        <v>114.86</v>
      </c>
      <c r="E208" s="11">
        <v>1394800</v>
      </c>
      <c r="F208" s="11">
        <v>343750</v>
      </c>
      <c r="G208" s="11">
        <v>201590</v>
      </c>
      <c r="H208" s="11">
        <v>109410</v>
      </c>
      <c r="I208" s="11">
        <v>10000</v>
      </c>
      <c r="J208" s="11">
        <v>122570</v>
      </c>
      <c r="K208" s="13">
        <f t="shared" si="6"/>
        <v>0.12472295813704165</v>
      </c>
      <c r="L208" s="13">
        <f t="shared" si="7"/>
        <v>0.20857917753821717</v>
      </c>
    </row>
    <row r="209" spans="1:12" x14ac:dyDescent="0.25">
      <c r="A209" s="11" t="s">
        <v>698</v>
      </c>
      <c r="B209" s="11" t="s">
        <v>699</v>
      </c>
      <c r="C209" s="11" t="s">
        <v>700</v>
      </c>
      <c r="D209" s="11">
        <v>14.866</v>
      </c>
      <c r="E209" s="11">
        <v>1541000</v>
      </c>
      <c r="F209" s="11">
        <v>344090</v>
      </c>
      <c r="G209" s="11">
        <v>711100</v>
      </c>
      <c r="H209" s="11">
        <v>10000</v>
      </c>
      <c r="I209" s="11">
        <v>159260</v>
      </c>
      <c r="J209" s="11">
        <v>142300</v>
      </c>
      <c r="K209" s="13">
        <f t="shared" si="6"/>
        <v>0.12000662509292463</v>
      </c>
      <c r="L209" s="13">
        <f t="shared" si="7"/>
        <v>9.9955786226529286E-2</v>
      </c>
    </row>
    <row r="210" spans="1:12" x14ac:dyDescent="0.25">
      <c r="A210" s="11" t="s">
        <v>710</v>
      </c>
      <c r="B210" s="11" t="s">
        <v>711</v>
      </c>
      <c r="C210" s="11" t="s">
        <v>712</v>
      </c>
      <c r="D210" s="11">
        <v>20.802</v>
      </c>
      <c r="E210" s="11">
        <v>624160</v>
      </c>
      <c r="F210" s="11">
        <v>10000</v>
      </c>
      <c r="G210" s="11">
        <v>497120</v>
      </c>
      <c r="H210" s="11">
        <v>10000</v>
      </c>
      <c r="I210" s="11">
        <v>10000</v>
      </c>
      <c r="J210" s="11">
        <v>113970</v>
      </c>
      <c r="K210" s="13">
        <f t="shared" si="6"/>
        <v>0.11842337882752281</v>
      </c>
      <c r="L210" s="13">
        <f t="shared" si="7"/>
        <v>0.15567041852752425</v>
      </c>
    </row>
    <row r="211" spans="1:12" x14ac:dyDescent="0.25">
      <c r="A211" s="11" t="s">
        <v>818</v>
      </c>
      <c r="B211" s="11" t="s">
        <v>819</v>
      </c>
      <c r="C211" s="11" t="s">
        <v>626</v>
      </c>
      <c r="D211" s="11">
        <v>73.100999999999999</v>
      </c>
      <c r="E211" s="11">
        <v>10000</v>
      </c>
      <c r="F211" s="11">
        <v>10000</v>
      </c>
      <c r="G211" s="11">
        <v>1505700</v>
      </c>
      <c r="H211" s="11">
        <v>10000</v>
      </c>
      <c r="I211" s="11">
        <v>144710</v>
      </c>
      <c r="J211" s="11">
        <v>10000</v>
      </c>
      <c r="K211" s="13">
        <f t="shared" si="6"/>
        <v>0.10795700334272793</v>
      </c>
      <c r="L211" s="13">
        <f t="shared" si="7"/>
        <v>0.41605004775733551</v>
      </c>
    </row>
    <row r="212" spans="1:12" x14ac:dyDescent="0.25">
      <c r="A212" s="11" t="s">
        <v>560</v>
      </c>
      <c r="B212" s="11" t="s">
        <v>561</v>
      </c>
      <c r="C212" s="11" t="s">
        <v>562</v>
      </c>
      <c r="D212" s="11">
        <v>55.316000000000003</v>
      </c>
      <c r="E212" s="11">
        <v>2633900</v>
      </c>
      <c r="F212" s="11">
        <v>1281200</v>
      </c>
      <c r="G212" s="11">
        <v>387710</v>
      </c>
      <c r="H212" s="11">
        <v>10000</v>
      </c>
      <c r="I212" s="11">
        <v>418800</v>
      </c>
      <c r="J212" s="11">
        <v>10000</v>
      </c>
      <c r="K212" s="13">
        <f t="shared" si="6"/>
        <v>0.10197986896934794</v>
      </c>
      <c r="L212" s="13">
        <f t="shared" si="7"/>
        <v>0.12566026813213518</v>
      </c>
    </row>
    <row r="213" spans="1:12" x14ac:dyDescent="0.25">
      <c r="A213" s="11" t="s">
        <v>550</v>
      </c>
      <c r="B213" s="11" t="s">
        <v>551</v>
      </c>
      <c r="C213" s="11" t="s">
        <v>552</v>
      </c>
      <c r="D213" s="11">
        <v>56.677999999999997</v>
      </c>
      <c r="E213" s="11">
        <v>1362900</v>
      </c>
      <c r="F213" s="11">
        <v>127560</v>
      </c>
      <c r="G213" s="11">
        <v>10000</v>
      </c>
      <c r="H213" s="11">
        <v>10000</v>
      </c>
      <c r="I213" s="11">
        <v>10000</v>
      </c>
      <c r="J213" s="11">
        <v>114680</v>
      </c>
      <c r="K213" s="13">
        <f t="shared" si="6"/>
        <v>8.9759140530237397E-2</v>
      </c>
      <c r="L213" s="13">
        <f t="shared" si="7"/>
        <v>0.35349095319572682</v>
      </c>
    </row>
    <row r="214" spans="1:12" x14ac:dyDescent="0.25">
      <c r="A214" s="11" t="s">
        <v>636</v>
      </c>
      <c r="B214" s="11" t="s">
        <v>637</v>
      </c>
      <c r="C214" s="11" t="s">
        <v>638</v>
      </c>
      <c r="D214" s="11">
        <v>41.639000000000003</v>
      </c>
      <c r="E214" s="11">
        <v>263340</v>
      </c>
      <c r="F214" s="11">
        <v>128690</v>
      </c>
      <c r="G214" s="11">
        <v>10000</v>
      </c>
      <c r="H214" s="11">
        <v>10000</v>
      </c>
      <c r="I214" s="11">
        <v>10000</v>
      </c>
      <c r="J214" s="11">
        <v>10000</v>
      </c>
      <c r="K214" s="13">
        <f t="shared" si="6"/>
        <v>7.4621296918140442E-2</v>
      </c>
      <c r="L214" s="13">
        <f t="shared" si="7"/>
        <v>0.16540657852639318</v>
      </c>
    </row>
    <row r="215" spans="1:12" x14ac:dyDescent="0.25">
      <c r="A215" s="11" t="s">
        <v>705</v>
      </c>
      <c r="B215" s="11" t="s">
        <v>706</v>
      </c>
      <c r="C215" s="11" t="s">
        <v>707</v>
      </c>
      <c r="D215" s="11">
        <v>25.925999999999998</v>
      </c>
      <c r="E215" s="11">
        <v>10000</v>
      </c>
      <c r="F215" s="11">
        <v>185620</v>
      </c>
      <c r="G215" s="11">
        <v>318170</v>
      </c>
      <c r="H215" s="11">
        <v>10000</v>
      </c>
      <c r="I215" s="11">
        <v>10000</v>
      </c>
      <c r="J215" s="11">
        <v>10000</v>
      </c>
      <c r="K215" s="13">
        <f t="shared" si="6"/>
        <v>5.838961443391269E-2</v>
      </c>
      <c r="L215" s="13">
        <f t="shared" si="7"/>
        <v>0.14507453214932406</v>
      </c>
    </row>
    <row r="216" spans="1:12" x14ac:dyDescent="0.25">
      <c r="A216" s="11" t="s">
        <v>734</v>
      </c>
      <c r="B216" s="11" t="s">
        <v>735</v>
      </c>
      <c r="C216" s="11" t="s">
        <v>736</v>
      </c>
      <c r="D216" s="11">
        <v>27.391999999999999</v>
      </c>
      <c r="E216" s="11">
        <v>149990</v>
      </c>
      <c r="F216" s="11">
        <v>10000</v>
      </c>
      <c r="G216" s="11">
        <v>640270</v>
      </c>
      <c r="H216" s="11">
        <v>10000</v>
      </c>
      <c r="I216" s="11">
        <v>10000</v>
      </c>
      <c r="J216" s="11">
        <v>10000</v>
      </c>
      <c r="K216" s="13">
        <f t="shared" si="6"/>
        <v>3.7487816459650616E-2</v>
      </c>
      <c r="L216" s="13">
        <f t="shared" si="7"/>
        <v>0.25020853684049182</v>
      </c>
    </row>
    <row r="217" spans="1:12" x14ac:dyDescent="0.25">
      <c r="A217" s="11" t="s">
        <v>749</v>
      </c>
      <c r="B217" s="11" t="s">
        <v>750</v>
      </c>
      <c r="C217" s="11"/>
      <c r="D217" s="11">
        <v>11.989000000000001</v>
      </c>
      <c r="E217" s="11">
        <v>10000</v>
      </c>
      <c r="F217" s="11">
        <v>688590</v>
      </c>
      <c r="G217" s="11">
        <v>139870</v>
      </c>
      <c r="H217" s="11">
        <v>10000</v>
      </c>
      <c r="I217" s="11">
        <v>10000</v>
      </c>
      <c r="J217" s="11">
        <v>10000</v>
      </c>
      <c r="K217" s="13">
        <f t="shared" si="6"/>
        <v>3.5779882164921402E-2</v>
      </c>
      <c r="L217" s="13">
        <f t="shared" si="7"/>
        <v>0.2647396257269044</v>
      </c>
    </row>
    <row r="218" spans="1:12" x14ac:dyDescent="0.25">
      <c r="A218" s="11" t="s">
        <v>656</v>
      </c>
      <c r="B218" s="11" t="s">
        <v>657</v>
      </c>
      <c r="C218" s="11" t="s">
        <v>658</v>
      </c>
      <c r="D218" s="11">
        <v>17.803999999999998</v>
      </c>
      <c r="E218" s="11">
        <v>10000</v>
      </c>
      <c r="F218" s="11">
        <v>673320</v>
      </c>
      <c r="G218" s="11">
        <v>218020</v>
      </c>
      <c r="H218" s="11">
        <v>10000</v>
      </c>
      <c r="I218" s="11">
        <v>10000</v>
      </c>
      <c r="J218" s="11">
        <v>10000</v>
      </c>
      <c r="K218" s="13">
        <f t="shared" si="6"/>
        <v>3.3283777486852906E-2</v>
      </c>
      <c r="L218" s="13">
        <f t="shared" si="7"/>
        <v>0.21225539653772191</v>
      </c>
    </row>
    <row r="219" spans="1:12" x14ac:dyDescent="0.25">
      <c r="A219" s="11" t="s">
        <v>708</v>
      </c>
      <c r="B219" s="11" t="s">
        <v>709</v>
      </c>
      <c r="C219" s="11"/>
      <c r="D219" s="11">
        <v>12.933999999999999</v>
      </c>
      <c r="E219" s="11">
        <v>8735300</v>
      </c>
      <c r="F219" s="11">
        <v>2165600</v>
      </c>
      <c r="G219" s="11">
        <v>1546400</v>
      </c>
      <c r="H219" s="11">
        <v>10000</v>
      </c>
      <c r="I219" s="11">
        <v>10000</v>
      </c>
      <c r="J219" s="11">
        <v>252780</v>
      </c>
      <c r="K219" s="13">
        <f t="shared" si="6"/>
        <v>2.1914792766302732E-2</v>
      </c>
      <c r="L219" s="13">
        <f t="shared" si="7"/>
        <v>0.15262985015484357</v>
      </c>
    </row>
    <row r="220" spans="1:12" x14ac:dyDescent="0.25">
      <c r="A220" s="11" t="s">
        <v>612</v>
      </c>
      <c r="B220" s="11" t="s">
        <v>613</v>
      </c>
      <c r="C220" s="11" t="s">
        <v>614</v>
      </c>
      <c r="D220" s="11">
        <v>56.536999999999999</v>
      </c>
      <c r="E220" s="11">
        <v>666130</v>
      </c>
      <c r="F220" s="11">
        <v>791420</v>
      </c>
      <c r="G220" s="11">
        <v>10000</v>
      </c>
      <c r="H220" s="11">
        <v>10000</v>
      </c>
      <c r="I220" s="11">
        <v>10000</v>
      </c>
      <c r="J220" s="11">
        <v>10000</v>
      </c>
      <c r="K220" s="13">
        <f t="shared" si="6"/>
        <v>2.0442233654730673E-2</v>
      </c>
      <c r="L220" s="13">
        <f t="shared" si="7"/>
        <v>0.11912914200648685</v>
      </c>
    </row>
    <row r="221" spans="1:12" x14ac:dyDescent="0.25">
      <c r="A221" s="11" t="s">
        <v>760</v>
      </c>
      <c r="B221" s="11" t="s">
        <v>761</v>
      </c>
      <c r="C221" s="11" t="s">
        <v>762</v>
      </c>
      <c r="D221" s="11">
        <v>117.43</v>
      </c>
      <c r="E221" s="11">
        <v>1405100</v>
      </c>
      <c r="F221" s="11">
        <v>210470</v>
      </c>
      <c r="G221" s="11">
        <v>10000</v>
      </c>
      <c r="H221" s="11">
        <v>10000</v>
      </c>
      <c r="I221" s="11">
        <v>10000</v>
      </c>
      <c r="J221" s="11">
        <v>10000</v>
      </c>
      <c r="K221" s="13">
        <f t="shared" si="6"/>
        <v>1.8455064992587214E-2</v>
      </c>
      <c r="L221" s="13">
        <f t="shared" si="7"/>
        <v>0.28903169778002114</v>
      </c>
    </row>
    <row r="222" spans="1:12" x14ac:dyDescent="0.25">
      <c r="A222" s="11" t="s">
        <v>744</v>
      </c>
      <c r="B222" s="11" t="s">
        <v>745</v>
      </c>
      <c r="C222" s="11" t="s">
        <v>746</v>
      </c>
      <c r="D222" s="11">
        <v>32.24</v>
      </c>
      <c r="E222" s="11">
        <v>1358200</v>
      </c>
      <c r="F222" s="11">
        <v>279140</v>
      </c>
      <c r="G222" s="11">
        <v>10000</v>
      </c>
      <c r="H222" s="11">
        <v>10000</v>
      </c>
      <c r="I222" s="11">
        <v>10000</v>
      </c>
      <c r="J222" s="11">
        <v>10000</v>
      </c>
      <c r="K222" s="13">
        <f t="shared" si="6"/>
        <v>1.8211176806245219E-2</v>
      </c>
      <c r="L222" s="13">
        <f t="shared" si="7"/>
        <v>0.26075235177096862</v>
      </c>
    </row>
    <row r="223" spans="1:12" x14ac:dyDescent="0.25">
      <c r="A223" s="11" t="s">
        <v>778</v>
      </c>
      <c r="B223" s="11" t="s">
        <v>779</v>
      </c>
      <c r="C223" s="11" t="s">
        <v>780</v>
      </c>
      <c r="D223" s="11">
        <v>60.954999999999998</v>
      </c>
      <c r="E223" s="11">
        <v>1574000</v>
      </c>
      <c r="F223" s="11">
        <v>107420</v>
      </c>
      <c r="G223" s="11">
        <v>10000</v>
      </c>
      <c r="H223" s="11">
        <v>10000</v>
      </c>
      <c r="I223" s="11">
        <v>10000</v>
      </c>
      <c r="J223" s="11">
        <v>10000</v>
      </c>
      <c r="K223" s="13">
        <f t="shared" si="6"/>
        <v>1.7736576367785646E-2</v>
      </c>
      <c r="L223" s="13">
        <f t="shared" si="7"/>
        <v>0.33512627783161131</v>
      </c>
    </row>
    <row r="224" spans="1:12" x14ac:dyDescent="0.25">
      <c r="A224" s="11" t="s">
        <v>649</v>
      </c>
      <c r="B224" s="11" t="s">
        <v>650</v>
      </c>
      <c r="C224" s="11" t="s">
        <v>651</v>
      </c>
      <c r="D224" s="11">
        <v>97.284999999999997</v>
      </c>
      <c r="E224" s="11">
        <v>14143000</v>
      </c>
      <c r="F224" s="11">
        <v>2763100</v>
      </c>
      <c r="G224" s="11">
        <v>10000</v>
      </c>
      <c r="H224" s="11">
        <v>10000</v>
      </c>
      <c r="I224" s="11">
        <v>269450</v>
      </c>
      <c r="J224" s="11">
        <v>10000</v>
      </c>
      <c r="K224" s="13">
        <f t="shared" si="6"/>
        <v>1.7110918001194127E-2</v>
      </c>
      <c r="L224" s="13">
        <f t="shared" si="7"/>
        <v>0.26943669570972956</v>
      </c>
    </row>
    <row r="225" spans="1:12" x14ac:dyDescent="0.25">
      <c r="A225" s="11" t="s">
        <v>765</v>
      </c>
      <c r="B225" s="11" t="s">
        <v>766</v>
      </c>
      <c r="C225" s="11" t="s">
        <v>767</v>
      </c>
      <c r="D225" s="11">
        <v>28.085999999999999</v>
      </c>
      <c r="E225" s="11">
        <v>1705900</v>
      </c>
      <c r="F225" s="11">
        <v>239260</v>
      </c>
      <c r="G225" s="11">
        <v>10000</v>
      </c>
      <c r="H225" s="11">
        <v>10000</v>
      </c>
      <c r="I225" s="11">
        <v>10000</v>
      </c>
      <c r="J225" s="11">
        <v>10000</v>
      </c>
      <c r="K225" s="13">
        <f t="shared" si="6"/>
        <v>1.5344012766218622E-2</v>
      </c>
      <c r="L225" s="13">
        <f t="shared" si="7"/>
        <v>0.29358471463047409</v>
      </c>
    </row>
    <row r="226" spans="1:12" x14ac:dyDescent="0.25">
      <c r="A226" s="11" t="s">
        <v>747</v>
      </c>
      <c r="B226" s="11" t="s">
        <v>748</v>
      </c>
      <c r="C226" s="11"/>
      <c r="D226" s="11">
        <v>12.675000000000001</v>
      </c>
      <c r="E226" s="11">
        <v>761730</v>
      </c>
      <c r="F226" s="11">
        <v>10000</v>
      </c>
      <c r="G226" s="11">
        <v>3834300</v>
      </c>
      <c r="H226" s="11">
        <v>10000</v>
      </c>
      <c r="I226" s="11">
        <v>10000</v>
      </c>
      <c r="J226" s="11">
        <v>10000</v>
      </c>
      <c r="K226" s="13">
        <f t="shared" si="6"/>
        <v>6.513201173244638E-3</v>
      </c>
      <c r="L226" s="13">
        <f t="shared" si="7"/>
        <v>0.26222553009033539</v>
      </c>
    </row>
    <row r="227" spans="1:12" x14ac:dyDescent="0.25">
      <c r="A227" s="11" t="s">
        <v>642</v>
      </c>
      <c r="B227" s="11" t="s">
        <v>643</v>
      </c>
      <c r="C227" s="11" t="s">
        <v>644</v>
      </c>
      <c r="D227" s="11">
        <v>109.42</v>
      </c>
      <c r="E227" s="11">
        <v>3587000</v>
      </c>
      <c r="F227" s="11">
        <v>1099400</v>
      </c>
      <c r="G227" s="11">
        <v>10000</v>
      </c>
      <c r="H227" s="11">
        <v>10000</v>
      </c>
      <c r="I227" s="11">
        <v>10000</v>
      </c>
      <c r="J227" s="11">
        <v>10000</v>
      </c>
      <c r="K227" s="13">
        <f t="shared" si="6"/>
        <v>6.3878715611958093E-3</v>
      </c>
      <c r="L227" s="13">
        <f t="shared" si="7"/>
        <v>0.21565516822549585</v>
      </c>
    </row>
    <row r="228" spans="1:12" x14ac:dyDescent="0.25">
      <c r="A228" s="11" t="s">
        <v>787</v>
      </c>
      <c r="B228" s="11" t="s">
        <v>788</v>
      </c>
      <c r="C228" s="11" t="s">
        <v>789</v>
      </c>
      <c r="D228" s="11">
        <v>129.77000000000001</v>
      </c>
      <c r="E228" s="11">
        <v>722730</v>
      </c>
      <c r="F228" s="11">
        <v>10000</v>
      </c>
      <c r="G228" s="11">
        <v>12916000</v>
      </c>
      <c r="H228" s="11">
        <v>10000</v>
      </c>
      <c r="I228" s="11">
        <v>10000</v>
      </c>
      <c r="J228" s="11">
        <v>10000</v>
      </c>
      <c r="K228" s="13">
        <f t="shared" si="6"/>
        <v>2.1980067009897625E-3</v>
      </c>
      <c r="L228" s="13">
        <f t="shared" si="7"/>
        <v>0.33938155774943124</v>
      </c>
    </row>
    <row r="229" spans="1:12" x14ac:dyDescent="0.25">
      <c r="A229" s="12" t="s">
        <v>365</v>
      </c>
      <c r="B229" s="12" t="s">
        <v>366</v>
      </c>
      <c r="C229" s="12" t="s">
        <v>367</v>
      </c>
      <c r="D229" s="12">
        <v>25.378</v>
      </c>
      <c r="E229" s="12">
        <v>1625000</v>
      </c>
      <c r="F229" s="12">
        <v>2413400</v>
      </c>
      <c r="G229" s="12">
        <v>2013500</v>
      </c>
      <c r="H229" s="12">
        <v>516580</v>
      </c>
      <c r="I229" s="12">
        <v>1312500</v>
      </c>
      <c r="J229" s="12">
        <v>937850</v>
      </c>
      <c r="K229" s="14">
        <f t="shared" ref="K229:K241" si="8">SUM(H229:J229)/SUM(E229:G229)</f>
        <v>0.45720021811331979</v>
      </c>
      <c r="L229" s="14">
        <f t="shared" ref="L229:L241" si="9">TTEST(E229:G229,H229:J229,2,2)</f>
        <v>2.7662057408646516E-2</v>
      </c>
    </row>
    <row r="230" spans="1:12" x14ac:dyDescent="0.25">
      <c r="A230" s="12" t="s">
        <v>254</v>
      </c>
      <c r="B230" s="12" t="s">
        <v>965</v>
      </c>
      <c r="C230" s="12" t="s">
        <v>256</v>
      </c>
      <c r="D230" s="12">
        <v>25.988</v>
      </c>
      <c r="E230" s="12">
        <v>3180700</v>
      </c>
      <c r="F230" s="12">
        <v>3245000</v>
      </c>
      <c r="G230" s="12">
        <v>2394900</v>
      </c>
      <c r="H230" s="12">
        <v>373500</v>
      </c>
      <c r="I230" s="12">
        <v>1815600</v>
      </c>
      <c r="J230" s="12">
        <v>1635400</v>
      </c>
      <c r="K230" s="14">
        <f t="shared" si="8"/>
        <v>0.43358728431172483</v>
      </c>
      <c r="L230" s="14">
        <f t="shared" si="9"/>
        <v>3.4697014143417929E-2</v>
      </c>
    </row>
    <row r="231" spans="1:12" x14ac:dyDescent="0.25">
      <c r="A231" s="12" t="s">
        <v>287</v>
      </c>
      <c r="B231" s="12" t="s">
        <v>288</v>
      </c>
      <c r="C231" s="12" t="s">
        <v>289</v>
      </c>
      <c r="D231" s="12">
        <v>28.405000000000001</v>
      </c>
      <c r="E231" s="12">
        <v>1139300</v>
      </c>
      <c r="F231" s="12">
        <v>997720</v>
      </c>
      <c r="G231" s="12">
        <v>1123100</v>
      </c>
      <c r="H231" s="12">
        <v>354690</v>
      </c>
      <c r="I231" s="12">
        <v>484400</v>
      </c>
      <c r="J231" s="12">
        <v>512560</v>
      </c>
      <c r="K231" s="14">
        <f t="shared" si="8"/>
        <v>0.41460130301952075</v>
      </c>
      <c r="L231" s="14">
        <f t="shared" si="9"/>
        <v>6.5049291745819429E-4</v>
      </c>
    </row>
    <row r="232" spans="1:12" x14ac:dyDescent="0.25">
      <c r="A232" s="12" t="s">
        <v>966</v>
      </c>
      <c r="B232" s="12" t="s">
        <v>967</v>
      </c>
      <c r="C232" s="12" t="s">
        <v>968</v>
      </c>
      <c r="D232" s="12">
        <v>366.78</v>
      </c>
      <c r="E232" s="12">
        <v>501070</v>
      </c>
      <c r="F232" s="12">
        <v>299450</v>
      </c>
      <c r="G232" s="12">
        <v>502410</v>
      </c>
      <c r="H232" s="12">
        <v>185400</v>
      </c>
      <c r="I232" s="12">
        <v>249430</v>
      </c>
      <c r="J232" s="12">
        <v>10000</v>
      </c>
      <c r="K232" s="14">
        <f t="shared" si="8"/>
        <v>0.34140744322411792</v>
      </c>
      <c r="L232" s="14">
        <f t="shared" si="9"/>
        <v>4.3725277458885013E-2</v>
      </c>
    </row>
    <row r="233" spans="1:12" x14ac:dyDescent="0.25">
      <c r="A233" s="12" t="s">
        <v>969</v>
      </c>
      <c r="B233" s="12" t="s">
        <v>970</v>
      </c>
      <c r="C233" s="12" t="s">
        <v>971</v>
      </c>
      <c r="D233" s="12">
        <v>27.855</v>
      </c>
      <c r="E233" s="12">
        <v>1193600</v>
      </c>
      <c r="F233" s="12">
        <v>1473000</v>
      </c>
      <c r="G233" s="12">
        <v>1649000</v>
      </c>
      <c r="H233" s="12">
        <v>339720</v>
      </c>
      <c r="I233" s="12">
        <v>466290</v>
      </c>
      <c r="J233" s="12">
        <v>429860</v>
      </c>
      <c r="K233" s="14">
        <f t="shared" si="8"/>
        <v>0.28637269441097413</v>
      </c>
      <c r="L233" s="14">
        <f t="shared" si="9"/>
        <v>1.7353272480567193E-3</v>
      </c>
    </row>
    <row r="234" spans="1:12" x14ac:dyDescent="0.25">
      <c r="A234" s="12" t="s">
        <v>553</v>
      </c>
      <c r="B234" s="12" t="s">
        <v>554</v>
      </c>
      <c r="C234" s="12" t="s">
        <v>555</v>
      </c>
      <c r="D234" s="12">
        <v>41.290999999999997</v>
      </c>
      <c r="E234" s="12">
        <v>1961300</v>
      </c>
      <c r="F234" s="12">
        <v>834940</v>
      </c>
      <c r="G234" s="12">
        <v>1350100</v>
      </c>
      <c r="H234" s="12">
        <v>213820</v>
      </c>
      <c r="I234" s="12">
        <v>461120</v>
      </c>
      <c r="J234" s="12">
        <v>306740</v>
      </c>
      <c r="K234" s="14">
        <f t="shared" si="8"/>
        <v>0.23675820120877689</v>
      </c>
      <c r="L234" s="14">
        <f t="shared" si="9"/>
        <v>3.4064275920035969E-2</v>
      </c>
    </row>
    <row r="235" spans="1:12" x14ac:dyDescent="0.25">
      <c r="A235" s="12" t="s">
        <v>672</v>
      </c>
      <c r="B235" s="12" t="s">
        <v>673</v>
      </c>
      <c r="C235" s="12" t="s">
        <v>674</v>
      </c>
      <c r="D235" s="12">
        <v>27.372</v>
      </c>
      <c r="E235" s="12">
        <v>2164600</v>
      </c>
      <c r="F235" s="12">
        <v>1839100</v>
      </c>
      <c r="G235" s="12">
        <v>2255900</v>
      </c>
      <c r="H235" s="12">
        <v>267770</v>
      </c>
      <c r="I235" s="12">
        <v>663970</v>
      </c>
      <c r="J235" s="12">
        <v>513550</v>
      </c>
      <c r="K235" s="14">
        <f t="shared" si="8"/>
        <v>0.23089175027158285</v>
      </c>
      <c r="L235" s="14">
        <f t="shared" si="9"/>
        <v>7.2272001340071678E-4</v>
      </c>
    </row>
    <row r="236" spans="1:12" x14ac:dyDescent="0.25">
      <c r="A236" s="12" t="s">
        <v>972</v>
      </c>
      <c r="B236" s="12" t="s">
        <v>973</v>
      </c>
      <c r="C236" s="12" t="s">
        <v>647</v>
      </c>
      <c r="D236" s="12">
        <v>34.195999999999998</v>
      </c>
      <c r="E236" s="12">
        <v>589740</v>
      </c>
      <c r="F236" s="12">
        <v>463500</v>
      </c>
      <c r="G236" s="12">
        <v>748970</v>
      </c>
      <c r="H236" s="12">
        <v>10000</v>
      </c>
      <c r="I236" s="12">
        <v>166210</v>
      </c>
      <c r="J236" s="12">
        <v>188660</v>
      </c>
      <c r="K236" s="14">
        <f t="shared" si="8"/>
        <v>0.20245698337041743</v>
      </c>
      <c r="L236" s="14">
        <f t="shared" si="9"/>
        <v>8.6712467551785313E-3</v>
      </c>
    </row>
    <row r="237" spans="1:12" x14ac:dyDescent="0.25">
      <c r="A237" s="12" t="s">
        <v>439</v>
      </c>
      <c r="B237" s="12" t="s">
        <v>974</v>
      </c>
      <c r="C237" s="12" t="s">
        <v>441</v>
      </c>
      <c r="D237" s="12">
        <v>56.601999999999997</v>
      </c>
      <c r="E237" s="12">
        <v>974260</v>
      </c>
      <c r="F237" s="12">
        <v>875370</v>
      </c>
      <c r="G237" s="12">
        <v>1671400</v>
      </c>
      <c r="H237" s="12">
        <v>10000</v>
      </c>
      <c r="I237" s="12">
        <v>408520</v>
      </c>
      <c r="J237" s="12">
        <v>192910</v>
      </c>
      <c r="K237" s="14">
        <f t="shared" si="8"/>
        <v>0.17365089192651015</v>
      </c>
      <c r="L237" s="14">
        <f t="shared" si="9"/>
        <v>2.4498493928168438E-2</v>
      </c>
    </row>
    <row r="238" spans="1:12" x14ac:dyDescent="0.25">
      <c r="A238" s="12" t="s">
        <v>975</v>
      </c>
      <c r="B238" s="12" t="s">
        <v>976</v>
      </c>
      <c r="C238" s="12" t="s">
        <v>977</v>
      </c>
      <c r="D238" s="12">
        <v>61.378</v>
      </c>
      <c r="E238" s="12">
        <v>296550</v>
      </c>
      <c r="F238" s="12">
        <v>350880</v>
      </c>
      <c r="G238" s="12">
        <v>218320</v>
      </c>
      <c r="H238" s="12">
        <v>10000</v>
      </c>
      <c r="I238" s="12">
        <v>10000</v>
      </c>
      <c r="J238" s="12">
        <v>119410</v>
      </c>
      <c r="K238" s="14">
        <f t="shared" si="8"/>
        <v>0.16102801039561074</v>
      </c>
      <c r="L238" s="14">
        <f t="shared" si="9"/>
        <v>1.0283034970221429E-2</v>
      </c>
    </row>
    <row r="239" spans="1:12" x14ac:dyDescent="0.25">
      <c r="A239" s="12" t="s">
        <v>978</v>
      </c>
      <c r="B239" s="12" t="s">
        <v>979</v>
      </c>
      <c r="C239" s="12" t="s">
        <v>435</v>
      </c>
      <c r="D239" s="12">
        <v>37.402000000000001</v>
      </c>
      <c r="E239" s="12">
        <v>1173100</v>
      </c>
      <c r="F239" s="12">
        <v>350440</v>
      </c>
      <c r="G239" s="12">
        <v>883700</v>
      </c>
      <c r="H239" s="12">
        <v>10000</v>
      </c>
      <c r="I239" s="12">
        <v>10000</v>
      </c>
      <c r="J239" s="12">
        <v>183310</v>
      </c>
      <c r="K239" s="14">
        <f t="shared" si="8"/>
        <v>8.4457719213705318E-2</v>
      </c>
      <c r="L239" s="14">
        <f t="shared" si="9"/>
        <v>4.1344663846317312E-2</v>
      </c>
    </row>
    <row r="240" spans="1:12" x14ac:dyDescent="0.25">
      <c r="A240" s="12" t="s">
        <v>627</v>
      </c>
      <c r="B240" s="12" t="s">
        <v>628</v>
      </c>
      <c r="C240" s="12" t="s">
        <v>629</v>
      </c>
      <c r="D240" s="12">
        <v>22.420999999999999</v>
      </c>
      <c r="E240" s="12">
        <v>1308600</v>
      </c>
      <c r="F240" s="12">
        <v>417870</v>
      </c>
      <c r="G240" s="12">
        <v>613060</v>
      </c>
      <c r="H240" s="12">
        <v>10000</v>
      </c>
      <c r="I240" s="12">
        <v>10000</v>
      </c>
      <c r="J240" s="12">
        <v>10000</v>
      </c>
      <c r="K240" s="14">
        <f t="shared" si="8"/>
        <v>1.2823088398097053E-2</v>
      </c>
      <c r="L240" s="14">
        <f t="shared" si="9"/>
        <v>4.649270201859973E-2</v>
      </c>
    </row>
    <row r="241" spans="1:12" x14ac:dyDescent="0.25">
      <c r="A241" s="12" t="s">
        <v>980</v>
      </c>
      <c r="B241" s="12" t="s">
        <v>981</v>
      </c>
      <c r="C241" s="12" t="s">
        <v>982</v>
      </c>
      <c r="D241" s="12">
        <v>29.545999999999999</v>
      </c>
      <c r="E241" s="12">
        <v>1729100</v>
      </c>
      <c r="F241" s="12">
        <v>872230</v>
      </c>
      <c r="G241" s="12">
        <v>793840</v>
      </c>
      <c r="H241" s="12">
        <v>10000</v>
      </c>
      <c r="I241" s="12">
        <v>10000</v>
      </c>
      <c r="J241" s="12">
        <v>10000</v>
      </c>
      <c r="K241" s="14">
        <f t="shared" si="8"/>
        <v>8.8360818456807762E-3</v>
      </c>
      <c r="L241" s="14">
        <f t="shared" si="9"/>
        <v>2.0037924254003942E-2</v>
      </c>
    </row>
  </sheetData>
  <sortState ref="A3:L228">
    <sortCondition descending="1" ref="K3:K228"/>
  </sortState>
  <mergeCells count="1">
    <mergeCell ref="A1:L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 Muscle Prot ID Spectral</vt:lpstr>
      <vt:lpstr>KO Muscle Prot ID intensity</vt:lpstr>
    </vt:vector>
  </TitlesOfParts>
  <Company>Cleveland Clinic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Hine, Christopher</dc:creator>
  <cp:lastModifiedBy>Hine, Christopher</cp:lastModifiedBy>
  <dcterms:created xsi:type="dcterms:W3CDTF">2020-12-21T23:36:21Z</dcterms:created>
  <dcterms:modified xsi:type="dcterms:W3CDTF">2021-02-15T19:57:21Z</dcterms:modified>
</cp:coreProperties>
</file>