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Nazmin Bithi Folder\Chris Hine Files for Submit\Revision Files\Revision Files Dec 2020\"/>
    </mc:Choice>
  </mc:AlternateContent>
  <bookViews>
    <workbookView xWindow="0" yWindow="0" windowWidth="19200" windowHeight="7305"/>
  </bookViews>
  <sheets>
    <sheet name="KO Heart Prot ID Spectral" sheetId="1" r:id="rId1"/>
    <sheet name="KO Heart Prot ID intensity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41" i="2" l="1"/>
  <c r="K241" i="2"/>
  <c r="L240" i="2"/>
  <c r="K240" i="2"/>
  <c r="L239" i="2"/>
  <c r="K239" i="2"/>
  <c r="L238" i="2"/>
  <c r="K238" i="2"/>
  <c r="L39" i="2"/>
  <c r="K39" i="2"/>
  <c r="L38" i="2"/>
  <c r="K38" i="2"/>
  <c r="L35" i="2"/>
  <c r="K35" i="2"/>
  <c r="L34" i="2"/>
  <c r="K34" i="2"/>
  <c r="L37" i="2"/>
  <c r="K37" i="2"/>
  <c r="L36" i="2"/>
  <c r="K36" i="2"/>
  <c r="L41" i="2"/>
  <c r="K41" i="2"/>
  <c r="L32" i="2"/>
  <c r="K32" i="2"/>
  <c r="L46" i="2"/>
  <c r="K46" i="2"/>
  <c r="L42" i="2"/>
  <c r="K42" i="2"/>
  <c r="L40" i="2"/>
  <c r="K40" i="2"/>
  <c r="L33" i="2"/>
  <c r="K33" i="2"/>
  <c r="L25" i="2"/>
  <c r="K25" i="2"/>
  <c r="L31" i="2"/>
  <c r="K31" i="2"/>
  <c r="L27" i="2"/>
  <c r="K27" i="2"/>
  <c r="L58" i="2"/>
  <c r="K58" i="2"/>
  <c r="L24" i="2"/>
  <c r="K24" i="2"/>
  <c r="L47" i="2"/>
  <c r="K47" i="2"/>
  <c r="L45" i="2"/>
  <c r="K45" i="2"/>
  <c r="L51" i="2"/>
  <c r="K51" i="2"/>
  <c r="L57" i="2"/>
  <c r="K57" i="2"/>
  <c r="L29" i="2"/>
  <c r="K29" i="2"/>
  <c r="L30" i="2"/>
  <c r="K30" i="2"/>
  <c r="L22" i="2"/>
  <c r="K22" i="2"/>
  <c r="L28" i="2"/>
  <c r="K28" i="2"/>
  <c r="L70" i="2"/>
  <c r="K70" i="2"/>
  <c r="L49" i="2"/>
  <c r="K49" i="2"/>
  <c r="L59" i="2"/>
  <c r="K59" i="2"/>
  <c r="L43" i="2"/>
  <c r="K43" i="2"/>
  <c r="L44" i="2"/>
  <c r="K44" i="2"/>
  <c r="L60" i="2"/>
  <c r="K60" i="2"/>
  <c r="L19" i="2"/>
  <c r="K19" i="2"/>
  <c r="L21" i="2"/>
  <c r="K21" i="2"/>
  <c r="L89" i="2"/>
  <c r="K89" i="2"/>
  <c r="L65" i="2"/>
  <c r="K65" i="2"/>
  <c r="L82" i="2"/>
  <c r="K82" i="2"/>
  <c r="L53" i="2"/>
  <c r="K53" i="2"/>
  <c r="L72" i="2"/>
  <c r="K72" i="2"/>
  <c r="L66" i="2"/>
  <c r="K66" i="2"/>
  <c r="L104" i="2"/>
  <c r="K104" i="2"/>
  <c r="L23" i="2"/>
  <c r="K23" i="2"/>
  <c r="L87" i="2"/>
  <c r="K87" i="2"/>
  <c r="L26" i="2"/>
  <c r="K26" i="2"/>
  <c r="L115" i="2"/>
  <c r="K115" i="2"/>
  <c r="L13" i="2"/>
  <c r="K13" i="2"/>
  <c r="L81" i="2"/>
  <c r="K81" i="2"/>
  <c r="L62" i="2"/>
  <c r="K62" i="2"/>
  <c r="L80" i="2"/>
  <c r="K80" i="2"/>
  <c r="L71" i="2"/>
  <c r="K71" i="2"/>
  <c r="L109" i="2"/>
  <c r="K109" i="2"/>
  <c r="L105" i="2"/>
  <c r="K105" i="2"/>
  <c r="L18" i="2"/>
  <c r="K18" i="2"/>
  <c r="L99" i="2"/>
  <c r="K99" i="2"/>
  <c r="L52" i="2"/>
  <c r="K52" i="2"/>
  <c r="L61" i="2"/>
  <c r="K61" i="2"/>
  <c r="L73" i="2"/>
  <c r="K73" i="2"/>
  <c r="L154" i="2"/>
  <c r="K154" i="2"/>
  <c r="L55" i="2"/>
  <c r="K55" i="2"/>
  <c r="L77" i="2"/>
  <c r="K77" i="2"/>
  <c r="L130" i="2"/>
  <c r="K130" i="2"/>
  <c r="L95" i="2"/>
  <c r="K95" i="2"/>
  <c r="L116" i="2"/>
  <c r="K116" i="2"/>
  <c r="L83" i="2"/>
  <c r="K83" i="2"/>
  <c r="L137" i="2"/>
  <c r="K137" i="2"/>
  <c r="L162" i="2"/>
  <c r="K162" i="2"/>
  <c r="L120" i="2"/>
  <c r="K120" i="2"/>
  <c r="L20" i="2"/>
  <c r="K20" i="2"/>
  <c r="L128" i="2"/>
  <c r="K128" i="2"/>
  <c r="L68" i="2"/>
  <c r="K68" i="2"/>
  <c r="L174" i="2"/>
  <c r="K174" i="2"/>
  <c r="L96" i="2"/>
  <c r="K96" i="2"/>
  <c r="L122" i="2"/>
  <c r="K122" i="2"/>
  <c r="L48" i="2"/>
  <c r="K48" i="2"/>
  <c r="L8" i="2"/>
  <c r="K8" i="2"/>
  <c r="L176" i="2"/>
  <c r="K176" i="2"/>
  <c r="L92" i="2"/>
  <c r="K92" i="2"/>
  <c r="L100" i="2"/>
  <c r="K100" i="2"/>
  <c r="L123" i="2"/>
  <c r="K123" i="2"/>
  <c r="L56" i="2"/>
  <c r="K56" i="2"/>
  <c r="L91" i="2"/>
  <c r="K91" i="2"/>
  <c r="L125" i="2"/>
  <c r="K125" i="2"/>
  <c r="L10" i="2"/>
  <c r="K10" i="2"/>
  <c r="L126" i="2"/>
  <c r="K126" i="2"/>
  <c r="L180" i="2"/>
  <c r="K180" i="2"/>
  <c r="L16" i="2"/>
  <c r="K16" i="2"/>
  <c r="L121" i="2"/>
  <c r="K121" i="2"/>
  <c r="L150" i="2"/>
  <c r="K150" i="2"/>
  <c r="L111" i="2"/>
  <c r="K111" i="2"/>
  <c r="L54" i="2"/>
  <c r="K54" i="2"/>
  <c r="L170" i="2"/>
  <c r="K170" i="2"/>
  <c r="L14" i="2"/>
  <c r="K14" i="2"/>
  <c r="L117" i="2"/>
  <c r="K117" i="2"/>
  <c r="L112" i="2"/>
  <c r="K112" i="2"/>
  <c r="L79" i="2"/>
  <c r="K79" i="2"/>
  <c r="L160" i="2"/>
  <c r="K160" i="2"/>
  <c r="L186" i="2"/>
  <c r="K186" i="2"/>
  <c r="L7" i="2"/>
  <c r="K7" i="2"/>
  <c r="L110" i="2"/>
  <c r="K110" i="2"/>
  <c r="L211" i="2"/>
  <c r="K211" i="2"/>
  <c r="L118" i="2"/>
  <c r="K118" i="2"/>
  <c r="L196" i="2"/>
  <c r="K196" i="2"/>
  <c r="L12" i="2"/>
  <c r="K12" i="2"/>
  <c r="L200" i="2"/>
  <c r="K200" i="2"/>
  <c r="L169" i="2"/>
  <c r="K169" i="2"/>
  <c r="L119" i="2"/>
  <c r="K119" i="2"/>
  <c r="L132" i="2"/>
  <c r="K132" i="2"/>
  <c r="L74" i="2"/>
  <c r="K74" i="2"/>
  <c r="L148" i="2"/>
  <c r="K148" i="2"/>
  <c r="L216" i="2"/>
  <c r="K216" i="2"/>
  <c r="L97" i="2"/>
  <c r="K97" i="2"/>
  <c r="L94" i="2"/>
  <c r="K94" i="2"/>
  <c r="L11" i="2"/>
  <c r="K11" i="2"/>
  <c r="L212" i="2"/>
  <c r="K212" i="2"/>
  <c r="L151" i="2"/>
  <c r="K151" i="2"/>
  <c r="L165" i="2"/>
  <c r="K165" i="2"/>
  <c r="L159" i="2"/>
  <c r="K159" i="2"/>
  <c r="L139" i="2"/>
  <c r="K139" i="2"/>
  <c r="L63" i="2"/>
  <c r="K63" i="2"/>
  <c r="L133" i="2"/>
  <c r="K133" i="2"/>
  <c r="L135" i="2"/>
  <c r="K135" i="2"/>
  <c r="L208" i="2"/>
  <c r="K208" i="2"/>
  <c r="L134" i="2"/>
  <c r="K134" i="2"/>
  <c r="L177" i="2"/>
  <c r="K177" i="2"/>
  <c r="L6" i="2"/>
  <c r="K6" i="2"/>
  <c r="L90" i="2"/>
  <c r="K90" i="2"/>
  <c r="L93" i="2"/>
  <c r="K93" i="2"/>
  <c r="L138" i="2"/>
  <c r="K138" i="2"/>
  <c r="L17" i="2"/>
  <c r="K17" i="2"/>
  <c r="L146" i="2"/>
  <c r="K146" i="2"/>
  <c r="L156" i="2"/>
  <c r="K156" i="2"/>
  <c r="L84" i="2"/>
  <c r="K84" i="2"/>
  <c r="L124" i="2"/>
  <c r="K124" i="2"/>
  <c r="L178" i="2"/>
  <c r="K178" i="2"/>
  <c r="L102" i="2"/>
  <c r="K102" i="2"/>
  <c r="L183" i="2"/>
  <c r="K183" i="2"/>
  <c r="L182" i="2"/>
  <c r="K182" i="2"/>
  <c r="L85" i="2"/>
  <c r="K85" i="2"/>
  <c r="L67" i="2"/>
  <c r="K67" i="2"/>
  <c r="L147" i="2"/>
  <c r="K147" i="2"/>
  <c r="L141" i="2"/>
  <c r="K141" i="2"/>
  <c r="L179" i="2"/>
  <c r="K179" i="2"/>
  <c r="L201" i="2"/>
  <c r="K201" i="2"/>
  <c r="L4" i="2"/>
  <c r="K4" i="2"/>
  <c r="L127" i="2"/>
  <c r="K127" i="2"/>
  <c r="L78" i="2"/>
  <c r="K78" i="2"/>
  <c r="L9" i="2"/>
  <c r="K9" i="2"/>
  <c r="L185" i="2"/>
  <c r="K185" i="2"/>
  <c r="L199" i="2"/>
  <c r="K199" i="2"/>
  <c r="L181" i="2"/>
  <c r="K181" i="2"/>
  <c r="L204" i="2"/>
  <c r="K204" i="2"/>
  <c r="L158" i="2"/>
  <c r="K158" i="2"/>
  <c r="L15" i="2"/>
  <c r="K15" i="2"/>
  <c r="L106" i="2"/>
  <c r="K106" i="2"/>
  <c r="L153" i="2"/>
  <c r="K153" i="2"/>
  <c r="L166" i="2"/>
  <c r="K166" i="2"/>
  <c r="L163" i="2"/>
  <c r="K163" i="2"/>
  <c r="L88" i="2"/>
  <c r="K88" i="2"/>
  <c r="L171" i="2"/>
  <c r="K171" i="2"/>
  <c r="L161" i="2"/>
  <c r="K161" i="2"/>
  <c r="L184" i="2"/>
  <c r="K184" i="2"/>
  <c r="L206" i="2"/>
  <c r="K206" i="2"/>
  <c r="L193" i="2"/>
  <c r="K193" i="2"/>
  <c r="L224" i="2"/>
  <c r="K224" i="2"/>
  <c r="L145" i="2"/>
  <c r="K145" i="2"/>
  <c r="L232" i="2"/>
  <c r="K232" i="2"/>
  <c r="L220" i="2"/>
  <c r="K220" i="2"/>
  <c r="L194" i="2"/>
  <c r="K194" i="2"/>
  <c r="L226" i="2"/>
  <c r="K226" i="2"/>
  <c r="L114" i="2"/>
  <c r="K114" i="2"/>
  <c r="L101" i="2"/>
  <c r="K101" i="2"/>
  <c r="L98" i="2"/>
  <c r="K98" i="2"/>
  <c r="L191" i="2"/>
  <c r="K191" i="2"/>
  <c r="L113" i="2"/>
  <c r="K113" i="2"/>
  <c r="L157" i="2"/>
  <c r="K157" i="2"/>
  <c r="L225" i="2"/>
  <c r="K225" i="2"/>
  <c r="L131" i="2"/>
  <c r="K131" i="2"/>
  <c r="L175" i="2"/>
  <c r="K175" i="2"/>
  <c r="L234" i="2"/>
  <c r="K234" i="2"/>
  <c r="L197" i="2"/>
  <c r="K197" i="2"/>
  <c r="L227" i="2"/>
  <c r="K227" i="2"/>
  <c r="L202" i="2"/>
  <c r="K202" i="2"/>
  <c r="L223" i="2"/>
  <c r="K223" i="2"/>
  <c r="L76" i="2"/>
  <c r="K76" i="2"/>
  <c r="L50" i="2"/>
  <c r="K50" i="2"/>
  <c r="L167" i="2"/>
  <c r="K167" i="2"/>
  <c r="L214" i="2"/>
  <c r="K214" i="2"/>
  <c r="L235" i="2"/>
  <c r="K235" i="2"/>
  <c r="L75" i="2"/>
  <c r="K75" i="2"/>
  <c r="L198" i="2"/>
  <c r="K198" i="2"/>
  <c r="L188" i="2"/>
  <c r="K188" i="2"/>
  <c r="L189" i="2"/>
  <c r="K189" i="2"/>
  <c r="L236" i="2"/>
  <c r="K236" i="2"/>
  <c r="L231" i="2"/>
  <c r="K231" i="2"/>
  <c r="L228" i="2"/>
  <c r="K228" i="2"/>
  <c r="L203" i="2"/>
  <c r="K203" i="2"/>
  <c r="L215" i="2"/>
  <c r="K215" i="2"/>
  <c r="L205" i="2"/>
  <c r="K205" i="2"/>
  <c r="L69" i="2"/>
  <c r="K69" i="2"/>
  <c r="L86" i="2"/>
  <c r="K86" i="2"/>
  <c r="L108" i="2"/>
  <c r="K108" i="2"/>
  <c r="L218" i="2"/>
  <c r="K218" i="2"/>
  <c r="L210" i="2"/>
  <c r="K210" i="2"/>
  <c r="L140" i="2"/>
  <c r="K140" i="2"/>
  <c r="L233" i="2"/>
  <c r="K233" i="2"/>
  <c r="L155" i="2"/>
  <c r="K155" i="2"/>
  <c r="L143" i="2"/>
  <c r="K143" i="2"/>
  <c r="L207" i="2"/>
  <c r="K207" i="2"/>
  <c r="L5" i="2"/>
  <c r="K5" i="2"/>
  <c r="L168" i="2"/>
  <c r="K168" i="2"/>
  <c r="L229" i="2"/>
  <c r="K229" i="2"/>
  <c r="L190" i="2"/>
  <c r="K190" i="2"/>
  <c r="L136" i="2"/>
  <c r="K136" i="2"/>
  <c r="L230" i="2"/>
  <c r="K230" i="2"/>
  <c r="L219" i="2"/>
  <c r="K219" i="2"/>
  <c r="L213" i="2"/>
  <c r="K213" i="2"/>
  <c r="L222" i="2"/>
  <c r="K222" i="2"/>
  <c r="L152" i="2"/>
  <c r="K152" i="2"/>
  <c r="L64" i="2"/>
  <c r="K64" i="2"/>
  <c r="L173" i="2"/>
  <c r="K173" i="2"/>
  <c r="L195" i="2"/>
  <c r="K195" i="2"/>
  <c r="L221" i="2"/>
  <c r="K221" i="2"/>
  <c r="L237" i="2"/>
  <c r="K237" i="2"/>
  <c r="L209" i="2"/>
  <c r="K209" i="2"/>
  <c r="L103" i="2"/>
  <c r="K103" i="2"/>
  <c r="L187" i="2"/>
  <c r="K187" i="2"/>
  <c r="L129" i="2"/>
  <c r="K129" i="2"/>
  <c r="L172" i="2"/>
  <c r="K172" i="2"/>
  <c r="L192" i="2"/>
  <c r="K192" i="2"/>
  <c r="L217" i="2"/>
  <c r="K217" i="2"/>
  <c r="L164" i="2"/>
  <c r="K164" i="2"/>
  <c r="L149" i="2"/>
  <c r="K149" i="2"/>
  <c r="L144" i="2"/>
  <c r="K144" i="2"/>
  <c r="L142" i="2"/>
  <c r="K142" i="2"/>
  <c r="L107" i="2"/>
  <c r="K107" i="2"/>
  <c r="L3" i="2"/>
  <c r="K3" i="2"/>
</calcChain>
</file>

<file path=xl/sharedStrings.xml><?xml version="1.0" encoding="utf-8"?>
<sst xmlns="http://schemas.openxmlformats.org/spreadsheetml/2006/main" count="1664" uniqueCount="956">
  <si>
    <t>Protein Name</t>
  </si>
  <si>
    <t>Accession Number</t>
  </si>
  <si>
    <t>Alternate ID</t>
  </si>
  <si>
    <t>Molecular Weight</t>
  </si>
  <si>
    <t>Cysteine Residues</t>
  </si>
  <si>
    <t>DR/AL Spectral Count Ratio</t>
  </si>
  <si>
    <t>t-test</t>
  </si>
  <si>
    <t>Carbonic anhydrase 2</t>
  </si>
  <si>
    <t>P00920</t>
  </si>
  <si>
    <t>Ca2</t>
  </si>
  <si>
    <t>29 kDa</t>
  </si>
  <si>
    <t>2 C</t>
  </si>
  <si>
    <t>Green</t>
  </si>
  <si>
    <t>DR enriched</t>
  </si>
  <si>
    <t>Ig gamma-2A chain C region, A allele</t>
  </si>
  <si>
    <t>P01863 (+1)</t>
  </si>
  <si>
    <t>Ighg</t>
  </si>
  <si>
    <t>36 kDa</t>
  </si>
  <si>
    <t>10 C</t>
  </si>
  <si>
    <t>Gray</t>
  </si>
  <si>
    <t>No Change</t>
  </si>
  <si>
    <t>T-complex protein 1 subunit beta</t>
  </si>
  <si>
    <t>P80314</t>
  </si>
  <si>
    <t>Cct2</t>
  </si>
  <si>
    <t>57 kDa</t>
  </si>
  <si>
    <t>6 C</t>
  </si>
  <si>
    <t>Blue</t>
  </si>
  <si>
    <t xml:space="preserve">AL enriched </t>
  </si>
  <si>
    <t>Carbonic anhydrase 1</t>
  </si>
  <si>
    <t>P13634</t>
  </si>
  <si>
    <t>Ca1</t>
  </si>
  <si>
    <t>28 kDa</t>
  </si>
  <si>
    <t>1 C</t>
  </si>
  <si>
    <t>Fibrinogen gamma chain</t>
  </si>
  <si>
    <t>Q8VCM7</t>
  </si>
  <si>
    <t>Fgg</t>
  </si>
  <si>
    <t>49 kDa</t>
  </si>
  <si>
    <t>12 C</t>
  </si>
  <si>
    <t>Ig heavy chain V region X44</t>
  </si>
  <si>
    <t>P01807</t>
  </si>
  <si>
    <t>13 kDa</t>
  </si>
  <si>
    <t>Tropomyosin alpha-1 chain</t>
  </si>
  <si>
    <t>P58771</t>
  </si>
  <si>
    <t>Tpm1</t>
  </si>
  <si>
    <t>33 kDa</t>
  </si>
  <si>
    <t>Fibrinogen beta chain</t>
  </si>
  <si>
    <t>Q8K0E8</t>
  </si>
  <si>
    <t>Fgb</t>
  </si>
  <si>
    <t>55 kDa</t>
  </si>
  <si>
    <t>Glutathione S-transferase P 1</t>
  </si>
  <si>
    <t>P19157</t>
  </si>
  <si>
    <t>Gstp1</t>
  </si>
  <si>
    <t>24 kDa</t>
  </si>
  <si>
    <t>3 C</t>
  </si>
  <si>
    <t>Prelamin-A/C</t>
  </si>
  <si>
    <t>P48678 (+1)</t>
  </si>
  <si>
    <t>Lmna</t>
  </si>
  <si>
    <t>74 kDa</t>
  </si>
  <si>
    <t>5 C</t>
  </si>
  <si>
    <t>Fibrinogen alpha chain</t>
  </si>
  <si>
    <t>E9PV24</t>
  </si>
  <si>
    <t>Fga</t>
  </si>
  <si>
    <t>87 kDa</t>
  </si>
  <si>
    <t>13 C</t>
  </si>
  <si>
    <t>Histidine-rich glycoprotein</t>
  </si>
  <si>
    <t>Q9ESB3</t>
  </si>
  <si>
    <t>Hrg</t>
  </si>
  <si>
    <t>59 kDa</t>
  </si>
  <si>
    <t>17 C</t>
  </si>
  <si>
    <t>Proteasome subunit alpha type-3</t>
  </si>
  <si>
    <t>O70435</t>
  </si>
  <si>
    <t>Psma3</t>
  </si>
  <si>
    <t>4 C</t>
  </si>
  <si>
    <t>Aspartate aminotransferase, cytoplasmic</t>
  </si>
  <si>
    <t>P05201</t>
  </si>
  <si>
    <t>Got1</t>
  </si>
  <si>
    <t>46 kDa</t>
  </si>
  <si>
    <t>Adiponectin</t>
  </si>
  <si>
    <t>Q60994</t>
  </si>
  <si>
    <t>Adipoq</t>
  </si>
  <si>
    <t>27 kDa</t>
  </si>
  <si>
    <t>Ig gamma-1 chain C region, membrane-bound form</t>
  </si>
  <si>
    <t>P01869</t>
  </si>
  <si>
    <t>Ighg1</t>
  </si>
  <si>
    <t>43 kDa</t>
  </si>
  <si>
    <t>Beta-2-glycoprotein 1</t>
  </si>
  <si>
    <t>Q01339</t>
  </si>
  <si>
    <t>Apoh</t>
  </si>
  <si>
    <t>39 kDa</t>
  </si>
  <si>
    <t>23 C</t>
  </si>
  <si>
    <t>Hemopexin</t>
  </si>
  <si>
    <t>Q91X72</t>
  </si>
  <si>
    <t>Hpx</t>
  </si>
  <si>
    <t>51 kDa</t>
  </si>
  <si>
    <t>Medium-chain specific acyl-CoA dehydrogenase, mitochondrial</t>
  </si>
  <si>
    <t>P45952</t>
  </si>
  <si>
    <t>Acadm</t>
  </si>
  <si>
    <t>8 C</t>
  </si>
  <si>
    <t>Heterogeneous nuclear ribonucleoproteins A2/B1</t>
  </si>
  <si>
    <t>O88569</t>
  </si>
  <si>
    <t>Hnrnpa2b1</t>
  </si>
  <si>
    <t>37 kDa</t>
  </si>
  <si>
    <t>Pregnancy zone protein</t>
  </si>
  <si>
    <t>Q61838</t>
  </si>
  <si>
    <t>Pzp</t>
  </si>
  <si>
    <t>166 kDa</t>
  </si>
  <si>
    <t>24 C</t>
  </si>
  <si>
    <t>Kininogen-1</t>
  </si>
  <si>
    <t>O08677</t>
  </si>
  <si>
    <t>Kng1</t>
  </si>
  <si>
    <t>73 kDa</t>
  </si>
  <si>
    <t>19 C</t>
  </si>
  <si>
    <t>Complement factor I</t>
  </si>
  <si>
    <t>Q61129</t>
  </si>
  <si>
    <t>Cfi</t>
  </si>
  <si>
    <t>67 kDa</t>
  </si>
  <si>
    <t>40 C</t>
  </si>
  <si>
    <t>Haptoglobin</t>
  </si>
  <si>
    <t>Q61646</t>
  </si>
  <si>
    <t>Hp</t>
  </si>
  <si>
    <t>9 C</t>
  </si>
  <si>
    <t>Serine protease inhibitor A3K</t>
  </si>
  <si>
    <t>P07759</t>
  </si>
  <si>
    <t>Serpina3k</t>
  </si>
  <si>
    <t>47 kDa</t>
  </si>
  <si>
    <t>Malate dehydrogenase, cytoplasmic</t>
  </si>
  <si>
    <t>P14152</t>
  </si>
  <si>
    <t>Mdh1</t>
  </si>
  <si>
    <t>Inositol monophosphatase 1</t>
  </si>
  <si>
    <t>O55023</t>
  </si>
  <si>
    <t>Impa1</t>
  </si>
  <si>
    <t>30 kDa</t>
  </si>
  <si>
    <t>Nucleoside diphosphate kinase B</t>
  </si>
  <si>
    <t>Q01768</t>
  </si>
  <si>
    <t>Nme2</t>
  </si>
  <si>
    <t>17 kDa</t>
  </si>
  <si>
    <t>Adenylate kinase isoenzyme 1</t>
  </si>
  <si>
    <t>Q9R0Y5 (+1)</t>
  </si>
  <si>
    <t>Ak1</t>
  </si>
  <si>
    <t>22 kDa</t>
  </si>
  <si>
    <t>Vimentin</t>
  </si>
  <si>
    <t>P20152</t>
  </si>
  <si>
    <t>Vim</t>
  </si>
  <si>
    <t>54 kDa</t>
  </si>
  <si>
    <t>Serum albumin</t>
  </si>
  <si>
    <t>P07724</t>
  </si>
  <si>
    <t>Alb</t>
  </si>
  <si>
    <t>69 kDa</t>
  </si>
  <si>
    <t>36 C</t>
  </si>
  <si>
    <t>Peroxiredoxin-1</t>
  </si>
  <si>
    <t>P35700</t>
  </si>
  <si>
    <t>Prdx1</t>
  </si>
  <si>
    <t>Peroxiredoxin-6</t>
  </si>
  <si>
    <t>O08709</t>
  </si>
  <si>
    <t>Prdx6</t>
  </si>
  <si>
    <t>25 kDa</t>
  </si>
  <si>
    <t>Thioredoxin reductase 2, mitochondrial</t>
  </si>
  <si>
    <t>Q9JLT4 (+1)</t>
  </si>
  <si>
    <t>Txnrd2</t>
  </si>
  <si>
    <t>11 C</t>
  </si>
  <si>
    <t>Methylcrotonoyl-CoA carboxylase beta chain, mitochondrial</t>
  </si>
  <si>
    <t>Q3ULD5</t>
  </si>
  <si>
    <t>Mccc2</t>
  </si>
  <si>
    <t>61 kDa</t>
  </si>
  <si>
    <t>ES1 protein homolog, mitochondrial</t>
  </si>
  <si>
    <t>Q9D172</t>
  </si>
  <si>
    <t>D10Jhu81e</t>
  </si>
  <si>
    <t>Thioredoxin</t>
  </si>
  <si>
    <t>P10639</t>
  </si>
  <si>
    <t>Txn</t>
  </si>
  <si>
    <t>12 kDa</t>
  </si>
  <si>
    <t>Malate dehydrogenase, mitochondrial</t>
  </si>
  <si>
    <t>P08249</t>
  </si>
  <si>
    <t>Mdh2</t>
  </si>
  <si>
    <t>Proteasome subunit alpha type-6</t>
  </si>
  <si>
    <t>Q9QUM9</t>
  </si>
  <si>
    <t>Psma6</t>
  </si>
  <si>
    <t>Ig kappa chain C region</t>
  </si>
  <si>
    <t>P01837</t>
  </si>
  <si>
    <t>Microfibril-associated glycoprotein 4</t>
  </si>
  <si>
    <t>Q9D1H9 (+1)</t>
  </si>
  <si>
    <t>Mfap4</t>
  </si>
  <si>
    <t>Lactoylglutathione lyase</t>
  </si>
  <si>
    <t>Q9CPU0</t>
  </si>
  <si>
    <t>Glo1</t>
  </si>
  <si>
    <t>21 kDa</t>
  </si>
  <si>
    <t>Transketolase</t>
  </si>
  <si>
    <t>P40142</t>
  </si>
  <si>
    <t>Tkt</t>
  </si>
  <si>
    <t>68 kDa</t>
  </si>
  <si>
    <t>Ig mu chain C region</t>
  </si>
  <si>
    <t>P01872</t>
  </si>
  <si>
    <t>Ighm</t>
  </si>
  <si>
    <t>50 kDa</t>
  </si>
  <si>
    <t>Desmin</t>
  </si>
  <si>
    <t>P31001</t>
  </si>
  <si>
    <t>Des</t>
  </si>
  <si>
    <t>53 kDa</t>
  </si>
  <si>
    <t>Complement C3</t>
  </si>
  <si>
    <t>P01027</t>
  </si>
  <si>
    <t>C3</t>
  </si>
  <si>
    <t>186 kDa</t>
  </si>
  <si>
    <t>27 C</t>
  </si>
  <si>
    <t>Mannose-binding protein A</t>
  </si>
  <si>
    <t>P39039</t>
  </si>
  <si>
    <t>Mbl1</t>
  </si>
  <si>
    <t>Methylglutaconyl-CoA hydratase, mitochondrial</t>
  </si>
  <si>
    <t>Q9JLZ3</t>
  </si>
  <si>
    <t>Auh</t>
  </si>
  <si>
    <t>CD5 antigen-like</t>
  </si>
  <si>
    <t>Q9QWK4</t>
  </si>
  <si>
    <t>Cd5l</t>
  </si>
  <si>
    <t>26 C</t>
  </si>
  <si>
    <t>Glutathione peroxidase 1</t>
  </si>
  <si>
    <t>P11352</t>
  </si>
  <si>
    <t>Gpx1</t>
  </si>
  <si>
    <t>Dihydrolipoyllysine-residue succinyltransferase component of 2-oxoglutarate dehydrogenase complex, mitochondrial</t>
  </si>
  <si>
    <t>Q9D2G2</t>
  </si>
  <si>
    <t>Dlst</t>
  </si>
  <si>
    <t>Peroxiredoxin-5, mitochondrial</t>
  </si>
  <si>
    <t>P99029</t>
  </si>
  <si>
    <t>Prdx5</t>
  </si>
  <si>
    <t>Serotransferrin</t>
  </si>
  <si>
    <t>Q921I1</t>
  </si>
  <si>
    <t>Tf</t>
  </si>
  <si>
    <t>77 kDa</t>
  </si>
  <si>
    <t>38 C</t>
  </si>
  <si>
    <t>Peroxiredoxin-2</t>
  </si>
  <si>
    <t>Q61171</t>
  </si>
  <si>
    <t>Prdx2</t>
  </si>
  <si>
    <t>Actin, cytoplasmic 1</t>
  </si>
  <si>
    <t>P60710</t>
  </si>
  <si>
    <t>Actb</t>
  </si>
  <si>
    <t>42 kDa</t>
  </si>
  <si>
    <t>Phosphoglycerate mutase 2</t>
  </si>
  <si>
    <t>O70250</t>
  </si>
  <si>
    <t>Pgam2</t>
  </si>
  <si>
    <t>Selenium-binding protein 1</t>
  </si>
  <si>
    <t>P17563</t>
  </si>
  <si>
    <t>Selenbp1</t>
  </si>
  <si>
    <t>Immunoglobulin J chain</t>
  </si>
  <si>
    <t>P01592</t>
  </si>
  <si>
    <t>Jchain</t>
  </si>
  <si>
    <t>18 kDa</t>
  </si>
  <si>
    <t>Superoxide dismutase [Mn], mitochondrial</t>
  </si>
  <si>
    <t>P09671</t>
  </si>
  <si>
    <t>Sod2</t>
  </si>
  <si>
    <t>Ig heavy chain V region AC38 205.12</t>
  </si>
  <si>
    <t>P06330</t>
  </si>
  <si>
    <t>Complement component C8 alpha chain</t>
  </si>
  <si>
    <t>Q8K182</t>
  </si>
  <si>
    <t>C8a</t>
  </si>
  <si>
    <t>66 kDa</t>
  </si>
  <si>
    <t>29 C</t>
  </si>
  <si>
    <t>Myosin light chain 3</t>
  </si>
  <si>
    <t>P09542</t>
  </si>
  <si>
    <t>Myl3</t>
  </si>
  <si>
    <t>Cytochrome c, somatic</t>
  </si>
  <si>
    <t>P62897</t>
  </si>
  <si>
    <t>Cycs</t>
  </si>
  <si>
    <t>Complement component C8 gamma chain</t>
  </si>
  <si>
    <t>Q8VCG4</t>
  </si>
  <si>
    <t>C8g</t>
  </si>
  <si>
    <t>23 kDa</t>
  </si>
  <si>
    <t>GMP reductase 1</t>
  </si>
  <si>
    <t>Q9DCZ1</t>
  </si>
  <si>
    <t>Gmpr</t>
  </si>
  <si>
    <t>Peroxiredoxin-4</t>
  </si>
  <si>
    <t>O08807</t>
  </si>
  <si>
    <t>Prdx4</t>
  </si>
  <si>
    <t>31 kDa</t>
  </si>
  <si>
    <t>Glutathione S-transferase Mu 1</t>
  </si>
  <si>
    <t>P10649</t>
  </si>
  <si>
    <t>Gstm1</t>
  </si>
  <si>
    <t>26 kDa</t>
  </si>
  <si>
    <t>Glutathione peroxidase 3</t>
  </si>
  <si>
    <t>P46412</t>
  </si>
  <si>
    <t>Gpx3</t>
  </si>
  <si>
    <t>Long-chain specific acyl-CoA dehydrogenase, mitochondrial</t>
  </si>
  <si>
    <t>P51174</t>
  </si>
  <si>
    <t>Acadl</t>
  </si>
  <si>
    <t>48 kDa</t>
  </si>
  <si>
    <t>7 C</t>
  </si>
  <si>
    <t>Creatine kinase S-type, mitochondrial</t>
  </si>
  <si>
    <t>Q6P8J7</t>
  </si>
  <si>
    <t>Ckmt2</t>
  </si>
  <si>
    <t>Phosphatidylethanolamine-binding protein 1</t>
  </si>
  <si>
    <t>P70296</t>
  </si>
  <si>
    <t>Pebp1</t>
  </si>
  <si>
    <t>Branched-chain-amino-acid aminotransferase, mitochondrial</t>
  </si>
  <si>
    <t>O35855</t>
  </si>
  <si>
    <t>Bcat2</t>
  </si>
  <si>
    <t>44 kDa</t>
  </si>
  <si>
    <t>Ig kappa chain V-III region PC 7043</t>
  </si>
  <si>
    <t>P01665 (+2)</t>
  </si>
  <si>
    <t>Ficolin-1</t>
  </si>
  <si>
    <t>O70165</t>
  </si>
  <si>
    <t>Fcn1</t>
  </si>
  <si>
    <t>Proteasome subunit alpha type-7</t>
  </si>
  <si>
    <t>Q9Z2U0</t>
  </si>
  <si>
    <t>Psma7</t>
  </si>
  <si>
    <t>BAG family molecular chaperone regulator 3</t>
  </si>
  <si>
    <t>Q9JLV1</t>
  </si>
  <si>
    <t>Bag3</t>
  </si>
  <si>
    <t>62 kDa</t>
  </si>
  <si>
    <t>Enoyl-CoA hydratase, mitochondrial</t>
  </si>
  <si>
    <t>Q8BH95</t>
  </si>
  <si>
    <t>Echs1</t>
  </si>
  <si>
    <t>NADH dehydrogenase [ubiquinone] flavoprotein 1, mitochondrial</t>
  </si>
  <si>
    <t>Q91YT0</t>
  </si>
  <si>
    <t>Ndufv1</t>
  </si>
  <si>
    <t>Aconitate hydratase, mitochondrial</t>
  </si>
  <si>
    <t>Q99KI0</t>
  </si>
  <si>
    <t>Aco2</t>
  </si>
  <si>
    <t>85 kDa</t>
  </si>
  <si>
    <t>Alpha-1-antitrypsin 1-3</t>
  </si>
  <si>
    <t>Q00896</t>
  </si>
  <si>
    <t>Serpina1c</t>
  </si>
  <si>
    <t>Proteasome subunit beta type-6</t>
  </si>
  <si>
    <t>Q60692</t>
  </si>
  <si>
    <t>Psmb6</t>
  </si>
  <si>
    <t>Succinate dehydrogenase [ubiquinone] flavoprotein subunit, mitochondrial</t>
  </si>
  <si>
    <t>Q8K2B3</t>
  </si>
  <si>
    <t>Sdha</t>
  </si>
  <si>
    <t>Cysteine-rich protein 2</t>
  </si>
  <si>
    <t>Q9DCT8</t>
  </si>
  <si>
    <t>Crip2</t>
  </si>
  <si>
    <t>14 C</t>
  </si>
  <si>
    <t>NADH dehydrogenase [ubiquinone] flavoprotein 2, mitochondrial</t>
  </si>
  <si>
    <t>Q9D6J6</t>
  </si>
  <si>
    <t>Ndufv2</t>
  </si>
  <si>
    <t>Ig kappa chain V-II region 17S29.1</t>
  </si>
  <si>
    <t>P03976</t>
  </si>
  <si>
    <t>Voltage-dependent anion-selective channel protein 1</t>
  </si>
  <si>
    <t>Q60932 (+1)</t>
  </si>
  <si>
    <t>Vdac1</t>
  </si>
  <si>
    <t>32 kDa</t>
  </si>
  <si>
    <t>Cofilin-1</t>
  </si>
  <si>
    <t>P18760</t>
  </si>
  <si>
    <t>Cfl1</t>
  </si>
  <si>
    <t>19 kDa</t>
  </si>
  <si>
    <t>Triosephosphate isomerase</t>
  </si>
  <si>
    <t>P17751</t>
  </si>
  <si>
    <t>Tpi1</t>
  </si>
  <si>
    <t>Electron transfer flavoprotein subunit beta</t>
  </si>
  <si>
    <t>Q9DCW4</t>
  </si>
  <si>
    <t>Etfb</t>
  </si>
  <si>
    <t>Alpha-1-antitrypsin 1-4</t>
  </si>
  <si>
    <t>Q00897</t>
  </si>
  <si>
    <t>Serpina1d</t>
  </si>
  <si>
    <t>Hemoglobin subunit alpha</t>
  </si>
  <si>
    <t>P01942</t>
  </si>
  <si>
    <t>Hba</t>
  </si>
  <si>
    <t>15 kDa</t>
  </si>
  <si>
    <t>Isoform 2 of Mitochondrial peptide methionine sulfoxide reductase</t>
  </si>
  <si>
    <t>Q9D6Y7-2</t>
  </si>
  <si>
    <t>Msra</t>
  </si>
  <si>
    <t>60S ribosomal protein L12</t>
  </si>
  <si>
    <t>P35979</t>
  </si>
  <si>
    <t>Rpl12</t>
  </si>
  <si>
    <t>Succinyl-CoA:3-ketoacid coenzyme A transferase 1, mitochondrial</t>
  </si>
  <si>
    <t>Q9D0K2</t>
  </si>
  <si>
    <t>Oxct1</t>
  </si>
  <si>
    <t>56 kDa</t>
  </si>
  <si>
    <t>7 c</t>
  </si>
  <si>
    <t>Protein disulfide-isomerase</t>
  </si>
  <si>
    <t>P09103</t>
  </si>
  <si>
    <t>P4hb</t>
  </si>
  <si>
    <t>Citrate lyase subunit beta-like protein, mitochondrial</t>
  </si>
  <si>
    <t>Q8R4N0</t>
  </si>
  <si>
    <t>Clybl</t>
  </si>
  <si>
    <t>38 kDa</t>
  </si>
  <si>
    <t>Beta-enolase</t>
  </si>
  <si>
    <t>P21550</t>
  </si>
  <si>
    <t>Eno3</t>
  </si>
  <si>
    <t>Heat shock protein HSP 90-beta</t>
  </si>
  <si>
    <t>P11499</t>
  </si>
  <si>
    <t>Hsp90ab1</t>
  </si>
  <si>
    <t>83 kDa</t>
  </si>
  <si>
    <t>60 kDa heat shock protein, mitochondrial</t>
  </si>
  <si>
    <t>P63038</t>
  </si>
  <si>
    <t>Hspd1</t>
  </si>
  <si>
    <t>Dihydrolipoyl dehydrogenase, mitochondrial</t>
  </si>
  <si>
    <t>O08749</t>
  </si>
  <si>
    <t>Dld</t>
  </si>
  <si>
    <t>Acylphosphatase-2</t>
  </si>
  <si>
    <t>P56375</t>
  </si>
  <si>
    <t>Acyp2</t>
  </si>
  <si>
    <t>Cytochrome b-c1 complex subunit 2, mitochondrial</t>
  </si>
  <si>
    <t>Q9DB77</t>
  </si>
  <si>
    <t>Uqcrc2</t>
  </si>
  <si>
    <t>Myoglobin</t>
  </si>
  <si>
    <t>P04247</t>
  </si>
  <si>
    <t>Mb</t>
  </si>
  <si>
    <t>Dihydropyrimidinase-related protein 2</t>
  </si>
  <si>
    <t>O08553</t>
  </si>
  <si>
    <t>Dpysl2</t>
  </si>
  <si>
    <t>Thioredoxin-dependent peroxide reductase, mitochondrial</t>
  </si>
  <si>
    <t>P20108</t>
  </si>
  <si>
    <t>Prdx3</t>
  </si>
  <si>
    <t>Myosin light chain 4</t>
  </si>
  <si>
    <t>P09541</t>
  </si>
  <si>
    <t>Myl4</t>
  </si>
  <si>
    <t>Cytosol aminopeptidase</t>
  </si>
  <si>
    <t>Q9CPY7</t>
  </si>
  <si>
    <t>Lap3</t>
  </si>
  <si>
    <t>Actin, alpha cardiac muscle 1</t>
  </si>
  <si>
    <t>P68033</t>
  </si>
  <si>
    <t>Actc1</t>
  </si>
  <si>
    <t>Isoform 2 of Sarcoplasmic/endoplasmic reticulum calcium ATPase 2</t>
  </si>
  <si>
    <t>O55143-2</t>
  </si>
  <si>
    <t>Atp2a2</t>
  </si>
  <si>
    <t>110 kDa</t>
  </si>
  <si>
    <t>Cytochrome b-c1 complex subunit Rieske, mitochondrial</t>
  </si>
  <si>
    <t>Q9CR68</t>
  </si>
  <si>
    <t>Uqcrfs1</t>
  </si>
  <si>
    <t>Hydroxyacyl-coenzyme A dehydrogenase, mitochondrial</t>
  </si>
  <si>
    <t>Q61425</t>
  </si>
  <si>
    <t>Hadh</t>
  </si>
  <si>
    <t>34 kDa</t>
  </si>
  <si>
    <t>Glutathione reductase, mitochondrial</t>
  </si>
  <si>
    <t>P47791 (+1)</t>
  </si>
  <si>
    <t>Gsr</t>
  </si>
  <si>
    <t>Ubiquitin-40S ribosomal protein S27a</t>
  </si>
  <si>
    <t>P62983</t>
  </si>
  <si>
    <t>Rps27a</t>
  </si>
  <si>
    <t>Isovaleryl-CoA dehydrogenase, mitochondrial</t>
  </si>
  <si>
    <t>Q9JHI5</t>
  </si>
  <si>
    <t>Ivd</t>
  </si>
  <si>
    <t>Enoyl-CoA delta isomerase 1, mitochondrial</t>
  </si>
  <si>
    <t>P42125</t>
  </si>
  <si>
    <t>Eci1</t>
  </si>
  <si>
    <t>NADH dehydrogenase [ubiquinone] iron-sulfur protein 7, mitochondrial</t>
  </si>
  <si>
    <t>Q9DC70</t>
  </si>
  <si>
    <t>Ndufs7</t>
  </si>
  <si>
    <t>Hemoglobin subunit beta-1</t>
  </si>
  <si>
    <t>P02088</t>
  </si>
  <si>
    <t>Hbb-b1</t>
  </si>
  <si>
    <t>16 kDa</t>
  </si>
  <si>
    <t>LIM domain-binding protein 3</t>
  </si>
  <si>
    <t>Q9JKS4 (+1)</t>
  </si>
  <si>
    <t>Ldb3</t>
  </si>
  <si>
    <t>76 kDa</t>
  </si>
  <si>
    <t>21 C</t>
  </si>
  <si>
    <t>ATP synthase subunit O, mitochondrial</t>
  </si>
  <si>
    <t>Q9DB20</t>
  </si>
  <si>
    <t>Atp5o</t>
  </si>
  <si>
    <t>Ig kappa chain V19-17</t>
  </si>
  <si>
    <t>P01633</t>
  </si>
  <si>
    <t>Igk-V19-17</t>
  </si>
  <si>
    <t>26S proteasome non-ATPase regulatory subunit 9</t>
  </si>
  <si>
    <t>Q9CR00</t>
  </si>
  <si>
    <t>Psmd9</t>
  </si>
  <si>
    <t>Ig lambda-1 chain C region</t>
  </si>
  <si>
    <t>P01843</t>
  </si>
  <si>
    <t>Isoform 2 of Sorbin and SH3 domain-containing protein 2</t>
  </si>
  <si>
    <t>Q3UTJ2-2</t>
  </si>
  <si>
    <t>Sorbs2</t>
  </si>
  <si>
    <t>145 kDa</t>
  </si>
  <si>
    <t>Probable aminopeptidase NPEPL1</t>
  </si>
  <si>
    <t>Q6NSR8</t>
  </si>
  <si>
    <t>Npepl1</t>
  </si>
  <si>
    <t>16 C</t>
  </si>
  <si>
    <t>78 kDa glucose-regulated protein</t>
  </si>
  <si>
    <t>P20029</t>
  </si>
  <si>
    <t>Hspa5</t>
  </si>
  <si>
    <t>72 kDa</t>
  </si>
  <si>
    <t>2,4-dienoyl-CoA reductase, mitochondrial</t>
  </si>
  <si>
    <t>Q9CQ62</t>
  </si>
  <si>
    <t>Decr1</t>
  </si>
  <si>
    <t>Succinate dehydrogenase [ubiquinone] iron-sulfur subunit, mitochondrial</t>
  </si>
  <si>
    <t>Q9CQA3</t>
  </si>
  <si>
    <t>Sdhb</t>
  </si>
  <si>
    <t>Pyruvate dehydrogenase E1 component subunit alpha, somatic form, mitochondrial</t>
  </si>
  <si>
    <t>P35486</t>
  </si>
  <si>
    <t>Pdha1</t>
  </si>
  <si>
    <t>Cytochrome c oxidase subunit 5B, mitochondrial</t>
  </si>
  <si>
    <t>P19536</t>
  </si>
  <si>
    <t>Cox5b</t>
  </si>
  <si>
    <t>14 kDa</t>
  </si>
  <si>
    <t>Guanylate cyclase soluble subunit beta-1</t>
  </si>
  <si>
    <t>O54865</t>
  </si>
  <si>
    <t>Gucy1b3</t>
  </si>
  <si>
    <t>71 kDa</t>
  </si>
  <si>
    <t>Acetyl-CoA acetyltransferase, mitochondrial</t>
  </si>
  <si>
    <t>Q8QZT1</t>
  </si>
  <si>
    <t>Acat1</t>
  </si>
  <si>
    <t>45 kDa</t>
  </si>
  <si>
    <t>Delta(3,5)-Delta(2,4)-dienoyl-CoA isomerase, mitochondrial</t>
  </si>
  <si>
    <t>O35459</t>
  </si>
  <si>
    <t>Ech1</t>
  </si>
  <si>
    <t>Myosin-6</t>
  </si>
  <si>
    <t>Q02566</t>
  </si>
  <si>
    <t>Myh6</t>
  </si>
  <si>
    <t>224 kDa</t>
  </si>
  <si>
    <t>Protein DJ-1</t>
  </si>
  <si>
    <t>Q99LX0</t>
  </si>
  <si>
    <t>Park7</t>
  </si>
  <si>
    <t>20 kDa</t>
  </si>
  <si>
    <t>Serine/threonine-protein phosphatase PP1-beta catalytic subunit</t>
  </si>
  <si>
    <t>P62141</t>
  </si>
  <si>
    <t>Ppp1cb</t>
  </si>
  <si>
    <t>Citrate synthase, mitochondrial</t>
  </si>
  <si>
    <t>Q9CZU6</t>
  </si>
  <si>
    <t>Cs</t>
  </si>
  <si>
    <t>52 kDa</t>
  </si>
  <si>
    <t>Isocitrate dehydrogenase [NADP], mitochondrial</t>
  </si>
  <si>
    <t>P54071</t>
  </si>
  <si>
    <t>Idh2</t>
  </si>
  <si>
    <t>Heat shock cognate 71 kDa protein</t>
  </si>
  <si>
    <t>P63017</t>
  </si>
  <si>
    <t>Hspa8</t>
  </si>
  <si>
    <t>ADP/ATP translocase 1</t>
  </si>
  <si>
    <t>P48962</t>
  </si>
  <si>
    <t>Slc25a4</t>
  </si>
  <si>
    <t>ATP synthase subunit alpha, mitochondrial</t>
  </si>
  <si>
    <t>Q03265</t>
  </si>
  <si>
    <t>Atp5a1</t>
  </si>
  <si>
    <t>60 kDa</t>
  </si>
  <si>
    <t>Ig heavy chain V-III region J606</t>
  </si>
  <si>
    <t>P01801</t>
  </si>
  <si>
    <t>L-lactate dehydrogenase B chain</t>
  </si>
  <si>
    <t>P16125</t>
  </si>
  <si>
    <t>Ldhb</t>
  </si>
  <si>
    <t>Isoform M1 of Pyruvate kinase PKM</t>
  </si>
  <si>
    <t>P52480-2</t>
  </si>
  <si>
    <t>Pkm</t>
  </si>
  <si>
    <t>58 kDa</t>
  </si>
  <si>
    <t>Aldehyde dehydrogenase, mitochondrial</t>
  </si>
  <si>
    <t>P47738</t>
  </si>
  <si>
    <t>Aldh2</t>
  </si>
  <si>
    <t>Nascent polypeptide-associated complex subunit alpha, muscle-specific form</t>
  </si>
  <si>
    <t>P70670</t>
  </si>
  <si>
    <t>Naca</t>
  </si>
  <si>
    <t>220 kDa</t>
  </si>
  <si>
    <t>Phosphate carrier protein, mitochondrial</t>
  </si>
  <si>
    <t>Q8VEM8</t>
  </si>
  <si>
    <t>Slc25a3</t>
  </si>
  <si>
    <t>40 kDa</t>
  </si>
  <si>
    <t>Isoform 3 of PDZ and LIM domain protein 5</t>
  </si>
  <si>
    <t>Q8CI51-3</t>
  </si>
  <si>
    <t>Pdlim5</t>
  </si>
  <si>
    <t>22 C</t>
  </si>
  <si>
    <t>Fructose-bisphosphate aldolase A</t>
  </si>
  <si>
    <t>P05064</t>
  </si>
  <si>
    <t>Aldoa</t>
  </si>
  <si>
    <t>Aspartate aminotransferase, mitochondrial</t>
  </si>
  <si>
    <t>P05202</t>
  </si>
  <si>
    <t>Got2</t>
  </si>
  <si>
    <t>Myosin-binding protein C, cardiac-type</t>
  </si>
  <si>
    <t>O70468</t>
  </si>
  <si>
    <t>Mybpc3</t>
  </si>
  <si>
    <t>141 kDa</t>
  </si>
  <si>
    <t>Succinate-semialdehyde dehydrogenase, mitochondrial</t>
  </si>
  <si>
    <t>Q8BWF0</t>
  </si>
  <si>
    <t>Aldh5a1</t>
  </si>
  <si>
    <t>Alpha-actinin-2</t>
  </si>
  <si>
    <t>Q9JI91</t>
  </si>
  <si>
    <t>Actn2</t>
  </si>
  <si>
    <t>104 kDa</t>
  </si>
  <si>
    <t>NADH-ubiquinone oxidoreductase 75 kDa subunit, mitochondrial</t>
  </si>
  <si>
    <t>Q91VD9</t>
  </si>
  <si>
    <t>Ndufs1</t>
  </si>
  <si>
    <t>80 kDa</t>
  </si>
  <si>
    <t>18 C</t>
  </si>
  <si>
    <t>40S ribosomal protein SA</t>
  </si>
  <si>
    <t>P14206</t>
  </si>
  <si>
    <t>Rpsa</t>
  </si>
  <si>
    <t>Trifunctional enzyme subunit beta, mitochondrial</t>
  </si>
  <si>
    <t>Q99JY0</t>
  </si>
  <si>
    <t>Hadhb</t>
  </si>
  <si>
    <t>Cysteine and glycine-rich protein 3</t>
  </si>
  <si>
    <t>P50462</t>
  </si>
  <si>
    <t>Csrp3</t>
  </si>
  <si>
    <t>3-ketoacyl-CoA thiolase, mitochondrial</t>
  </si>
  <si>
    <t>Q8BWT1</t>
  </si>
  <si>
    <t>Acaa2</t>
  </si>
  <si>
    <t>Vinculin</t>
  </si>
  <si>
    <t>Q64727</t>
  </si>
  <si>
    <t>Vcl</t>
  </si>
  <si>
    <t>117 kDa</t>
  </si>
  <si>
    <t>Fumarate hydratase, mitochondrial</t>
  </si>
  <si>
    <t>P97807 (+1)</t>
  </si>
  <si>
    <t>Fh</t>
  </si>
  <si>
    <t>Short-chain specific acyl-CoA dehydrogenase, mitochondrial</t>
  </si>
  <si>
    <t>Q07417</t>
  </si>
  <si>
    <t>Acads</t>
  </si>
  <si>
    <t>Calreticulin</t>
  </si>
  <si>
    <t>P14211</t>
  </si>
  <si>
    <t>Calr</t>
  </si>
  <si>
    <t>Pyruvate dehydrogenase protein X component, mitochondrial</t>
  </si>
  <si>
    <t>Q8BKZ9</t>
  </si>
  <si>
    <t>Pdhx</t>
  </si>
  <si>
    <t>Cytosolic non-specific dipeptidase</t>
  </si>
  <si>
    <t>Q9D1A2</t>
  </si>
  <si>
    <t>Cndp2</t>
  </si>
  <si>
    <t>Electron transfer flavoprotein-ubiquinone oxidoreductase, mitochondrial</t>
  </si>
  <si>
    <t>Q921G7</t>
  </si>
  <si>
    <t>Etfdh</t>
  </si>
  <si>
    <t>15 C</t>
  </si>
  <si>
    <t>Ferritin light chain 1</t>
  </si>
  <si>
    <t>P29391</t>
  </si>
  <si>
    <t>Ftl1</t>
  </si>
  <si>
    <t>Isoform 2 of Isocitrate dehydrogenase [NAD] subunit alpha, mitochondrial</t>
  </si>
  <si>
    <t>Q9D6R2-2</t>
  </si>
  <si>
    <t>Idh3a</t>
  </si>
  <si>
    <t>Fatty acid-binding protein, liver</t>
  </si>
  <si>
    <t>P12710</t>
  </si>
  <si>
    <t>Fabp1</t>
  </si>
  <si>
    <t>Fatty acid-binding protein, adipocyte</t>
  </si>
  <si>
    <t>P04117</t>
  </si>
  <si>
    <t>Fabp4</t>
  </si>
  <si>
    <t>CAP-Gly domain-containing linker protein 1</t>
  </si>
  <si>
    <t>Q922J3</t>
  </si>
  <si>
    <t>Clip1</t>
  </si>
  <si>
    <t>156 kDa</t>
  </si>
  <si>
    <t>Growth factor receptor-bound protein 2</t>
  </si>
  <si>
    <t>Q60631</t>
  </si>
  <si>
    <t>Grb2</t>
  </si>
  <si>
    <t>Cytochrome b-c1 complex subunit 1, mitochondrial</t>
  </si>
  <si>
    <t>Q9CZ13</t>
  </si>
  <si>
    <t>Uqcrc1</t>
  </si>
  <si>
    <t>ATP synthase subunit gamma, mitochondrial</t>
  </si>
  <si>
    <t>Q91VR2</t>
  </si>
  <si>
    <t>Atp5c1</t>
  </si>
  <si>
    <t>Methylmalonate-semialdehyde dehydrogenase [acylating], mitochondrial</t>
  </si>
  <si>
    <t>Q9EQ20</t>
  </si>
  <si>
    <t>Aldh6a1</t>
  </si>
  <si>
    <t>Mitochondrial 2-oxoglutarate/malate carrier protein</t>
  </si>
  <si>
    <t>Q9CR62</t>
  </si>
  <si>
    <t>Slc25a11</t>
  </si>
  <si>
    <t>Alpha-aminoadipic semialdehyde dehydrogenase</t>
  </si>
  <si>
    <t>Q9DBF1 (+1)</t>
  </si>
  <si>
    <t>Aldh7a1</t>
  </si>
  <si>
    <t>Electron transfer flavoprotein subunit alpha, mitochondrial</t>
  </si>
  <si>
    <t>Q99LC5</t>
  </si>
  <si>
    <t>Etfa</t>
  </si>
  <si>
    <t>35 kDa</t>
  </si>
  <si>
    <t>NADH dehydrogenase [ubiquinone] iron-sulfur protein 4, mitochondrial</t>
  </si>
  <si>
    <t>Q9CXZ1</t>
  </si>
  <si>
    <t>Ndufs4</t>
  </si>
  <si>
    <t>Succinate--CoA ligase [ADP-forming] subunit beta, mitochondrial</t>
  </si>
  <si>
    <t>Q9Z2I9</t>
  </si>
  <si>
    <t>Sucla2</t>
  </si>
  <si>
    <t>Ig kappa chain V-V region HP R16.7</t>
  </si>
  <si>
    <t>P01644 (+1)</t>
  </si>
  <si>
    <t>Glycogen phosphorylase, muscle form</t>
  </si>
  <si>
    <t>Q9WUB3</t>
  </si>
  <si>
    <t>Pygm</t>
  </si>
  <si>
    <t>97 kDa</t>
  </si>
  <si>
    <t>ATP synthase F(0) complex subunit B1, mitochondrial</t>
  </si>
  <si>
    <t>Q9CQQ7</t>
  </si>
  <si>
    <t>Atp5f1</t>
  </si>
  <si>
    <t>Betaine--homocysteine S-methyltransferase 1</t>
  </si>
  <si>
    <t>O35490</t>
  </si>
  <si>
    <t>Bhmt</t>
  </si>
  <si>
    <t>Glyceraldehyde-3-phosphate dehydrogenase</t>
  </si>
  <si>
    <t>P16858</t>
  </si>
  <si>
    <t>Gapdh</t>
  </si>
  <si>
    <t>Creatine kinase M-type</t>
  </si>
  <si>
    <t>P07310</t>
  </si>
  <si>
    <t>Ckm</t>
  </si>
  <si>
    <t>Trifunctional enzyme subunit alpha, mitochondrial</t>
  </si>
  <si>
    <t>Q8BMS1</t>
  </si>
  <si>
    <t>Hadha</t>
  </si>
  <si>
    <t>Very long-chain specific acyl-CoA dehydrogenase, mitochondrial</t>
  </si>
  <si>
    <t>P50544</t>
  </si>
  <si>
    <t>Acadvl</t>
  </si>
  <si>
    <t>Pyruvate dehydrogenase E1 component subunit beta, mitochondrial</t>
  </si>
  <si>
    <t>Q9D051</t>
  </si>
  <si>
    <t>Pdhb</t>
  </si>
  <si>
    <t>Supplementary Data 27: Dietary Impact on the CGL KO Heart Persulfidome (Spectral Counting)</t>
  </si>
  <si>
    <t>Protein names</t>
  </si>
  <si>
    <t>Majority protein IDs</t>
  </si>
  <si>
    <t>Gene names</t>
  </si>
  <si>
    <t>Mol. weight [kDa]</t>
  </si>
  <si>
    <t>Intensity KO Heart AL1</t>
  </si>
  <si>
    <t>Intensity KO Heart AL2</t>
  </si>
  <si>
    <t>Intensity KO Heart AL3</t>
  </si>
  <si>
    <t>Intensity KO Heart DR1</t>
  </si>
  <si>
    <t>Intensity KO Heart DR2</t>
  </si>
  <si>
    <t>Intensity KO Heart DR3</t>
  </si>
  <si>
    <t>DR/AL intensity ratio</t>
  </si>
  <si>
    <t>P-value</t>
  </si>
  <si>
    <t>Histone H2A.Z;Histone H2A.V</t>
  </si>
  <si>
    <t>P0C0S6;Q3THW5</t>
  </si>
  <si>
    <t>H2afz;H2afv</t>
  </si>
  <si>
    <t>Actin, aortic smooth muscle;Actin, gamma-enteric smooth muscle</t>
  </si>
  <si>
    <t>P62737;P63268</t>
  </si>
  <si>
    <t>Acta2;Actg2</t>
  </si>
  <si>
    <t>Ig gamma-2B chain C region</t>
  </si>
  <si>
    <t>P01867</t>
  </si>
  <si>
    <t>Igh-3</t>
  </si>
  <si>
    <t>Alpha-crystallin B chain</t>
  </si>
  <si>
    <t>P23927</t>
  </si>
  <si>
    <t>Cryab</t>
  </si>
  <si>
    <t>Ig kappa chain V-V region K2</t>
  </si>
  <si>
    <t>P01635</t>
  </si>
  <si>
    <t>Elongation factor 1-alpha 2;Elongation factor 1-alpha 1</t>
  </si>
  <si>
    <t>P62631;P10126</t>
  </si>
  <si>
    <t>Eef1a2;Eef1a1</t>
  </si>
  <si>
    <t>Q60932</t>
  </si>
  <si>
    <t>Selenium-binding protein 1;Selenium-binding protein 2</t>
  </si>
  <si>
    <t>P17563;Q63836</t>
  </si>
  <si>
    <t>Selenbp1;Selenbp2</t>
  </si>
  <si>
    <t>Proteasome subunit beta type-1</t>
  </si>
  <si>
    <t>O09061</t>
  </si>
  <si>
    <t>Psmb1</t>
  </si>
  <si>
    <t>ADP/ATP translocase 2;ADP/ATP translocase 2, N-terminally processed</t>
  </si>
  <si>
    <t>P51881</t>
  </si>
  <si>
    <t>Slc25a5</t>
  </si>
  <si>
    <t>Sodium/hydrogen exchanger 10</t>
  </si>
  <si>
    <t>Q6UJY2</t>
  </si>
  <si>
    <t>Slc9c1</t>
  </si>
  <si>
    <t>Ferritin heavy chain;Ferritin heavy chain, N-terminally processed</t>
  </si>
  <si>
    <t>P09528</t>
  </si>
  <si>
    <t>Fth1</t>
  </si>
  <si>
    <t>Dihydrolipoyllysine-residue acetyltransferase component of pyruvate dehydrogenase complex, mitochondrial</t>
  </si>
  <si>
    <t>Q8BMF4</t>
  </si>
  <si>
    <t>Dlat</t>
  </si>
  <si>
    <t>Myosin regulatory light chain 2, ventricular/cardiac muscle isoform</t>
  </si>
  <si>
    <t>P51667</t>
  </si>
  <si>
    <t>Myl2</t>
  </si>
  <si>
    <t>Ig heavy chain V region 3-6</t>
  </si>
  <si>
    <t>P18531</t>
  </si>
  <si>
    <t>Ighv3-6</t>
  </si>
  <si>
    <t>Epididymal secretory glutathione peroxidase</t>
  </si>
  <si>
    <t>P21765</t>
  </si>
  <si>
    <t>Gpx5</t>
  </si>
  <si>
    <t>Ig kappa chain V-V region HP 93G7;Ig kappa chain V-V region HP R16.7;Ig kappa chain V-V region HP 123E6;Ig kappa chain V-V region HP 124E1</t>
  </si>
  <si>
    <t>P01645;P01644;P01646;P01647</t>
  </si>
  <si>
    <t>Long-chain-fatty-acid--CoA ligase 1</t>
  </si>
  <si>
    <t>P41216</t>
  </si>
  <si>
    <t>Acsl1</t>
  </si>
  <si>
    <t>Ig heavy chain V region MOPC 47A</t>
  </si>
  <si>
    <t>P01786</t>
  </si>
  <si>
    <t>Trifunctional enzyme subunit beta, mitochondrial;3-ketoacyl-CoA thiolase</t>
  </si>
  <si>
    <t>Isocitrate dehydrogenase [NAD] subunit alpha, mitochondrial</t>
  </si>
  <si>
    <t>Q9D6R2</t>
  </si>
  <si>
    <t>Glycogen phosphorylase, muscle form;Glycogen phosphorylase, brain form</t>
  </si>
  <si>
    <t>Q9WUB3;Q8CI94</t>
  </si>
  <si>
    <t>Pygm;Pygb</t>
  </si>
  <si>
    <t>Prohibitin</t>
  </si>
  <si>
    <t>P67778</t>
  </si>
  <si>
    <t>Phb</t>
  </si>
  <si>
    <t>Myosin-1;Myosin-8;Myosin-4;Myosin-3</t>
  </si>
  <si>
    <t>Q5SX40;P13542;Q5SX39;P13541</t>
  </si>
  <si>
    <t>Myh1;Myh8;Myh4;Myh3</t>
  </si>
  <si>
    <t>Cytochrome b-c1 complex subunit Rieske, mitochondrial;Cytochrome b-c1 complex subunit 11</t>
  </si>
  <si>
    <t>Calpastatin</t>
  </si>
  <si>
    <t>P51125</t>
  </si>
  <si>
    <t>Cast</t>
  </si>
  <si>
    <t>UMP-CMP kinase</t>
  </si>
  <si>
    <t>Q9DBP5</t>
  </si>
  <si>
    <t>Cmpk1</t>
  </si>
  <si>
    <t>Ran-specific GTPase-activating protein</t>
  </si>
  <si>
    <t>P34022</t>
  </si>
  <si>
    <t>Ranbp1</t>
  </si>
  <si>
    <t>Microtubule-associated protein tau</t>
  </si>
  <si>
    <t>P10637</t>
  </si>
  <si>
    <t>Mapt</t>
  </si>
  <si>
    <t>Alpha-1-antitrypsin 1-3;Alpha-1-antitrypsin 1-1</t>
  </si>
  <si>
    <t>Q00896;P07758</t>
  </si>
  <si>
    <t>Serpina1c;Serpina1a</t>
  </si>
  <si>
    <t>Dihydropyrimidinase-related protein 3;Dihydropyrimidinase-related protein 1</t>
  </si>
  <si>
    <t>Q62188;P97427</t>
  </si>
  <si>
    <t>Dpysl3;Crmp1</t>
  </si>
  <si>
    <t>Fatty acid-binding protein, epidermal</t>
  </si>
  <si>
    <t>Q05816</t>
  </si>
  <si>
    <t>Fabp5</t>
  </si>
  <si>
    <t>Succinyl-CoA ligase [ADP-forming] subunit beta, mitochondrial</t>
  </si>
  <si>
    <t>Creatine kinase U-type, mitochondrial</t>
  </si>
  <si>
    <t>P30275</t>
  </si>
  <si>
    <t>Ckmt1</t>
  </si>
  <si>
    <t>Titin</t>
  </si>
  <si>
    <t>A2ASS6</t>
  </si>
  <si>
    <t>Ttn</t>
  </si>
  <si>
    <t>Alpha-1-antitrypsin 1-2</t>
  </si>
  <si>
    <t>P22599</t>
  </si>
  <si>
    <t>Serpina1b</t>
  </si>
  <si>
    <t>Ig kappa chain V-II region 7S34.1</t>
  </si>
  <si>
    <t>P01630</t>
  </si>
  <si>
    <t>P97807</t>
  </si>
  <si>
    <t>MICOS complex subunit Mic60</t>
  </si>
  <si>
    <t>Q8CAQ8</t>
  </si>
  <si>
    <t>Immt</t>
  </si>
  <si>
    <t>Pyruvate kinase PKM</t>
  </si>
  <si>
    <t>P52480</t>
  </si>
  <si>
    <t>Protein phosphatase 1 regulatory subunit 7</t>
  </si>
  <si>
    <t>Q3UM45</t>
  </si>
  <si>
    <t>Ppp1r7</t>
  </si>
  <si>
    <t>Trifunctional enzyme subunit alpha, mitochondrial;Long-chain enoyl-CoA hydratase;Long chain 3-hydroxyacyl-CoA dehydrogenase</t>
  </si>
  <si>
    <t>Proteasome subunit beta type-5</t>
  </si>
  <si>
    <t>O55234</t>
  </si>
  <si>
    <t>Psmb5</t>
  </si>
  <si>
    <t>Igj</t>
  </si>
  <si>
    <t>ATP synthase subunit beta, mitochondrial</t>
  </si>
  <si>
    <t>P56480</t>
  </si>
  <si>
    <t>Atp5b</t>
  </si>
  <si>
    <t>ATP synthase subunit delta, mitochondrial</t>
  </si>
  <si>
    <t>Q9D3D9</t>
  </si>
  <si>
    <t>Atp5d</t>
  </si>
  <si>
    <t>Proteasome subunit beta type-2</t>
  </si>
  <si>
    <t>Q9R1P3</t>
  </si>
  <si>
    <t>Psmb2</t>
  </si>
  <si>
    <t>Ig heavy chain V-III region ABE-47N;Ig heavy chain V-III region U61;Ig heavy chain V-III region A4;Ig heavy chain V-III region J606;Ig heavy chain V region AMPC1;Ig heavy chain V-III region T957;Ig heavy chain V-III region E109;Ig heavy chain V-III region W3082</t>
  </si>
  <si>
    <t>P01799;P01797;P01796;P01801;P01803;P01800;P01798;P01802</t>
  </si>
  <si>
    <t>NSFL1 cofactor p47</t>
  </si>
  <si>
    <t>Q9CZ44</t>
  </si>
  <si>
    <t>Nsfl1c</t>
  </si>
  <si>
    <t>Histone H2B type 3-A;Histone H2B type 1-P;Histone H2B type 1-K;Histone H2B type 3-B;Histone H2B type 1-C/E/G;Histone H2B type 2-B;Histone H2B type 2-E;Histone H2B type 1-H;Histone H2B type 1-B;Histone H2B type 1-M;Histone H2B type 1-F/J/L;Histone H2B type 1-A</t>
  </si>
  <si>
    <t>Q9D2U9;Q8CGP2;Q8CGP1;Q8CGP0;Q6ZWY9;Q64525;Q64524;Q64478;Q64475;P10854;P10853;P70696</t>
  </si>
  <si>
    <t>Hist3h2ba;Hist1h2bp;Hist1h2bk;Hist3h2bb;Hist1h2bc;Hist2h2bb;Hist2h2be;Hist1h2bh;Hist1h2bb;Hist1h2bm;Hist1h2bf;Hist1h2ba</t>
  </si>
  <si>
    <t>Mitochondrial peptide methionine sulfoxide reductase</t>
  </si>
  <si>
    <t>Q9D6Y7</t>
  </si>
  <si>
    <t>Proteasome subunit beta type-3</t>
  </si>
  <si>
    <t>Q9R1P1</t>
  </si>
  <si>
    <t>Psmb3</t>
  </si>
  <si>
    <t>P62897;CON__P62894</t>
  </si>
  <si>
    <t>Ig heavy chain V region 441;Ig heavy chain V region T601;Ig heavy chain V region X44;Ig heavy chain V region MOPC 173;Ig heavy chain V region X24;Ig heavy chain V region J539</t>
  </si>
  <si>
    <t>P01806;P01808;P01807;P01812;P01809;P01810</t>
  </si>
  <si>
    <t>Fatty acid-binding protein, heart</t>
  </si>
  <si>
    <t>P11404</t>
  </si>
  <si>
    <t>Fabp3</t>
  </si>
  <si>
    <t>P47791</t>
  </si>
  <si>
    <t>Histone H4</t>
  </si>
  <si>
    <t>P62806</t>
  </si>
  <si>
    <t>Hist1h4a</t>
  </si>
  <si>
    <t>Q9JKS4</t>
  </si>
  <si>
    <t>Alpha-enolase</t>
  </si>
  <si>
    <t>P17182</t>
  </si>
  <si>
    <t>Eno1</t>
  </si>
  <si>
    <t>Fibrinogen beta chain;Fibrinopeptide B;Fibrinogen beta chain</t>
  </si>
  <si>
    <t>Ig heavy chain V region 6.96;Ig heavy chain V region 914;Ig heavy chain V region 5-76;Ig heavy chain V region 345;Ig heavy chain V region 5-84</t>
  </si>
  <si>
    <t>P18528;P18527;P18529;P18526;P18525</t>
  </si>
  <si>
    <t>Versican core protein</t>
  </si>
  <si>
    <t>Q62059</t>
  </si>
  <si>
    <t>Vcan</t>
  </si>
  <si>
    <t>Ig gamma-2A chain C region, A allele;Ig gamma-2A chain C region, membrane-bound form</t>
  </si>
  <si>
    <t>P01863;P01865</t>
  </si>
  <si>
    <t>Ighg;Igh-1a</t>
  </si>
  <si>
    <t>Phosphatidylethanolamine-binding protein 1;Hippocampal cholinergic neurostimulating peptide</t>
  </si>
  <si>
    <t>Fibrinogen alpha chain;Fibrinopeptide A;Fibrinogen alpha chain</t>
  </si>
  <si>
    <t>Desmoplakin</t>
  </si>
  <si>
    <t>E9Q557</t>
  </si>
  <si>
    <t>Dsp</t>
  </si>
  <si>
    <t>Cadherin-13</t>
  </si>
  <si>
    <t>Q9WTR5</t>
  </si>
  <si>
    <t>Cdh13</t>
  </si>
  <si>
    <t>Q9R0Y5</t>
  </si>
  <si>
    <t>Q9JLT4</t>
  </si>
  <si>
    <t>Nexilin</t>
  </si>
  <si>
    <t>Q7TPW1</t>
  </si>
  <si>
    <t>Nexn</t>
  </si>
  <si>
    <t>Heterogeneous nuclear ribonucleoprotein A1;Heterogeneous nuclear ribonucleoprotein A1, N-terminally processed</t>
  </si>
  <si>
    <t>P49312</t>
  </si>
  <si>
    <t>Hnrnpa1</t>
  </si>
  <si>
    <t>Nischarin;BarH-like 1 homeobox protein</t>
  </si>
  <si>
    <t>Q80TM9;P63157</t>
  </si>
  <si>
    <t>Nisch;Barhl1</t>
  </si>
  <si>
    <t>Beta-actin-like protein 2</t>
  </si>
  <si>
    <t>Q8BFZ3</t>
  </si>
  <si>
    <t>Actbl2</t>
  </si>
  <si>
    <t>Sorbin and SH3 domain-containing protein 2</t>
  </si>
  <si>
    <t>Q3UTJ2</t>
  </si>
  <si>
    <t>Ig kappa chain V-III region 50S10.1;Ig kappa chain V-III region MOPC 70;Ig kappa chain V-III region PC 2880/PC 1229;Ig kappa chain V-III region PC 7132</t>
  </si>
  <si>
    <t>P03977;P01656;P01654;P01655</t>
  </si>
  <si>
    <t>Ig heavy chain V region AC38 205.12;Ig heavy chain V region J558;Ig heavy chain V region MOPC 104E</t>
  </si>
  <si>
    <t>P06330;P01757;P01756</t>
  </si>
  <si>
    <t>Nucleoside diphosphate kinase B;Nucleoside diphosphate kinase A</t>
  </si>
  <si>
    <t>Q01768;P15532</t>
  </si>
  <si>
    <t>Nme2;Nme1</t>
  </si>
  <si>
    <t>Hemoglobin subunit beta-1;Hemoglobin subunit beta-2</t>
  </si>
  <si>
    <t>P02088;P02089</t>
  </si>
  <si>
    <t>Hbb-b1;Hbb-b2</t>
  </si>
  <si>
    <t>Ig heavy chain V region 1-62-3;Ig heavy chain V region VH558 B4;Ig heavy chain V region 186-1</t>
  </si>
  <si>
    <t>P01754;P06328;P01753</t>
  </si>
  <si>
    <t>Ighv1-62-3</t>
  </si>
  <si>
    <t>Ubiquitin-60S ribosomal protein L40;Ubiquitin;60S ribosomal protein L40;Ubiquitin-40S ribosomal protein S27a;Ubiquitin;40S ribosomal protein S27a;Polyubiquitin-B;Ubiquitin;Polyubiquitin-C;Ubiquitin;Ubiquitin-related 1;Ubiquitin-related 2</t>
  </si>
  <si>
    <t>P62984;P62983;P0CG49;P0CG50</t>
  </si>
  <si>
    <t>Uba52;Rps27a;Ubb;Ubc</t>
  </si>
  <si>
    <t>Serine/threonine-protein phosphatase PP1-beta catalytic subunit;Serine/threonine-protein phosphatase PP1-gamma catalytic subunit;Serine/threonine-protein phosphatase PP1-alpha catalytic subunit</t>
  </si>
  <si>
    <t>P62141;P63087;P62137</t>
  </si>
  <si>
    <t>Ppp1cb;Ppp1cc;Ppp1ca</t>
  </si>
  <si>
    <t>Actin, cytoplasmic 1;Actin, cytoplasmic 1, N-terminally processed;Actin, cytoplasmic 2;Actin, cytoplasmic 2, N-terminally processed</t>
  </si>
  <si>
    <t>P60710;P63260</t>
  </si>
  <si>
    <t>Actb;Actg1</t>
  </si>
  <si>
    <t>Peptidyl-prolyl cis-trans isomerase A;Peptidyl-prolyl cis-trans isomerase A, N-terminally processed</t>
  </si>
  <si>
    <t>P17742</t>
  </si>
  <si>
    <t>Ppia</t>
  </si>
  <si>
    <t>Protein deglycase DJ-1</t>
  </si>
  <si>
    <t>Histidine triad nucleotide-binding protein 1</t>
  </si>
  <si>
    <t>P70349</t>
  </si>
  <si>
    <t>Hint1</t>
  </si>
  <si>
    <t>Proteasome subunit alpha type-5</t>
  </si>
  <si>
    <t>Q9Z2U1</t>
  </si>
  <si>
    <t>Psma5</t>
  </si>
  <si>
    <t>Mammalian ependymin-related protein 1</t>
  </si>
  <si>
    <t>Q99M71</t>
  </si>
  <si>
    <t>Epdr1</t>
  </si>
  <si>
    <t>Tropomyosin alpha-1 chain;Tropomyosin beta chain</t>
  </si>
  <si>
    <t>P58771;CON__Q3SX28;P58774</t>
  </si>
  <si>
    <t>Tpm1;Tpm2</t>
  </si>
  <si>
    <t>Selenoprotein P</t>
  </si>
  <si>
    <t>P70274</t>
  </si>
  <si>
    <t>Sepp1</t>
  </si>
  <si>
    <t>Prelamin-A/C;Lamin-A/C</t>
  </si>
  <si>
    <t>P48678</t>
  </si>
  <si>
    <t>Neurobeachin-like protein 2</t>
  </si>
  <si>
    <t>Q6ZQA0</t>
  </si>
  <si>
    <t>Nbeal2</t>
  </si>
  <si>
    <t>Ig gamma-3 chain C region</t>
  </si>
  <si>
    <t>P03987</t>
  </si>
  <si>
    <t>Serine/threonine-protein kinase SMG1</t>
  </si>
  <si>
    <t>Q8BKX6</t>
  </si>
  <si>
    <t>Smg1</t>
  </si>
  <si>
    <t>Complement factor I;Complement factor I heavy chain;Complement factor I light chain</t>
  </si>
  <si>
    <t>Alpha-2-macroglobulin;Alpha-2-macroglobulin 165 kDa subunit;Alpha-2-macroglobulin 35 kDa subunit</t>
  </si>
  <si>
    <t>A2m</t>
  </si>
  <si>
    <t>Proteasome activator complex subunit 1</t>
  </si>
  <si>
    <t>P97371</t>
  </si>
  <si>
    <t>Psme1</t>
  </si>
  <si>
    <t>Proteasome subunit alpha type-7;Proteasome subunit alpha type-7-like</t>
  </si>
  <si>
    <t>Q9Z2U0;Q9CWH6</t>
  </si>
  <si>
    <t>Psma7;Psma8</t>
  </si>
  <si>
    <t>Stress-70 protein, mitochondrial</t>
  </si>
  <si>
    <t>P38647</t>
  </si>
  <si>
    <t>Hspa9</t>
  </si>
  <si>
    <t>Ig kappa chain V-III region PC 3741/TEPC 111</t>
  </si>
  <si>
    <t>P01660</t>
  </si>
  <si>
    <t>Ig gamma-1 chain C region secreted form;Ig gamma-1 chain C region, membrane-bound form</t>
  </si>
  <si>
    <t>P01868;P01869</t>
  </si>
  <si>
    <t>3 beta-hydroxysteroid dehydrogenase/Delta 5--&gt;4-isomerase type 1;3-beta-hydroxy-Delta(5)-steroid dehydrogenase;Steroid Delta-isomerase</t>
  </si>
  <si>
    <t>P24815</t>
  </si>
  <si>
    <t>Hsd3b1</t>
  </si>
  <si>
    <t>Vitamin D-binding protein</t>
  </si>
  <si>
    <t>P21614</t>
  </si>
  <si>
    <t>Gc</t>
  </si>
  <si>
    <t>Proteasome subunit alpha type-4</t>
  </si>
  <si>
    <t>Q9R1P0</t>
  </si>
  <si>
    <t>Psma4</t>
  </si>
  <si>
    <t>Ubiquitin-conjugating enzyme E2 variant 2;Ubiquitin-conjugating enzyme E2 variant 1</t>
  </si>
  <si>
    <t>Q9D2M8;Q9CZY3</t>
  </si>
  <si>
    <t>Ube2v2;Ube2v1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</si>
  <si>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</si>
  <si>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Haptoglobin;Haptoglobin alpha chain;Haptoglobin beta chain</t>
  </si>
  <si>
    <t>Fibulin-5</t>
  </si>
  <si>
    <t>Q9WVH9</t>
  </si>
  <si>
    <t>Fbln5</t>
  </si>
  <si>
    <t>Kininogen-1;Kininogen-1 heavy chain;Bradykinin;Kininogen-1 light chain</t>
  </si>
  <si>
    <t>Sarcoplasmic/endoplasmic reticulum calcium ATPase 2</t>
  </si>
  <si>
    <t>O55143</t>
  </si>
  <si>
    <t>Hydroxyacylglutathione hydrolase, mitochondrial</t>
  </si>
  <si>
    <t>Q99KB8</t>
  </si>
  <si>
    <t>Hagh</t>
  </si>
  <si>
    <t>Supplementary Data 27: Dietary Impact on the CGL KO Heart Persulfidome (Intensity)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</si>
</sst>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</cellStyleXfs>
  <cellXfs count="21">
    <xf numFmtId="0" fontId="0" fillId="0" borderId="0" xfId="0"/>
    <xf numFmtId="0" fontId="0" fillId="6" borderId="3" xfId="0" applyFill="1" applyBorder="1"/>
    <xf numFmtId="0" fontId="0" fillId="6" borderId="3" xfId="0" applyFill="1" applyBorder="1" applyAlignment="1">
      <alignment wrapText="1"/>
    </xf>
    <xf numFmtId="0" fontId="1" fillId="7" borderId="3" xfId="3" applyFont="1" applyFill="1" applyBorder="1"/>
    <xf numFmtId="0" fontId="1" fillId="7" borderId="3" xfId="0" applyFont="1" applyFill="1" applyBorder="1"/>
    <xf numFmtId="0" fontId="0" fillId="8" borderId="3" xfId="0" applyFill="1" applyBorder="1"/>
    <xf numFmtId="0" fontId="1" fillId="7" borderId="3" xfId="1" applyFont="1" applyFill="1" applyBorder="1"/>
    <xf numFmtId="0" fontId="0" fillId="7" borderId="3" xfId="0" applyFill="1" applyBorder="1"/>
    <xf numFmtId="0" fontId="0" fillId="9" borderId="3" xfId="0" applyFill="1" applyBorder="1"/>
    <xf numFmtId="0" fontId="1" fillId="7" borderId="3" xfId="4" applyFont="1" applyFill="1" applyBorder="1"/>
    <xf numFmtId="0" fontId="1" fillId="3" borderId="4" xfId="2" applyBorder="1"/>
    <xf numFmtId="0" fontId="1" fillId="3" borderId="3" xfId="2" applyBorder="1"/>
    <xf numFmtId="0" fontId="1" fillId="12" borderId="3" xfId="5" applyBorder="1"/>
    <xf numFmtId="0" fontId="1" fillId="10" borderId="3" xfId="6" applyBorder="1"/>
    <xf numFmtId="0" fontId="1" fillId="11" borderId="3" xfId="7" applyBorder="1"/>
    <xf numFmtId="164" fontId="1" fillId="12" borderId="3" xfId="5" applyNumberFormat="1" applyBorder="1"/>
    <xf numFmtId="164" fontId="1" fillId="10" borderId="3" xfId="6" applyNumberFormat="1" applyBorder="1"/>
    <xf numFmtId="164" fontId="1" fillId="11" borderId="3" xfId="7" applyNumberFormat="1" applyBorder="1"/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8">
    <cellStyle name="40% - Accent1" xfId="2" builtinId="31"/>
    <cellStyle name="40% - Accent3" xfId="3" builtinId="39"/>
    <cellStyle name="40% - Accent5" xfId="4" builtinId="47"/>
    <cellStyle name="60% - Accent3 2" xfId="6"/>
    <cellStyle name="60% - Accent5 2" xfId="7"/>
    <cellStyle name="60% - Accent6 2" xfId="5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3269</xdr:colOff>
      <xdr:row>7</xdr:row>
      <xdr:rowOff>67082</xdr:rowOff>
    </xdr:from>
    <xdr:to>
      <xdr:col>12</xdr:col>
      <xdr:colOff>220794</xdr:colOff>
      <xdr:row>20</xdr:row>
      <xdr:rowOff>85595</xdr:rowOff>
    </xdr:to>
    <xdr:grpSp>
      <xdr:nvGrpSpPr>
        <xdr:cNvPr id="11" name="Group 10"/>
        <xdr:cNvGrpSpPr/>
      </xdr:nvGrpSpPr>
      <xdr:grpSpPr>
        <a:xfrm>
          <a:off x="12004769" y="2048282"/>
          <a:ext cx="3189325" cy="2495013"/>
          <a:chOff x="-4754011" y="3860661"/>
          <a:chExt cx="3351895" cy="2600216"/>
        </a:xfrm>
      </xdr:grpSpPr>
      <xdr:pic>
        <xdr:nvPicPr>
          <xdr:cNvPr id="15" name="Picture 14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4754011" y="3896067"/>
            <a:ext cx="3351895" cy="2564810"/>
          </a:xfrm>
          <a:prstGeom prst="rect">
            <a:avLst/>
          </a:prstGeom>
        </xdr:spPr>
      </xdr:pic>
      <xdr:sp macro="" textlink="">
        <xdr:nvSpPr>
          <xdr:cNvPr id="16" name="TextBox 35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1555B4D2-6DA1-4E50-BB78-6173A158E230}"/>
              </a:ext>
            </a:extLst>
          </xdr:cNvPr>
          <xdr:cNvSpPr txBox="1"/>
        </xdr:nvSpPr>
        <xdr:spPr>
          <a:xfrm>
            <a:off x="-2083159" y="4938041"/>
            <a:ext cx="297711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2400">
                <a:solidFill>
                  <a:prstClr val="black"/>
                </a:solidFill>
              </a:rPr>
              <a:t>*</a:t>
            </a:r>
          </a:p>
        </xdr:txBody>
      </xdr:sp>
      <xdr:sp macro="" textlink="">
        <xdr:nvSpPr>
          <xdr:cNvPr id="17" name="TextBox 36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5B191695-FC0D-42B7-BF87-6F0CF733C57E}"/>
              </a:ext>
            </a:extLst>
          </xdr:cNvPr>
          <xdr:cNvSpPr txBox="1"/>
        </xdr:nvSpPr>
        <xdr:spPr>
          <a:xfrm>
            <a:off x="-3966095" y="3860661"/>
            <a:ext cx="159834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 u="sng">
                <a:solidFill>
                  <a:prstClr val="black"/>
                </a:solidFill>
                <a:cs typeface="Arial" panose="020B0604020202020204" pitchFamily="34" charset="0"/>
              </a:rPr>
              <a:t>CGL KO Heart: 187 </a:t>
            </a:r>
          </a:p>
        </xdr:txBody>
      </xdr:sp>
      <xdr:sp macro="" textlink="">
        <xdr:nvSpPr>
          <xdr:cNvPr id="18" name="TextBox 37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15D4DBB1-F608-49E2-AD25-E9E4541A1718}"/>
              </a:ext>
            </a:extLst>
          </xdr:cNvPr>
          <xdr:cNvSpPr txBox="1"/>
        </xdr:nvSpPr>
        <xdr:spPr>
          <a:xfrm>
            <a:off x="-2568981" y="4047133"/>
            <a:ext cx="854239" cy="6463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solidFill>
                  <a:srgbClr val="099963"/>
                </a:solidFill>
              </a:rPr>
              <a:t>DR </a:t>
            </a:r>
          </a:p>
          <a:p>
            <a:pPr algn="ctr"/>
            <a:r>
              <a:rPr lang="en-US" sz="1200" b="1">
                <a:solidFill>
                  <a:srgbClr val="099963"/>
                </a:solidFill>
              </a:rPr>
              <a:t>Enriched</a:t>
            </a:r>
          </a:p>
          <a:p>
            <a:pPr algn="ctr"/>
            <a:r>
              <a:rPr lang="en-US" sz="1200" b="1">
                <a:solidFill>
                  <a:srgbClr val="099963"/>
                </a:solidFill>
              </a:rPr>
              <a:t>0</a:t>
            </a:r>
          </a:p>
        </xdr:txBody>
      </xdr:sp>
      <xdr:sp macro="" textlink="">
        <xdr:nvSpPr>
          <xdr:cNvPr id="19" name="TextBox 38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9FA695E2-9F81-4096-8234-A42020493349}"/>
              </a:ext>
            </a:extLst>
          </xdr:cNvPr>
          <xdr:cNvSpPr txBox="1"/>
        </xdr:nvSpPr>
        <xdr:spPr>
          <a:xfrm>
            <a:off x="-4224138" y="4025288"/>
            <a:ext cx="964855" cy="71914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solidFill>
                  <a:srgbClr val="55A0FB"/>
                </a:solidFill>
              </a:rPr>
              <a:t>AL </a:t>
            </a:r>
          </a:p>
          <a:p>
            <a:pPr algn="ctr"/>
            <a:r>
              <a:rPr lang="en-US" sz="1200" b="1">
                <a:solidFill>
                  <a:srgbClr val="55A0FB"/>
                </a:solidFill>
              </a:rPr>
              <a:t>Enriched</a:t>
            </a:r>
          </a:p>
          <a:p>
            <a:pPr algn="ctr"/>
            <a:r>
              <a:rPr lang="en-US" sz="1200" b="1">
                <a:solidFill>
                  <a:srgbClr val="55A0FB"/>
                </a:solidFill>
              </a:rPr>
              <a:t>5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472440</xdr:colOff>
      <xdr:row>6</xdr:row>
      <xdr:rowOff>15240</xdr:rowOff>
    </xdr:from>
    <xdr:to>
      <xdr:col>18</xdr:col>
      <xdr:colOff>120559</xdr:colOff>
      <xdr:row>22</xdr:row>
      <xdr:rowOff>6246</xdr:rowOff>
    </xdr:to>
    <xdr:grpSp>
      <xdr:nvGrpSpPr>
        <xdr:cNvPr id="8" name="Group 7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3008CE95-8737-41C2-B8C4-37A7F4BB64FE}"/>
            </a:ext>
          </a:extLst>
        </xdr:cNvPr>
        <xdr:cNvGrpSpPr/>
      </xdr:nvGrpSpPr>
      <xdr:grpSpPr>
        <a:xfrm>
          <a:off x="11692890" y="1405890"/>
          <a:ext cx="3543844" cy="3039006"/>
          <a:chOff x="1461290" y="1993459"/>
          <a:chExt cx="3559121" cy="2727672"/>
        </a:xfrm>
      </xdr:grpSpPr>
      <xdr:pic>
        <xdr:nvPicPr>
          <xdr:cNvPr id="9" name="Picture 8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461290" y="1997755"/>
            <a:ext cx="3559121" cy="2723376"/>
          </a:xfrm>
          <a:prstGeom prst="rect">
            <a:avLst/>
          </a:prstGeom>
        </xdr:spPr>
      </xdr:pic>
      <xdr:sp macro="" textlink="">
        <xdr:nvSpPr>
          <xdr:cNvPr id="10" name="TextBox 27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4D84C5CE-8629-4D5A-85E4-C17F7AFE7810}"/>
              </a:ext>
            </a:extLst>
          </xdr:cNvPr>
          <xdr:cNvSpPr txBox="1"/>
        </xdr:nvSpPr>
        <xdr:spPr>
          <a:xfrm>
            <a:off x="4381502" y="3228808"/>
            <a:ext cx="287333" cy="42539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2400">
                <a:solidFill>
                  <a:prstClr val="black"/>
                </a:solidFill>
              </a:rPr>
              <a:t>*</a:t>
            </a:r>
          </a:p>
        </xdr:txBody>
      </xdr:sp>
      <xdr:sp macro="" textlink="">
        <xdr:nvSpPr>
          <xdr:cNvPr id="11" name="TextBox 29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9F067705-587A-4CBC-9DD4-1BAB12742879}"/>
              </a:ext>
            </a:extLst>
          </xdr:cNvPr>
          <xdr:cNvSpPr txBox="1"/>
        </xdr:nvSpPr>
        <xdr:spPr>
          <a:xfrm>
            <a:off x="2810140" y="1993459"/>
            <a:ext cx="154262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 u="sng">
                <a:solidFill>
                  <a:prstClr val="black"/>
                </a:solidFill>
                <a:cs typeface="Arial" panose="020B0604020202020204" pitchFamily="34" charset="0"/>
              </a:rPr>
              <a:t>CGL KO Heart: 239  </a:t>
            </a:r>
          </a:p>
        </xdr:txBody>
      </xdr:sp>
      <xdr:sp macro="" textlink="">
        <xdr:nvSpPr>
          <xdr:cNvPr id="12" name="TextBox 31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DC7C6BB0-16AE-4CFE-BDB0-E05287122802}"/>
              </a:ext>
            </a:extLst>
          </xdr:cNvPr>
          <xdr:cNvSpPr txBox="1"/>
        </xdr:nvSpPr>
        <xdr:spPr>
          <a:xfrm>
            <a:off x="3903925" y="2147864"/>
            <a:ext cx="824459" cy="6463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solidFill>
                  <a:srgbClr val="099963"/>
                </a:solidFill>
              </a:rPr>
              <a:t>DR </a:t>
            </a:r>
          </a:p>
          <a:p>
            <a:pPr algn="ctr"/>
            <a:r>
              <a:rPr lang="en-US" sz="1200" b="1">
                <a:solidFill>
                  <a:srgbClr val="099963"/>
                </a:solidFill>
              </a:rPr>
              <a:t>Enriched</a:t>
            </a:r>
          </a:p>
          <a:p>
            <a:pPr algn="ctr"/>
            <a:r>
              <a:rPr lang="en-US" sz="1200" b="1">
                <a:solidFill>
                  <a:srgbClr val="099963"/>
                </a:solidFill>
              </a:rPr>
              <a:t>1</a:t>
            </a:r>
          </a:p>
        </xdr:txBody>
      </xdr:sp>
      <xdr:sp macro="" textlink="">
        <xdr:nvSpPr>
          <xdr:cNvPr id="13" name="TextBox 33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5F2CAC38-3C93-4534-AE8A-E448E04711A9}"/>
              </a:ext>
            </a:extLst>
          </xdr:cNvPr>
          <xdr:cNvSpPr txBox="1"/>
        </xdr:nvSpPr>
        <xdr:spPr>
          <a:xfrm>
            <a:off x="2184122" y="2118661"/>
            <a:ext cx="931219" cy="66264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solidFill>
                  <a:srgbClr val="55A0FB"/>
                </a:solidFill>
              </a:rPr>
              <a:t>AL </a:t>
            </a:r>
          </a:p>
          <a:p>
            <a:pPr algn="ctr"/>
            <a:r>
              <a:rPr lang="en-US" sz="1200" b="1">
                <a:solidFill>
                  <a:srgbClr val="55A0FB"/>
                </a:solidFill>
              </a:rPr>
              <a:t>Enriched</a:t>
            </a:r>
          </a:p>
          <a:p>
            <a:pPr algn="ctr"/>
            <a:r>
              <a:rPr lang="en-US" sz="1200" b="1">
                <a:solidFill>
                  <a:srgbClr val="55A0FB"/>
                </a:solidFill>
              </a:rPr>
              <a:t>4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9"/>
  <sheetViews>
    <sheetView tabSelected="1" zoomScale="50" zoomScaleNormal="50" workbookViewId="0">
      <selection activeCell="U16" sqref="U16"/>
    </sheetView>
  </sheetViews>
  <sheetFormatPr defaultRowHeight="15" x14ac:dyDescent="0.25"/>
  <cols>
    <col min="1" max="1" width="108.42578125" bestFit="1" customWidth="1"/>
    <col min="2" max="2" width="10.7109375" customWidth="1"/>
    <col min="3" max="3" width="9.5703125" customWidth="1"/>
    <col min="4" max="5" width="10.42578125" customWidth="1"/>
    <col min="6" max="6" width="11.28515625" customWidth="1"/>
    <col min="9" max="9" width="13.28515625" customWidth="1"/>
    <col min="10" max="10" width="12.7109375" customWidth="1"/>
  </cols>
  <sheetData>
    <row r="1" spans="1:10" ht="15.75" thickBot="1" x14ac:dyDescent="0.3">
      <c r="A1" s="18" t="s">
        <v>671</v>
      </c>
      <c r="B1" s="18"/>
      <c r="C1" s="18"/>
      <c r="D1" s="18"/>
      <c r="E1" s="18"/>
      <c r="F1" s="19"/>
      <c r="G1" s="20"/>
    </row>
    <row r="2" spans="1:10" ht="64.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1" t="s">
        <v>6</v>
      </c>
    </row>
    <row r="3" spans="1:10" x14ac:dyDescent="0.25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4">
        <v>2</v>
      </c>
      <c r="G3" s="4">
        <v>4.742065558431962E-2</v>
      </c>
      <c r="I3" s="5" t="s">
        <v>12</v>
      </c>
      <c r="J3" s="5" t="s">
        <v>13</v>
      </c>
    </row>
    <row r="4" spans="1:10" x14ac:dyDescent="0.25">
      <c r="A4" s="6" t="s">
        <v>14</v>
      </c>
      <c r="B4" s="6" t="s">
        <v>15</v>
      </c>
      <c r="C4" s="6" t="s">
        <v>16</v>
      </c>
      <c r="D4" s="6" t="s">
        <v>17</v>
      </c>
      <c r="E4" s="6" t="s">
        <v>18</v>
      </c>
      <c r="F4" s="4">
        <v>17.333333333333329</v>
      </c>
      <c r="G4" s="4">
        <v>0.37390096630005903</v>
      </c>
      <c r="I4" s="7" t="s">
        <v>19</v>
      </c>
      <c r="J4" s="7" t="s">
        <v>20</v>
      </c>
    </row>
    <row r="5" spans="1:10" x14ac:dyDescent="0.25">
      <c r="A5" s="6" t="s">
        <v>21</v>
      </c>
      <c r="B5" s="6" t="s">
        <v>22</v>
      </c>
      <c r="C5" s="6" t="s">
        <v>23</v>
      </c>
      <c r="D5" s="6" t="s">
        <v>24</v>
      </c>
      <c r="E5" s="6" t="s">
        <v>25</v>
      </c>
      <c r="F5" s="4">
        <v>10.666666666666666</v>
      </c>
      <c r="G5" s="4">
        <v>0.37390096630005903</v>
      </c>
      <c r="I5" s="8" t="s">
        <v>26</v>
      </c>
      <c r="J5" s="8" t="s">
        <v>27</v>
      </c>
    </row>
    <row r="6" spans="1:10" x14ac:dyDescent="0.25">
      <c r="A6" s="6" t="s">
        <v>28</v>
      </c>
      <c r="B6" s="6" t="s">
        <v>29</v>
      </c>
      <c r="C6" s="6" t="s">
        <v>30</v>
      </c>
      <c r="D6" s="6" t="s">
        <v>31</v>
      </c>
      <c r="E6" s="6" t="s">
        <v>32</v>
      </c>
      <c r="F6" s="4">
        <v>4.1176470588235299</v>
      </c>
      <c r="G6" s="4">
        <v>8.4518474546517147E-2</v>
      </c>
    </row>
    <row r="7" spans="1:10" x14ac:dyDescent="0.25">
      <c r="A7" s="6" t="s">
        <v>33</v>
      </c>
      <c r="B7" s="6" t="s">
        <v>34</v>
      </c>
      <c r="C7" s="6" t="s">
        <v>35</v>
      </c>
      <c r="D7" s="6" t="s">
        <v>36</v>
      </c>
      <c r="E7" s="6" t="s">
        <v>37</v>
      </c>
      <c r="F7" s="4">
        <v>2.3076923076923075</v>
      </c>
      <c r="G7" s="4">
        <v>0.26462325251757185</v>
      </c>
    </row>
    <row r="8" spans="1:10" x14ac:dyDescent="0.25">
      <c r="A8" s="6" t="s">
        <v>38</v>
      </c>
      <c r="B8" s="6" t="s">
        <v>39</v>
      </c>
      <c r="C8" s="6"/>
      <c r="D8" s="6" t="s">
        <v>40</v>
      </c>
      <c r="E8" s="6" t="s">
        <v>11</v>
      </c>
      <c r="F8" s="4">
        <v>2.258064516129032</v>
      </c>
      <c r="G8" s="4">
        <v>0.20663365652308496</v>
      </c>
    </row>
    <row r="9" spans="1:10" x14ac:dyDescent="0.25">
      <c r="A9" s="6" t="s">
        <v>41</v>
      </c>
      <c r="B9" s="6" t="s">
        <v>42</v>
      </c>
      <c r="C9" s="6" t="s">
        <v>43</v>
      </c>
      <c r="D9" s="6" t="s">
        <v>44</v>
      </c>
      <c r="E9" s="6" t="s">
        <v>32</v>
      </c>
      <c r="F9" s="4">
        <v>2.1568627450980395</v>
      </c>
      <c r="G9" s="4">
        <v>0.18372429554717865</v>
      </c>
    </row>
    <row r="10" spans="1:10" x14ac:dyDescent="0.25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37</v>
      </c>
      <c r="F10" s="4">
        <v>1.9867549668874174</v>
      </c>
      <c r="G10" s="4">
        <v>0.42393157901824724</v>
      </c>
    </row>
    <row r="11" spans="1:10" x14ac:dyDescent="0.25">
      <c r="A11" s="3" t="s">
        <v>49</v>
      </c>
      <c r="B11" s="3" t="s">
        <v>50</v>
      </c>
      <c r="C11" s="3" t="s">
        <v>51</v>
      </c>
      <c r="D11" s="3" t="s">
        <v>52</v>
      </c>
      <c r="E11" s="3" t="s">
        <v>53</v>
      </c>
      <c r="F11" s="4">
        <v>1.9677419354838708</v>
      </c>
      <c r="G11" s="4">
        <v>0.56649923733523999</v>
      </c>
    </row>
    <row r="12" spans="1:10" x14ac:dyDescent="0.25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4">
        <v>1.9354838709677418</v>
      </c>
      <c r="G12" s="4">
        <v>0.15292659515305168</v>
      </c>
    </row>
    <row r="13" spans="1:10" x14ac:dyDescent="0.25">
      <c r="A13" s="3" t="s">
        <v>59</v>
      </c>
      <c r="B13" s="3" t="s">
        <v>60</v>
      </c>
      <c r="C13" s="3" t="s">
        <v>61</v>
      </c>
      <c r="D13" s="3" t="s">
        <v>62</v>
      </c>
      <c r="E13" s="3" t="s">
        <v>63</v>
      </c>
      <c r="F13" s="4">
        <v>1.9230769230769231</v>
      </c>
      <c r="G13" s="4">
        <v>0.39783584654888537</v>
      </c>
    </row>
    <row r="14" spans="1:10" x14ac:dyDescent="0.25">
      <c r="A14" s="3" t="s">
        <v>64</v>
      </c>
      <c r="B14" s="3" t="s">
        <v>65</v>
      </c>
      <c r="C14" s="3" t="s">
        <v>66</v>
      </c>
      <c r="D14" s="3" t="s">
        <v>67</v>
      </c>
      <c r="E14" s="3" t="s">
        <v>68</v>
      </c>
      <c r="F14" s="4">
        <v>1.6</v>
      </c>
      <c r="G14" s="4">
        <v>0.25081535976844616</v>
      </c>
    </row>
    <row r="15" spans="1:10" x14ac:dyDescent="0.25">
      <c r="A15" s="3" t="s">
        <v>69</v>
      </c>
      <c r="B15" s="3" t="s">
        <v>70</v>
      </c>
      <c r="C15" s="3" t="s">
        <v>71</v>
      </c>
      <c r="D15" s="3" t="s">
        <v>31</v>
      </c>
      <c r="E15" s="3" t="s">
        <v>72</v>
      </c>
      <c r="F15" s="4">
        <v>1.4761904761904763</v>
      </c>
      <c r="G15" s="4">
        <v>0.62226858083367853</v>
      </c>
    </row>
    <row r="16" spans="1:10" x14ac:dyDescent="0.25">
      <c r="A16" s="3" t="s">
        <v>73</v>
      </c>
      <c r="B16" s="3" t="s">
        <v>74</v>
      </c>
      <c r="C16" s="3" t="s">
        <v>75</v>
      </c>
      <c r="D16" s="3" t="s">
        <v>76</v>
      </c>
      <c r="E16" s="3" t="s">
        <v>58</v>
      </c>
      <c r="F16" s="4">
        <v>1.411764705882353</v>
      </c>
      <c r="G16" s="4">
        <v>0.19034892486208305</v>
      </c>
    </row>
    <row r="17" spans="1:7" x14ac:dyDescent="0.25">
      <c r="A17" s="3" t="s">
        <v>77</v>
      </c>
      <c r="B17" s="3" t="s">
        <v>78</v>
      </c>
      <c r="C17" s="3" t="s">
        <v>79</v>
      </c>
      <c r="D17" s="3" t="s">
        <v>80</v>
      </c>
      <c r="E17" s="3" t="s">
        <v>11</v>
      </c>
      <c r="F17" s="4">
        <v>1.4</v>
      </c>
      <c r="G17" s="4">
        <v>0.14814814814814792</v>
      </c>
    </row>
    <row r="18" spans="1:7" x14ac:dyDescent="0.25">
      <c r="A18" s="3" t="s">
        <v>81</v>
      </c>
      <c r="B18" s="3" t="s">
        <v>82</v>
      </c>
      <c r="C18" s="3" t="s">
        <v>83</v>
      </c>
      <c r="D18" s="3" t="s">
        <v>84</v>
      </c>
      <c r="E18" s="3" t="s">
        <v>37</v>
      </c>
      <c r="F18" s="4">
        <v>1.392156862745098</v>
      </c>
      <c r="G18" s="4">
        <v>0.73687162563993114</v>
      </c>
    </row>
    <row r="19" spans="1:7" x14ac:dyDescent="0.25">
      <c r="A19" s="3" t="s">
        <v>85</v>
      </c>
      <c r="B19" s="3" t="s">
        <v>86</v>
      </c>
      <c r="C19" s="3" t="s">
        <v>87</v>
      </c>
      <c r="D19" s="3" t="s">
        <v>88</v>
      </c>
      <c r="E19" s="3" t="s">
        <v>89</v>
      </c>
      <c r="F19" s="4">
        <v>1.3225806451612903</v>
      </c>
      <c r="G19" s="4">
        <v>0.75967054712707927</v>
      </c>
    </row>
    <row r="20" spans="1:7" x14ac:dyDescent="0.25">
      <c r="A20" s="3" t="s">
        <v>90</v>
      </c>
      <c r="B20" s="3" t="s">
        <v>91</v>
      </c>
      <c r="C20" s="3" t="s">
        <v>92</v>
      </c>
      <c r="D20" s="3" t="s">
        <v>93</v>
      </c>
      <c r="E20" s="3" t="s">
        <v>63</v>
      </c>
      <c r="F20" s="4">
        <v>1.3076923076923077</v>
      </c>
      <c r="G20" s="4">
        <v>0.34527149890134473</v>
      </c>
    </row>
    <row r="21" spans="1:7" x14ac:dyDescent="0.25">
      <c r="A21" s="3" t="s">
        <v>94</v>
      </c>
      <c r="B21" s="3" t="s">
        <v>95</v>
      </c>
      <c r="C21" s="3" t="s">
        <v>96</v>
      </c>
      <c r="D21" s="3" t="s">
        <v>76</v>
      </c>
      <c r="E21" s="3" t="s">
        <v>97</v>
      </c>
      <c r="F21" s="4">
        <v>1.2816901408450705</v>
      </c>
      <c r="G21" s="4">
        <v>0.82804124504292476</v>
      </c>
    </row>
    <row r="22" spans="1:7" x14ac:dyDescent="0.25">
      <c r="A22" s="3" t="s">
        <v>98</v>
      </c>
      <c r="B22" s="3" t="s">
        <v>99</v>
      </c>
      <c r="C22" s="3" t="s">
        <v>100</v>
      </c>
      <c r="D22" s="3" t="s">
        <v>101</v>
      </c>
      <c r="E22" s="3" t="s">
        <v>32</v>
      </c>
      <c r="F22" s="4">
        <v>1.2439024390243902</v>
      </c>
      <c r="G22" s="4">
        <v>0.79616432674502113</v>
      </c>
    </row>
    <row r="23" spans="1:7" x14ac:dyDescent="0.25">
      <c r="A23" s="3" t="s">
        <v>102</v>
      </c>
      <c r="B23" s="3" t="s">
        <v>103</v>
      </c>
      <c r="C23" s="3" t="s">
        <v>104</v>
      </c>
      <c r="D23" s="3" t="s">
        <v>105</v>
      </c>
      <c r="E23" s="3" t="s">
        <v>106</v>
      </c>
      <c r="F23" s="4">
        <v>1.2345679012345681</v>
      </c>
      <c r="G23" s="4">
        <v>0.76157760162423338</v>
      </c>
    </row>
    <row r="24" spans="1:7" x14ac:dyDescent="0.25">
      <c r="A24" s="3" t="s">
        <v>107</v>
      </c>
      <c r="B24" s="3" t="s">
        <v>108</v>
      </c>
      <c r="C24" s="3" t="s">
        <v>109</v>
      </c>
      <c r="D24" s="3" t="s">
        <v>110</v>
      </c>
      <c r="E24" s="3" t="s">
        <v>111</v>
      </c>
      <c r="F24" s="4">
        <v>1.2222222222222223</v>
      </c>
      <c r="G24" s="4">
        <v>0.74886845002352698</v>
      </c>
    </row>
    <row r="25" spans="1:7" x14ac:dyDescent="0.25">
      <c r="A25" s="3" t="s">
        <v>112</v>
      </c>
      <c r="B25" s="3" t="s">
        <v>113</v>
      </c>
      <c r="C25" s="3" t="s">
        <v>114</v>
      </c>
      <c r="D25" s="3" t="s">
        <v>115</v>
      </c>
      <c r="E25" s="3" t="s">
        <v>116</v>
      </c>
      <c r="F25" s="4">
        <v>1.22</v>
      </c>
      <c r="G25" s="4">
        <v>0.79320726251913631</v>
      </c>
    </row>
    <row r="26" spans="1:7" x14ac:dyDescent="0.25">
      <c r="A26" s="3" t="s">
        <v>117</v>
      </c>
      <c r="B26" s="3" t="s">
        <v>118</v>
      </c>
      <c r="C26" s="3" t="s">
        <v>119</v>
      </c>
      <c r="D26" s="3" t="s">
        <v>88</v>
      </c>
      <c r="E26" s="3" t="s">
        <v>120</v>
      </c>
      <c r="F26" s="4">
        <v>1.2121212121212122</v>
      </c>
      <c r="G26" s="4">
        <v>0.68433406066485536</v>
      </c>
    </row>
    <row r="27" spans="1:7" x14ac:dyDescent="0.25">
      <c r="A27" s="3" t="s">
        <v>121</v>
      </c>
      <c r="B27" s="3" t="s">
        <v>122</v>
      </c>
      <c r="C27" s="3" t="s">
        <v>123</v>
      </c>
      <c r="D27" s="3" t="s">
        <v>124</v>
      </c>
      <c r="E27" s="3" t="s">
        <v>72</v>
      </c>
      <c r="F27" s="4">
        <v>1.1818181818181819</v>
      </c>
      <c r="G27" s="4">
        <v>0.65299389441771272</v>
      </c>
    </row>
    <row r="28" spans="1:7" x14ac:dyDescent="0.25">
      <c r="A28" s="3" t="s">
        <v>125</v>
      </c>
      <c r="B28" s="3" t="s">
        <v>126</v>
      </c>
      <c r="C28" s="3" t="s">
        <v>127</v>
      </c>
      <c r="D28" s="3" t="s">
        <v>101</v>
      </c>
      <c r="E28" s="3" t="s">
        <v>53</v>
      </c>
      <c r="F28" s="4">
        <v>1.1347517730496455</v>
      </c>
      <c r="G28" s="4">
        <v>0.83773018730484572</v>
      </c>
    </row>
    <row r="29" spans="1:7" x14ac:dyDescent="0.25">
      <c r="A29" s="3" t="s">
        <v>128</v>
      </c>
      <c r="B29" s="3" t="s">
        <v>129</v>
      </c>
      <c r="C29" s="3" t="s">
        <v>130</v>
      </c>
      <c r="D29" s="3" t="s">
        <v>131</v>
      </c>
      <c r="E29" s="3" t="s">
        <v>25</v>
      </c>
      <c r="F29" s="4">
        <v>1.0909090909090908</v>
      </c>
      <c r="G29" s="4">
        <v>0.72465863649609519</v>
      </c>
    </row>
    <row r="30" spans="1:7" x14ac:dyDescent="0.25">
      <c r="A30" s="3" t="s">
        <v>132</v>
      </c>
      <c r="B30" s="3" t="s">
        <v>133</v>
      </c>
      <c r="C30" s="3" t="s">
        <v>134</v>
      </c>
      <c r="D30" s="3" t="s">
        <v>135</v>
      </c>
      <c r="E30" s="3" t="s">
        <v>11</v>
      </c>
      <c r="F30" s="4">
        <v>1.0909090909090908</v>
      </c>
      <c r="G30" s="4">
        <v>0.83887777492276994</v>
      </c>
    </row>
    <row r="31" spans="1:7" x14ac:dyDescent="0.25">
      <c r="A31" s="3" t="s">
        <v>136</v>
      </c>
      <c r="B31" s="3" t="s">
        <v>137</v>
      </c>
      <c r="C31" s="3" t="s">
        <v>138</v>
      </c>
      <c r="D31" s="3" t="s">
        <v>139</v>
      </c>
      <c r="E31" s="3" t="s">
        <v>11</v>
      </c>
      <c r="F31" s="4">
        <v>1.088235294117647</v>
      </c>
      <c r="G31" s="4">
        <v>0.85283656054404777</v>
      </c>
    </row>
    <row r="32" spans="1:7" x14ac:dyDescent="0.25">
      <c r="A32" s="3" t="s">
        <v>140</v>
      </c>
      <c r="B32" s="3" t="s">
        <v>141</v>
      </c>
      <c r="C32" s="3" t="s">
        <v>142</v>
      </c>
      <c r="D32" s="3" t="s">
        <v>143</v>
      </c>
      <c r="E32" s="3" t="s">
        <v>32</v>
      </c>
      <c r="F32" s="4">
        <v>1.0714285714285714</v>
      </c>
      <c r="G32" s="4">
        <v>0.69718926556507166</v>
      </c>
    </row>
    <row r="33" spans="1:7" x14ac:dyDescent="0.25">
      <c r="A33" s="3" t="s">
        <v>144</v>
      </c>
      <c r="B33" s="3" t="s">
        <v>145</v>
      </c>
      <c r="C33" s="3" t="s">
        <v>146</v>
      </c>
      <c r="D33" s="3" t="s">
        <v>147</v>
      </c>
      <c r="E33" s="3" t="s">
        <v>148</v>
      </c>
      <c r="F33" s="4">
        <v>1.069</v>
      </c>
      <c r="G33" s="4">
        <v>0.79364844484137176</v>
      </c>
    </row>
    <row r="34" spans="1:7" x14ac:dyDescent="0.25">
      <c r="A34" s="3" t="s">
        <v>149</v>
      </c>
      <c r="B34" s="3" t="s">
        <v>150</v>
      </c>
      <c r="C34" s="3" t="s">
        <v>151</v>
      </c>
      <c r="D34" s="3" t="s">
        <v>139</v>
      </c>
      <c r="E34" s="3" t="s">
        <v>72</v>
      </c>
      <c r="F34" s="4">
        <v>1.0303030303030303</v>
      </c>
      <c r="G34" s="4">
        <v>0.87860074569983981</v>
      </c>
    </row>
    <row r="35" spans="1:7" x14ac:dyDescent="0.25">
      <c r="A35" s="3" t="s">
        <v>152</v>
      </c>
      <c r="B35" s="3" t="s">
        <v>153</v>
      </c>
      <c r="C35" s="3" t="s">
        <v>154</v>
      </c>
      <c r="D35" s="3" t="s">
        <v>155</v>
      </c>
      <c r="E35" s="3" t="s">
        <v>11</v>
      </c>
      <c r="F35" s="4">
        <v>1.0249999999999999</v>
      </c>
      <c r="G35" s="4">
        <v>0.97281996158843098</v>
      </c>
    </row>
    <row r="36" spans="1:7" x14ac:dyDescent="0.25">
      <c r="A36" s="3" t="s">
        <v>156</v>
      </c>
      <c r="B36" s="3" t="s">
        <v>157</v>
      </c>
      <c r="C36" s="3" t="s">
        <v>158</v>
      </c>
      <c r="D36" s="3" t="s">
        <v>24</v>
      </c>
      <c r="E36" s="3" t="s">
        <v>159</v>
      </c>
      <c r="F36" s="4">
        <v>1</v>
      </c>
      <c r="G36" s="4">
        <v>1</v>
      </c>
    </row>
    <row r="37" spans="1:7" x14ac:dyDescent="0.25">
      <c r="A37" s="3" t="s">
        <v>160</v>
      </c>
      <c r="B37" s="3" t="s">
        <v>161</v>
      </c>
      <c r="C37" s="3" t="s">
        <v>162</v>
      </c>
      <c r="D37" s="3" t="s">
        <v>163</v>
      </c>
      <c r="E37" s="3" t="s">
        <v>18</v>
      </c>
      <c r="F37" s="4">
        <v>1</v>
      </c>
      <c r="G37" s="4">
        <v>1</v>
      </c>
    </row>
    <row r="38" spans="1:7" x14ac:dyDescent="0.25">
      <c r="A38" s="3" t="s">
        <v>164</v>
      </c>
      <c r="B38" s="3" t="s">
        <v>165</v>
      </c>
      <c r="C38" s="3" t="s">
        <v>166</v>
      </c>
      <c r="D38" s="3" t="s">
        <v>31</v>
      </c>
      <c r="E38" s="3" t="s">
        <v>25</v>
      </c>
      <c r="F38" s="4">
        <v>1</v>
      </c>
      <c r="G38" s="4">
        <v>1</v>
      </c>
    </row>
    <row r="39" spans="1:7" x14ac:dyDescent="0.25">
      <c r="A39" s="3" t="s">
        <v>167</v>
      </c>
      <c r="B39" s="3" t="s">
        <v>168</v>
      </c>
      <c r="C39" s="3" t="s">
        <v>169</v>
      </c>
      <c r="D39" s="3" t="s">
        <v>170</v>
      </c>
      <c r="E39" s="3" t="s">
        <v>25</v>
      </c>
      <c r="F39" s="4">
        <v>1</v>
      </c>
      <c r="G39" s="4">
        <v>1</v>
      </c>
    </row>
    <row r="40" spans="1:7" x14ac:dyDescent="0.25">
      <c r="A40" s="3" t="s">
        <v>171</v>
      </c>
      <c r="B40" s="3" t="s">
        <v>172</v>
      </c>
      <c r="C40" s="3" t="s">
        <v>173</v>
      </c>
      <c r="D40" s="3" t="s">
        <v>17</v>
      </c>
      <c r="E40" s="3" t="s">
        <v>97</v>
      </c>
      <c r="F40" s="4">
        <v>0.98305084745762716</v>
      </c>
      <c r="G40" s="4">
        <v>0.96413972824672189</v>
      </c>
    </row>
    <row r="41" spans="1:7" x14ac:dyDescent="0.25">
      <c r="A41" s="3" t="s">
        <v>174</v>
      </c>
      <c r="B41" s="3" t="s">
        <v>175</v>
      </c>
      <c r="C41" s="3" t="s">
        <v>176</v>
      </c>
      <c r="D41" s="3" t="s">
        <v>80</v>
      </c>
      <c r="E41" s="3" t="s">
        <v>97</v>
      </c>
      <c r="F41" s="4">
        <v>0.97560975609756106</v>
      </c>
      <c r="G41" s="4">
        <v>0.96508479442828421</v>
      </c>
    </row>
    <row r="42" spans="1:7" x14ac:dyDescent="0.25">
      <c r="A42" s="3" t="s">
        <v>177</v>
      </c>
      <c r="B42" s="3" t="s">
        <v>178</v>
      </c>
      <c r="C42" s="3"/>
      <c r="D42" s="3" t="s">
        <v>170</v>
      </c>
      <c r="E42" s="3" t="s">
        <v>53</v>
      </c>
      <c r="F42" s="4">
        <v>0.97560975609756095</v>
      </c>
      <c r="G42" s="4">
        <v>0.77804954890002187</v>
      </c>
    </row>
    <row r="43" spans="1:7" x14ac:dyDescent="0.25">
      <c r="A43" s="3" t="s">
        <v>179</v>
      </c>
      <c r="B43" s="3" t="s">
        <v>180</v>
      </c>
      <c r="C43" s="3" t="s">
        <v>181</v>
      </c>
      <c r="D43" s="3" t="s">
        <v>10</v>
      </c>
      <c r="E43" s="3" t="s">
        <v>25</v>
      </c>
      <c r="F43" s="4">
        <v>0.96153846153846156</v>
      </c>
      <c r="G43" s="4">
        <v>0.7415210563082073</v>
      </c>
    </row>
    <row r="44" spans="1:7" x14ac:dyDescent="0.25">
      <c r="A44" s="3" t="s">
        <v>182</v>
      </c>
      <c r="B44" s="3" t="s">
        <v>183</v>
      </c>
      <c r="C44" s="3" t="s">
        <v>184</v>
      </c>
      <c r="D44" s="3" t="s">
        <v>185</v>
      </c>
      <c r="E44" s="3" t="s">
        <v>53</v>
      </c>
      <c r="F44" s="4">
        <v>0.95454545454545447</v>
      </c>
      <c r="G44" s="4">
        <v>0.96434294256157227</v>
      </c>
    </row>
    <row r="45" spans="1:7" x14ac:dyDescent="0.25">
      <c r="A45" s="3" t="s">
        <v>186</v>
      </c>
      <c r="B45" s="3" t="s">
        <v>187</v>
      </c>
      <c r="C45" s="3" t="s">
        <v>188</v>
      </c>
      <c r="D45" s="3" t="s">
        <v>189</v>
      </c>
      <c r="E45" s="3" t="s">
        <v>37</v>
      </c>
      <c r="F45" s="4">
        <v>0.95454545454545447</v>
      </c>
      <c r="G45" s="4">
        <v>0.96434294256157227</v>
      </c>
    </row>
    <row r="46" spans="1:7" x14ac:dyDescent="0.25">
      <c r="A46" s="3" t="s">
        <v>190</v>
      </c>
      <c r="B46" s="3" t="s">
        <v>191</v>
      </c>
      <c r="C46" s="3" t="s">
        <v>192</v>
      </c>
      <c r="D46" s="3" t="s">
        <v>193</v>
      </c>
      <c r="E46" s="3" t="s">
        <v>111</v>
      </c>
      <c r="F46" s="4">
        <v>0.93788819875776397</v>
      </c>
      <c r="G46" s="4">
        <v>0.81130513429111262</v>
      </c>
    </row>
    <row r="47" spans="1:7" x14ac:dyDescent="0.25">
      <c r="A47" s="3" t="s">
        <v>194</v>
      </c>
      <c r="B47" s="3" t="s">
        <v>195</v>
      </c>
      <c r="C47" s="3" t="s">
        <v>196</v>
      </c>
      <c r="D47" s="3" t="s">
        <v>197</v>
      </c>
      <c r="E47" s="3" t="s">
        <v>32</v>
      </c>
      <c r="F47" s="4">
        <v>0.9375</v>
      </c>
      <c r="G47" s="4">
        <v>0.37390096630005926</v>
      </c>
    </row>
    <row r="48" spans="1:7" x14ac:dyDescent="0.25">
      <c r="A48" s="3" t="s">
        <v>198</v>
      </c>
      <c r="B48" s="3" t="s">
        <v>199</v>
      </c>
      <c r="C48" s="3" t="s">
        <v>200</v>
      </c>
      <c r="D48" s="3" t="s">
        <v>201</v>
      </c>
      <c r="E48" s="3" t="s">
        <v>202</v>
      </c>
      <c r="F48" s="4">
        <v>0.93333333333333335</v>
      </c>
      <c r="G48" s="4">
        <v>0.8593081179143115</v>
      </c>
    </row>
    <row r="49" spans="1:7" x14ac:dyDescent="0.25">
      <c r="A49" s="3" t="s">
        <v>203</v>
      </c>
      <c r="B49" s="3" t="s">
        <v>204</v>
      </c>
      <c r="C49" s="3" t="s">
        <v>205</v>
      </c>
      <c r="D49" s="3" t="s">
        <v>155</v>
      </c>
      <c r="E49" s="3" t="s">
        <v>97</v>
      </c>
      <c r="F49" s="4">
        <v>0.9285714285714286</v>
      </c>
      <c r="G49" s="4">
        <v>0.74152105630820642</v>
      </c>
    </row>
    <row r="50" spans="1:7" x14ac:dyDescent="0.25">
      <c r="A50" s="3" t="s">
        <v>206</v>
      </c>
      <c r="B50" s="3" t="s">
        <v>207</v>
      </c>
      <c r="C50" s="3" t="s">
        <v>208</v>
      </c>
      <c r="D50" s="3" t="s">
        <v>44</v>
      </c>
      <c r="E50" s="3" t="s">
        <v>58</v>
      </c>
      <c r="F50" s="4">
        <v>0.88888888888888884</v>
      </c>
      <c r="G50" s="4">
        <v>0.76764391523890363</v>
      </c>
    </row>
    <row r="51" spans="1:7" x14ac:dyDescent="0.25">
      <c r="A51" s="3" t="s">
        <v>209</v>
      </c>
      <c r="B51" s="3" t="s">
        <v>210</v>
      </c>
      <c r="C51" s="3" t="s">
        <v>211</v>
      </c>
      <c r="D51" s="3" t="s">
        <v>88</v>
      </c>
      <c r="E51" s="3" t="s">
        <v>212</v>
      </c>
      <c r="F51" s="4">
        <v>0.88607594936708856</v>
      </c>
      <c r="G51" s="4">
        <v>0.61799270770949599</v>
      </c>
    </row>
    <row r="52" spans="1:7" x14ac:dyDescent="0.25">
      <c r="A52" s="3" t="s">
        <v>213</v>
      </c>
      <c r="B52" s="3" t="s">
        <v>214</v>
      </c>
      <c r="C52" s="3" t="s">
        <v>215</v>
      </c>
      <c r="D52" s="3" t="s">
        <v>139</v>
      </c>
      <c r="E52" s="3" t="s">
        <v>72</v>
      </c>
      <c r="F52" s="4">
        <v>0.88</v>
      </c>
      <c r="G52" s="4">
        <v>0.79177800475747573</v>
      </c>
    </row>
    <row r="53" spans="1:7" x14ac:dyDescent="0.25">
      <c r="A53" s="3" t="s">
        <v>216</v>
      </c>
      <c r="B53" s="3" t="s">
        <v>217</v>
      </c>
      <c r="C53" s="3" t="s">
        <v>218</v>
      </c>
      <c r="D53" s="3" t="s">
        <v>36</v>
      </c>
      <c r="E53" s="3" t="s">
        <v>25</v>
      </c>
      <c r="F53" s="4">
        <v>0.87096774193548387</v>
      </c>
      <c r="G53" s="4">
        <v>0.67017997331878054</v>
      </c>
    </row>
    <row r="54" spans="1:7" x14ac:dyDescent="0.25">
      <c r="A54" s="3" t="s">
        <v>219</v>
      </c>
      <c r="B54" s="3" t="s">
        <v>220</v>
      </c>
      <c r="C54" s="3" t="s">
        <v>221</v>
      </c>
      <c r="D54" s="3" t="s">
        <v>139</v>
      </c>
      <c r="E54" s="3" t="s">
        <v>25</v>
      </c>
      <c r="F54" s="4">
        <v>0.86046511627906974</v>
      </c>
      <c r="G54" s="4">
        <v>0.70899096804582273</v>
      </c>
    </row>
    <row r="55" spans="1:7" x14ac:dyDescent="0.25">
      <c r="A55" s="3" t="s">
        <v>222</v>
      </c>
      <c r="B55" s="3" t="s">
        <v>223</v>
      </c>
      <c r="C55" s="3" t="s">
        <v>224</v>
      </c>
      <c r="D55" s="3" t="s">
        <v>225</v>
      </c>
      <c r="E55" s="3" t="s">
        <v>226</v>
      </c>
      <c r="F55" s="4">
        <v>0.85029940119760483</v>
      </c>
      <c r="G55" s="4">
        <v>0.58331510410647192</v>
      </c>
    </row>
    <row r="56" spans="1:7" x14ac:dyDescent="0.25">
      <c r="A56" s="3" t="s">
        <v>227</v>
      </c>
      <c r="B56" s="3" t="s">
        <v>228</v>
      </c>
      <c r="C56" s="3" t="s">
        <v>229</v>
      </c>
      <c r="D56" s="3" t="s">
        <v>139</v>
      </c>
      <c r="E56" s="3" t="s">
        <v>53</v>
      </c>
      <c r="F56" s="4">
        <v>0.84905660377358494</v>
      </c>
      <c r="G56" s="4">
        <v>0.72465863649609519</v>
      </c>
    </row>
    <row r="57" spans="1:7" x14ac:dyDescent="0.25">
      <c r="A57" s="3" t="s">
        <v>230</v>
      </c>
      <c r="B57" s="3" t="s">
        <v>231</v>
      </c>
      <c r="C57" s="3" t="s">
        <v>232</v>
      </c>
      <c r="D57" s="3" t="s">
        <v>233</v>
      </c>
      <c r="E57" s="3" t="s">
        <v>25</v>
      </c>
      <c r="F57" s="4">
        <v>0.84615384615384615</v>
      </c>
      <c r="G57" s="4">
        <v>0.37390096630005903</v>
      </c>
    </row>
    <row r="58" spans="1:7" x14ac:dyDescent="0.25">
      <c r="A58" s="3" t="s">
        <v>234</v>
      </c>
      <c r="B58" s="3" t="s">
        <v>235</v>
      </c>
      <c r="C58" s="3" t="s">
        <v>236</v>
      </c>
      <c r="D58" s="3" t="s">
        <v>10</v>
      </c>
      <c r="E58" s="3" t="s">
        <v>53</v>
      </c>
      <c r="F58" s="4">
        <v>0.83333333333333337</v>
      </c>
      <c r="G58" s="4">
        <v>0.6433299631818632</v>
      </c>
    </row>
    <row r="59" spans="1:7" x14ac:dyDescent="0.25">
      <c r="A59" s="3" t="s">
        <v>237</v>
      </c>
      <c r="B59" s="3" t="s">
        <v>238</v>
      </c>
      <c r="C59" s="3" t="s">
        <v>239</v>
      </c>
      <c r="D59" s="3" t="s">
        <v>197</v>
      </c>
      <c r="E59" s="3" t="s">
        <v>18</v>
      </c>
      <c r="F59" s="4">
        <v>0.83333333333333337</v>
      </c>
      <c r="G59" s="4">
        <v>0.68151715821310022</v>
      </c>
    </row>
    <row r="60" spans="1:7" x14ac:dyDescent="0.25">
      <c r="A60" s="3" t="s">
        <v>240</v>
      </c>
      <c r="B60" s="3" t="s">
        <v>241</v>
      </c>
      <c r="C60" s="3" t="s">
        <v>242</v>
      </c>
      <c r="D60" s="3" t="s">
        <v>243</v>
      </c>
      <c r="E60" s="3" t="s">
        <v>97</v>
      </c>
      <c r="F60" s="4">
        <v>0.81967213114754101</v>
      </c>
      <c r="G60" s="4">
        <v>0.83472013495505237</v>
      </c>
    </row>
    <row r="61" spans="1:7" x14ac:dyDescent="0.25">
      <c r="A61" s="3" t="s">
        <v>244</v>
      </c>
      <c r="B61" s="3" t="s">
        <v>245</v>
      </c>
      <c r="C61" s="3" t="s">
        <v>246</v>
      </c>
      <c r="D61" s="3" t="s">
        <v>155</v>
      </c>
      <c r="E61" s="3" t="s">
        <v>72</v>
      </c>
      <c r="F61" s="4">
        <v>0.80769230769230771</v>
      </c>
      <c r="G61" s="4">
        <v>0.56585597084483175</v>
      </c>
    </row>
    <row r="62" spans="1:7" x14ac:dyDescent="0.25">
      <c r="A62" s="3" t="s">
        <v>247</v>
      </c>
      <c r="B62" s="3" t="s">
        <v>248</v>
      </c>
      <c r="C62" s="3"/>
      <c r="D62" s="3" t="s">
        <v>40</v>
      </c>
      <c r="E62" s="3" t="s">
        <v>11</v>
      </c>
      <c r="F62" s="4">
        <v>0.80392156862745101</v>
      </c>
      <c r="G62" s="4">
        <v>0.79616432674502113</v>
      </c>
    </row>
    <row r="63" spans="1:7" x14ac:dyDescent="0.25">
      <c r="A63" s="3" t="s">
        <v>249</v>
      </c>
      <c r="B63" s="3" t="s">
        <v>250</v>
      </c>
      <c r="C63" s="3" t="s">
        <v>251</v>
      </c>
      <c r="D63" s="3" t="s">
        <v>252</v>
      </c>
      <c r="E63" s="3" t="s">
        <v>253</v>
      </c>
      <c r="F63" s="4">
        <v>0.8</v>
      </c>
      <c r="G63" s="4">
        <v>0.5185185185185186</v>
      </c>
    </row>
    <row r="64" spans="1:7" x14ac:dyDescent="0.25">
      <c r="A64" s="3" t="s">
        <v>254</v>
      </c>
      <c r="B64" s="3" t="s">
        <v>255</v>
      </c>
      <c r="C64" s="3" t="s">
        <v>256</v>
      </c>
      <c r="D64" s="3" t="s">
        <v>139</v>
      </c>
      <c r="E64" s="3" t="s">
        <v>11</v>
      </c>
      <c r="F64" s="4">
        <v>0.79268292682926833</v>
      </c>
      <c r="G64" s="4">
        <v>0.40746762620350468</v>
      </c>
    </row>
    <row r="65" spans="1:7" x14ac:dyDescent="0.25">
      <c r="A65" s="3" t="s">
        <v>257</v>
      </c>
      <c r="B65" s="3" t="s">
        <v>258</v>
      </c>
      <c r="C65" s="3" t="s">
        <v>259</v>
      </c>
      <c r="D65" s="3" t="s">
        <v>170</v>
      </c>
      <c r="E65" s="3" t="s">
        <v>11</v>
      </c>
      <c r="F65" s="4">
        <v>0.77551020408163263</v>
      </c>
      <c r="G65" s="4">
        <v>0.63857592623552895</v>
      </c>
    </row>
    <row r="66" spans="1:7" x14ac:dyDescent="0.25">
      <c r="A66" s="3" t="s">
        <v>260</v>
      </c>
      <c r="B66" s="3" t="s">
        <v>261</v>
      </c>
      <c r="C66" s="3" t="s">
        <v>262</v>
      </c>
      <c r="D66" s="3" t="s">
        <v>263</v>
      </c>
      <c r="E66" s="3" t="s">
        <v>53</v>
      </c>
      <c r="F66" s="4">
        <v>0.77272727272727271</v>
      </c>
      <c r="G66" s="4">
        <v>0.46280665230306295</v>
      </c>
    </row>
    <row r="67" spans="1:7" x14ac:dyDescent="0.25">
      <c r="A67" s="3" t="s">
        <v>264</v>
      </c>
      <c r="B67" s="3" t="s">
        <v>265</v>
      </c>
      <c r="C67" s="3" t="s">
        <v>266</v>
      </c>
      <c r="D67" s="3" t="s">
        <v>101</v>
      </c>
      <c r="E67" s="3" t="s">
        <v>120</v>
      </c>
      <c r="F67" s="4">
        <v>0.76923076923076927</v>
      </c>
      <c r="G67" s="4">
        <v>0.70733861588420033</v>
      </c>
    </row>
    <row r="68" spans="1:7" x14ac:dyDescent="0.25">
      <c r="A68" s="3" t="s">
        <v>267</v>
      </c>
      <c r="B68" s="3" t="s">
        <v>268</v>
      </c>
      <c r="C68" s="3" t="s">
        <v>269</v>
      </c>
      <c r="D68" s="3" t="s">
        <v>270</v>
      </c>
      <c r="E68" s="3" t="s">
        <v>72</v>
      </c>
      <c r="F68" s="4">
        <v>0.76470588235294112</v>
      </c>
      <c r="G68" s="4">
        <v>0.42164825517619403</v>
      </c>
    </row>
    <row r="69" spans="1:7" x14ac:dyDescent="0.25">
      <c r="A69" s="3" t="s">
        <v>271</v>
      </c>
      <c r="B69" s="3" t="s">
        <v>272</v>
      </c>
      <c r="C69" s="3" t="s">
        <v>273</v>
      </c>
      <c r="D69" s="3" t="s">
        <v>274</v>
      </c>
      <c r="E69" s="3" t="s">
        <v>11</v>
      </c>
      <c r="F69" s="4">
        <v>0.76335877862595425</v>
      </c>
      <c r="G69" s="4">
        <v>0.68861418908692873</v>
      </c>
    </row>
    <row r="70" spans="1:7" x14ac:dyDescent="0.25">
      <c r="A70" s="3" t="s">
        <v>275</v>
      </c>
      <c r="B70" s="3" t="s">
        <v>276</v>
      </c>
      <c r="C70" s="3" t="s">
        <v>277</v>
      </c>
      <c r="D70" s="3" t="s">
        <v>155</v>
      </c>
      <c r="E70" s="3" t="s">
        <v>53</v>
      </c>
      <c r="F70" s="4">
        <v>0.76249999999999996</v>
      </c>
      <c r="G70" s="4">
        <v>0.68078939569601138</v>
      </c>
    </row>
    <row r="71" spans="1:7" x14ac:dyDescent="0.25">
      <c r="A71" s="3" t="s">
        <v>278</v>
      </c>
      <c r="B71" s="3" t="s">
        <v>279</v>
      </c>
      <c r="C71" s="3" t="s">
        <v>280</v>
      </c>
      <c r="D71" s="3" t="s">
        <v>281</v>
      </c>
      <c r="E71" s="3" t="s">
        <v>282</v>
      </c>
      <c r="F71" s="4">
        <v>0.75862068965517238</v>
      </c>
      <c r="G71" s="4">
        <v>0.64414923323408702</v>
      </c>
    </row>
    <row r="72" spans="1:7" x14ac:dyDescent="0.25">
      <c r="A72" s="3" t="s">
        <v>283</v>
      </c>
      <c r="B72" s="3" t="s">
        <v>284</v>
      </c>
      <c r="C72" s="3" t="s">
        <v>285</v>
      </c>
      <c r="D72" s="3" t="s">
        <v>124</v>
      </c>
      <c r="E72" s="3" t="s">
        <v>97</v>
      </c>
      <c r="F72" s="4">
        <v>0.75287356321839083</v>
      </c>
      <c r="G72" s="4">
        <v>0.47409530650223591</v>
      </c>
    </row>
    <row r="73" spans="1:7" x14ac:dyDescent="0.25">
      <c r="A73" s="3" t="s">
        <v>286</v>
      </c>
      <c r="B73" s="3" t="s">
        <v>287</v>
      </c>
      <c r="C73" s="3" t="s">
        <v>288</v>
      </c>
      <c r="D73" s="3" t="s">
        <v>185</v>
      </c>
      <c r="E73" s="3" t="s">
        <v>53</v>
      </c>
      <c r="F73" s="4">
        <v>0.75</v>
      </c>
      <c r="G73" s="4">
        <v>0.53388089874528222</v>
      </c>
    </row>
    <row r="74" spans="1:7" x14ac:dyDescent="0.25">
      <c r="A74" s="3" t="s">
        <v>289</v>
      </c>
      <c r="B74" s="3" t="s">
        <v>290</v>
      </c>
      <c r="C74" s="3" t="s">
        <v>291</v>
      </c>
      <c r="D74" s="3" t="s">
        <v>292</v>
      </c>
      <c r="E74" s="3" t="s">
        <v>18</v>
      </c>
      <c r="F74" s="4">
        <v>0.73809523809523825</v>
      </c>
      <c r="G74" s="4">
        <v>0.80780585736551258</v>
      </c>
    </row>
    <row r="75" spans="1:7" x14ac:dyDescent="0.25">
      <c r="A75" s="3" t="s">
        <v>293</v>
      </c>
      <c r="B75" s="3" t="s">
        <v>294</v>
      </c>
      <c r="C75" s="3"/>
      <c r="D75" s="3" t="s">
        <v>170</v>
      </c>
      <c r="E75" s="3" t="s">
        <v>11</v>
      </c>
      <c r="F75" s="4">
        <v>0.73239436619718312</v>
      </c>
      <c r="G75" s="4">
        <v>0.7683203685908695</v>
      </c>
    </row>
    <row r="76" spans="1:7" x14ac:dyDescent="0.25">
      <c r="A76" s="3" t="s">
        <v>295</v>
      </c>
      <c r="B76" s="3" t="s">
        <v>296</v>
      </c>
      <c r="C76" s="3" t="s">
        <v>297</v>
      </c>
      <c r="D76" s="3" t="s">
        <v>17</v>
      </c>
      <c r="E76" s="3" t="s">
        <v>18</v>
      </c>
      <c r="F76" s="4">
        <v>0.73170731707317083</v>
      </c>
      <c r="G76" s="4">
        <v>0.59366209517610402</v>
      </c>
    </row>
    <row r="77" spans="1:7" x14ac:dyDescent="0.25">
      <c r="A77" s="3" t="s">
        <v>298</v>
      </c>
      <c r="B77" s="3" t="s">
        <v>299</v>
      </c>
      <c r="C77" s="3" t="s">
        <v>300</v>
      </c>
      <c r="D77" s="3" t="s">
        <v>31</v>
      </c>
      <c r="E77" s="3" t="s">
        <v>53</v>
      </c>
      <c r="F77" s="4">
        <v>0.73170731707317083</v>
      </c>
      <c r="G77" s="4">
        <v>0.69078922490438677</v>
      </c>
    </row>
    <row r="78" spans="1:7" x14ac:dyDescent="0.25">
      <c r="A78" s="3" t="s">
        <v>301</v>
      </c>
      <c r="B78" s="3" t="s">
        <v>302</v>
      </c>
      <c r="C78" s="3" t="s">
        <v>303</v>
      </c>
      <c r="D78" s="3" t="s">
        <v>304</v>
      </c>
      <c r="E78" s="3" t="s">
        <v>72</v>
      </c>
      <c r="F78" s="4">
        <v>0.72</v>
      </c>
      <c r="G78" s="4">
        <v>0.44985517027453925</v>
      </c>
    </row>
    <row r="79" spans="1:7" x14ac:dyDescent="0.25">
      <c r="A79" s="3" t="s">
        <v>305</v>
      </c>
      <c r="B79" s="3" t="s">
        <v>306</v>
      </c>
      <c r="C79" s="3" t="s">
        <v>307</v>
      </c>
      <c r="D79" s="3" t="s">
        <v>270</v>
      </c>
      <c r="E79" s="3" t="s">
        <v>282</v>
      </c>
      <c r="F79" s="4">
        <v>0.71830985915492951</v>
      </c>
      <c r="G79" s="4">
        <v>0.66873668763899996</v>
      </c>
    </row>
    <row r="80" spans="1:7" x14ac:dyDescent="0.25">
      <c r="A80" s="3" t="s">
        <v>308</v>
      </c>
      <c r="B80" s="3" t="s">
        <v>309</v>
      </c>
      <c r="C80" s="3" t="s">
        <v>310</v>
      </c>
      <c r="D80" s="3" t="s">
        <v>93</v>
      </c>
      <c r="E80" s="3" t="s">
        <v>37</v>
      </c>
      <c r="F80" s="4">
        <v>0.71717171717171713</v>
      </c>
      <c r="G80" s="4">
        <v>0.43586931150454677</v>
      </c>
    </row>
    <row r="81" spans="1:7" x14ac:dyDescent="0.25">
      <c r="A81" s="3" t="s">
        <v>311</v>
      </c>
      <c r="B81" s="3" t="s">
        <v>312</v>
      </c>
      <c r="C81" s="3" t="s">
        <v>313</v>
      </c>
      <c r="D81" s="3" t="s">
        <v>314</v>
      </c>
      <c r="E81" s="3" t="s">
        <v>63</v>
      </c>
      <c r="F81" s="4">
        <v>0.71717171717171713</v>
      </c>
      <c r="G81" s="4">
        <v>0.53111167945885196</v>
      </c>
    </row>
    <row r="82" spans="1:7" x14ac:dyDescent="0.25">
      <c r="A82" s="3" t="s">
        <v>315</v>
      </c>
      <c r="B82" s="3" t="s">
        <v>316</v>
      </c>
      <c r="C82" s="3" t="s">
        <v>317</v>
      </c>
      <c r="D82" s="3" t="s">
        <v>76</v>
      </c>
      <c r="E82" s="3" t="s">
        <v>53</v>
      </c>
      <c r="F82" s="4">
        <v>0.7142857142857143</v>
      </c>
      <c r="G82" s="4">
        <v>0.23019964108049898</v>
      </c>
    </row>
    <row r="83" spans="1:7" x14ac:dyDescent="0.25">
      <c r="A83" s="3" t="s">
        <v>318</v>
      </c>
      <c r="B83" s="3" t="s">
        <v>319</v>
      </c>
      <c r="C83" s="3" t="s">
        <v>320</v>
      </c>
      <c r="D83" s="3" t="s">
        <v>155</v>
      </c>
      <c r="E83" s="3" t="s">
        <v>72</v>
      </c>
      <c r="F83" s="4">
        <v>0.7142857142857143</v>
      </c>
      <c r="G83" s="4">
        <v>0.4216482551761942</v>
      </c>
    </row>
    <row r="84" spans="1:7" x14ac:dyDescent="0.25">
      <c r="A84" s="3" t="s">
        <v>321</v>
      </c>
      <c r="B84" s="3" t="s">
        <v>322</v>
      </c>
      <c r="C84" s="3" t="s">
        <v>323</v>
      </c>
      <c r="D84" s="3" t="s">
        <v>110</v>
      </c>
      <c r="E84" s="3" t="s">
        <v>111</v>
      </c>
      <c r="F84" s="4">
        <v>0.7</v>
      </c>
      <c r="G84" s="4">
        <v>0.57818794545646268</v>
      </c>
    </row>
    <row r="85" spans="1:7" x14ac:dyDescent="0.25">
      <c r="A85" s="3" t="s">
        <v>324</v>
      </c>
      <c r="B85" s="3" t="s">
        <v>325</v>
      </c>
      <c r="C85" s="3" t="s">
        <v>326</v>
      </c>
      <c r="D85" s="3" t="s">
        <v>263</v>
      </c>
      <c r="E85" s="3" t="s">
        <v>327</v>
      </c>
      <c r="F85" s="4">
        <v>0.68852459016393452</v>
      </c>
      <c r="G85" s="4">
        <v>0.76614721448296741</v>
      </c>
    </row>
    <row r="86" spans="1:7" x14ac:dyDescent="0.25">
      <c r="A86" s="3" t="s">
        <v>328</v>
      </c>
      <c r="B86" s="3" t="s">
        <v>329</v>
      </c>
      <c r="C86" s="3" t="s">
        <v>330</v>
      </c>
      <c r="D86" s="3" t="s">
        <v>80</v>
      </c>
      <c r="E86" s="3" t="s">
        <v>25</v>
      </c>
      <c r="F86" s="4">
        <v>0.6811594202898551</v>
      </c>
      <c r="G86" s="4">
        <v>0.40363375528337947</v>
      </c>
    </row>
    <row r="87" spans="1:7" x14ac:dyDescent="0.25">
      <c r="A87" s="3" t="s">
        <v>331</v>
      </c>
      <c r="B87" s="3" t="s">
        <v>332</v>
      </c>
      <c r="C87" s="3"/>
      <c r="D87" s="3" t="s">
        <v>170</v>
      </c>
      <c r="E87" s="3" t="s">
        <v>11</v>
      </c>
      <c r="F87" s="4">
        <v>0.67741935483870974</v>
      </c>
      <c r="G87" s="4">
        <v>0.62226858083367853</v>
      </c>
    </row>
    <row r="88" spans="1:7" x14ac:dyDescent="0.25">
      <c r="A88" s="3" t="s">
        <v>333</v>
      </c>
      <c r="B88" s="3" t="s">
        <v>334</v>
      </c>
      <c r="C88" s="3" t="s">
        <v>335</v>
      </c>
      <c r="D88" s="3" t="s">
        <v>336</v>
      </c>
      <c r="E88" s="3" t="s">
        <v>11</v>
      </c>
      <c r="F88" s="4">
        <v>0.67499999999999993</v>
      </c>
      <c r="G88" s="4">
        <v>0.56714911743321261</v>
      </c>
    </row>
    <row r="89" spans="1:7" x14ac:dyDescent="0.25">
      <c r="A89" s="3" t="s">
        <v>337</v>
      </c>
      <c r="B89" s="3" t="s">
        <v>338</v>
      </c>
      <c r="C89" s="3" t="s">
        <v>339</v>
      </c>
      <c r="D89" s="3" t="s">
        <v>340</v>
      </c>
      <c r="E89" s="3" t="s">
        <v>72</v>
      </c>
      <c r="F89" s="4">
        <v>0.66666666666666663</v>
      </c>
      <c r="G89" s="4">
        <v>0.20510645520407772</v>
      </c>
    </row>
    <row r="90" spans="1:7" x14ac:dyDescent="0.25">
      <c r="A90" s="3" t="s">
        <v>341</v>
      </c>
      <c r="B90" s="3" t="s">
        <v>342</v>
      </c>
      <c r="C90" s="3" t="s">
        <v>343</v>
      </c>
      <c r="D90" s="3" t="s">
        <v>336</v>
      </c>
      <c r="E90" s="3" t="s">
        <v>120</v>
      </c>
      <c r="F90" s="4">
        <v>0.6588235294117647</v>
      </c>
      <c r="G90" s="4">
        <v>7.6339599433341523E-2</v>
      </c>
    </row>
    <row r="91" spans="1:7" x14ac:dyDescent="0.25">
      <c r="A91" s="3" t="s">
        <v>344</v>
      </c>
      <c r="B91" s="3" t="s">
        <v>345</v>
      </c>
      <c r="C91" s="3" t="s">
        <v>346</v>
      </c>
      <c r="D91" s="3" t="s">
        <v>31</v>
      </c>
      <c r="E91" s="3" t="s">
        <v>72</v>
      </c>
      <c r="F91" s="4">
        <v>0.65517241379310343</v>
      </c>
      <c r="G91" s="4">
        <v>0.56218369552593916</v>
      </c>
    </row>
    <row r="92" spans="1:7" x14ac:dyDescent="0.25">
      <c r="A92" s="3" t="s">
        <v>347</v>
      </c>
      <c r="B92" s="3" t="s">
        <v>348</v>
      </c>
      <c r="C92" s="3" t="s">
        <v>349</v>
      </c>
      <c r="D92" s="3" t="s">
        <v>76</v>
      </c>
      <c r="E92" s="3" t="s">
        <v>53</v>
      </c>
      <c r="F92" s="4">
        <v>0.65384615384615385</v>
      </c>
      <c r="G92" s="4">
        <v>0.15231741139130162</v>
      </c>
    </row>
    <row r="93" spans="1:7" x14ac:dyDescent="0.25">
      <c r="A93" s="3" t="s">
        <v>350</v>
      </c>
      <c r="B93" s="3" t="s">
        <v>351</v>
      </c>
      <c r="C93" s="3" t="s">
        <v>352</v>
      </c>
      <c r="D93" s="3" t="s">
        <v>353</v>
      </c>
      <c r="E93" s="3" t="s">
        <v>32</v>
      </c>
      <c r="F93" s="4">
        <v>0.64864864864864868</v>
      </c>
      <c r="G93" s="4">
        <v>0.30273700711585949</v>
      </c>
    </row>
    <row r="94" spans="1:7" x14ac:dyDescent="0.25">
      <c r="A94" s="3" t="s">
        <v>354</v>
      </c>
      <c r="B94" s="3" t="s">
        <v>355</v>
      </c>
      <c r="C94" s="3" t="s">
        <v>356</v>
      </c>
      <c r="D94" s="3" t="s">
        <v>52</v>
      </c>
      <c r="E94" s="3" t="s">
        <v>72</v>
      </c>
      <c r="F94" s="4">
        <v>0.63636363636363635</v>
      </c>
      <c r="G94" s="4">
        <v>0.34527149890134512</v>
      </c>
    </row>
    <row r="95" spans="1:7" x14ac:dyDescent="0.25">
      <c r="A95" s="3" t="s">
        <v>357</v>
      </c>
      <c r="B95" s="3" t="s">
        <v>358</v>
      </c>
      <c r="C95" s="3" t="s">
        <v>359</v>
      </c>
      <c r="D95" s="3" t="s">
        <v>243</v>
      </c>
      <c r="E95" s="3" t="s">
        <v>53</v>
      </c>
      <c r="F95" s="4">
        <v>0.62745098039215697</v>
      </c>
      <c r="G95" s="4">
        <v>0.6991610863511335</v>
      </c>
    </row>
    <row r="96" spans="1:7" x14ac:dyDescent="0.25">
      <c r="A96" s="3" t="s">
        <v>360</v>
      </c>
      <c r="B96" s="3" t="s">
        <v>361</v>
      </c>
      <c r="C96" s="3" t="s">
        <v>362</v>
      </c>
      <c r="D96" s="3" t="s">
        <v>363</v>
      </c>
      <c r="E96" s="3" t="s">
        <v>364</v>
      </c>
      <c r="F96" s="4">
        <v>0.625</v>
      </c>
      <c r="G96" s="4">
        <v>0.46760475460939765</v>
      </c>
    </row>
    <row r="97" spans="1:7" x14ac:dyDescent="0.25">
      <c r="A97" s="3" t="s">
        <v>365</v>
      </c>
      <c r="B97" s="3" t="s">
        <v>366</v>
      </c>
      <c r="C97" s="3" t="s">
        <v>367</v>
      </c>
      <c r="D97" s="3" t="s">
        <v>24</v>
      </c>
      <c r="E97" s="3" t="s">
        <v>282</v>
      </c>
      <c r="F97" s="4">
        <v>0.62307692307692308</v>
      </c>
      <c r="G97" s="4">
        <v>0.56508181281046732</v>
      </c>
    </row>
    <row r="98" spans="1:7" x14ac:dyDescent="0.25">
      <c r="A98" s="3" t="s">
        <v>368</v>
      </c>
      <c r="B98" s="3" t="s">
        <v>369</v>
      </c>
      <c r="C98" s="3" t="s">
        <v>370</v>
      </c>
      <c r="D98" s="3" t="s">
        <v>371</v>
      </c>
      <c r="E98" s="3" t="s">
        <v>25</v>
      </c>
      <c r="F98" s="4">
        <v>0.62</v>
      </c>
      <c r="G98" s="4">
        <v>0.5039330541450775</v>
      </c>
    </row>
    <row r="99" spans="1:7" x14ac:dyDescent="0.25">
      <c r="A99" s="3" t="s">
        <v>372</v>
      </c>
      <c r="B99" s="3" t="s">
        <v>373</v>
      </c>
      <c r="C99" s="3" t="s">
        <v>374</v>
      </c>
      <c r="D99" s="3" t="s">
        <v>124</v>
      </c>
      <c r="E99" s="3" t="s">
        <v>25</v>
      </c>
      <c r="F99" s="4">
        <v>0.61538461538461542</v>
      </c>
      <c r="G99" s="4">
        <v>0.47083067489044256</v>
      </c>
    </row>
    <row r="100" spans="1:7" x14ac:dyDescent="0.25">
      <c r="A100" s="3" t="s">
        <v>375</v>
      </c>
      <c r="B100" s="3" t="s">
        <v>376</v>
      </c>
      <c r="C100" s="3" t="s">
        <v>377</v>
      </c>
      <c r="D100" s="3" t="s">
        <v>378</v>
      </c>
      <c r="E100" s="3" t="s">
        <v>25</v>
      </c>
      <c r="F100" s="4">
        <v>0.61075949367088611</v>
      </c>
      <c r="G100" s="4">
        <v>5.7426119068083946E-2</v>
      </c>
    </row>
    <row r="101" spans="1:7" x14ac:dyDescent="0.25">
      <c r="A101" s="3" t="s">
        <v>379</v>
      </c>
      <c r="B101" s="3" t="s">
        <v>380</v>
      </c>
      <c r="C101" s="3" t="s">
        <v>381</v>
      </c>
      <c r="D101" s="3" t="s">
        <v>163</v>
      </c>
      <c r="E101" s="3" t="s">
        <v>53</v>
      </c>
      <c r="F101" s="4">
        <v>0.6</v>
      </c>
      <c r="G101" s="4">
        <v>2.4896163460222772E-2</v>
      </c>
    </row>
    <row r="102" spans="1:7" x14ac:dyDescent="0.25">
      <c r="A102" s="3" t="s">
        <v>382</v>
      </c>
      <c r="B102" s="3" t="s">
        <v>383</v>
      </c>
      <c r="C102" s="3" t="s">
        <v>384</v>
      </c>
      <c r="D102" s="3" t="s">
        <v>143</v>
      </c>
      <c r="E102" s="3" t="s">
        <v>120</v>
      </c>
      <c r="F102" s="4">
        <v>0.6</v>
      </c>
      <c r="G102" s="4">
        <v>0.33485228419425334</v>
      </c>
    </row>
    <row r="103" spans="1:7" x14ac:dyDescent="0.25">
      <c r="A103" s="3" t="s">
        <v>385</v>
      </c>
      <c r="B103" s="3" t="s">
        <v>386</v>
      </c>
      <c r="C103" s="3" t="s">
        <v>387</v>
      </c>
      <c r="D103" s="3" t="s">
        <v>170</v>
      </c>
      <c r="E103" s="3" t="s">
        <v>32</v>
      </c>
      <c r="F103" s="4">
        <v>0.6</v>
      </c>
      <c r="G103" s="4">
        <v>0.37390096630005903</v>
      </c>
    </row>
    <row r="104" spans="1:7" x14ac:dyDescent="0.25">
      <c r="A104" s="3" t="s">
        <v>388</v>
      </c>
      <c r="B104" s="3" t="s">
        <v>389</v>
      </c>
      <c r="C104" s="3" t="s">
        <v>390</v>
      </c>
      <c r="D104" s="3" t="s">
        <v>281</v>
      </c>
      <c r="E104" s="3" t="s">
        <v>32</v>
      </c>
      <c r="F104" s="4">
        <v>0.58571428571428563</v>
      </c>
      <c r="G104" s="4">
        <v>0.5748848879542563</v>
      </c>
    </row>
    <row r="105" spans="1:7" x14ac:dyDescent="0.25">
      <c r="A105" s="3" t="s">
        <v>391</v>
      </c>
      <c r="B105" s="3" t="s">
        <v>392</v>
      </c>
      <c r="C105" s="3" t="s">
        <v>393</v>
      </c>
      <c r="D105" s="3" t="s">
        <v>135</v>
      </c>
      <c r="E105" s="3" t="s">
        <v>32</v>
      </c>
      <c r="F105" s="4">
        <v>0.58333333333333337</v>
      </c>
      <c r="G105" s="4">
        <v>3.097057488389374E-2</v>
      </c>
    </row>
    <row r="106" spans="1:7" x14ac:dyDescent="0.25">
      <c r="A106" s="3" t="s">
        <v>394</v>
      </c>
      <c r="B106" s="3" t="s">
        <v>395</v>
      </c>
      <c r="C106" s="3" t="s">
        <v>396</v>
      </c>
      <c r="D106" s="3" t="s">
        <v>304</v>
      </c>
      <c r="E106" s="3" t="s">
        <v>282</v>
      </c>
      <c r="F106" s="4">
        <v>0.58333333333333337</v>
      </c>
      <c r="G106" s="4">
        <v>0.16149514961503275</v>
      </c>
    </row>
    <row r="107" spans="1:7" x14ac:dyDescent="0.25">
      <c r="A107" s="3" t="s">
        <v>397</v>
      </c>
      <c r="B107" s="3" t="s">
        <v>398</v>
      </c>
      <c r="C107" s="3" t="s">
        <v>399</v>
      </c>
      <c r="D107" s="3" t="s">
        <v>31</v>
      </c>
      <c r="E107" s="3" t="s">
        <v>72</v>
      </c>
      <c r="F107" s="4">
        <v>0.57894736842105265</v>
      </c>
      <c r="G107" s="4">
        <v>0.13041164045647455</v>
      </c>
    </row>
    <row r="108" spans="1:7" x14ac:dyDescent="0.25">
      <c r="A108" s="3" t="s">
        <v>400</v>
      </c>
      <c r="B108" s="3" t="s">
        <v>401</v>
      </c>
      <c r="C108" s="3" t="s">
        <v>402</v>
      </c>
      <c r="D108" s="3" t="s">
        <v>185</v>
      </c>
      <c r="E108" s="3" t="s">
        <v>11</v>
      </c>
      <c r="F108" s="4">
        <v>0.5714285714285714</v>
      </c>
      <c r="G108" s="4">
        <v>5.5040608952499397E-2</v>
      </c>
    </row>
    <row r="109" spans="1:7" x14ac:dyDescent="0.25">
      <c r="A109" s="3" t="s">
        <v>403</v>
      </c>
      <c r="B109" s="3" t="s">
        <v>404</v>
      </c>
      <c r="C109" s="3" t="s">
        <v>405</v>
      </c>
      <c r="D109" s="3" t="s">
        <v>363</v>
      </c>
      <c r="E109" s="3" t="s">
        <v>282</v>
      </c>
      <c r="F109" s="4">
        <v>0.5714285714285714</v>
      </c>
      <c r="G109" s="4">
        <v>0.30648845171412009</v>
      </c>
    </row>
    <row r="110" spans="1:7" x14ac:dyDescent="0.25">
      <c r="A110" s="3" t="s">
        <v>406</v>
      </c>
      <c r="B110" s="3" t="s">
        <v>407</v>
      </c>
      <c r="C110" s="3" t="s">
        <v>408</v>
      </c>
      <c r="D110" s="3" t="s">
        <v>233</v>
      </c>
      <c r="E110" s="3" t="s">
        <v>25</v>
      </c>
      <c r="F110" s="4">
        <v>0.56903765690376573</v>
      </c>
      <c r="G110" s="4">
        <v>3.396803447060763E-2</v>
      </c>
    </row>
    <row r="111" spans="1:7" x14ac:dyDescent="0.25">
      <c r="A111" s="3" t="s">
        <v>409</v>
      </c>
      <c r="B111" s="3" t="s">
        <v>410</v>
      </c>
      <c r="C111" s="3" t="s">
        <v>411</v>
      </c>
      <c r="D111" s="3" t="s">
        <v>412</v>
      </c>
      <c r="E111" s="3" t="s">
        <v>253</v>
      </c>
      <c r="F111" s="4">
        <v>0.56862745098039214</v>
      </c>
      <c r="G111" s="4">
        <v>0.21967353397055289</v>
      </c>
    </row>
    <row r="112" spans="1:7" x14ac:dyDescent="0.25">
      <c r="A112" s="3" t="s">
        <v>413</v>
      </c>
      <c r="B112" s="3" t="s">
        <v>414</v>
      </c>
      <c r="C112" s="3" t="s">
        <v>415</v>
      </c>
      <c r="D112" s="3" t="s">
        <v>10</v>
      </c>
      <c r="E112" s="3" t="s">
        <v>58</v>
      </c>
      <c r="F112" s="4">
        <v>0.55855855855855863</v>
      </c>
      <c r="G112" s="4">
        <v>0.5753661409644879</v>
      </c>
    </row>
    <row r="113" spans="1:7" x14ac:dyDescent="0.25">
      <c r="A113" s="3" t="s">
        <v>416</v>
      </c>
      <c r="B113" s="3" t="s">
        <v>417</v>
      </c>
      <c r="C113" s="3" t="s">
        <v>418</v>
      </c>
      <c r="D113" s="3" t="s">
        <v>419</v>
      </c>
      <c r="E113" s="3" t="s">
        <v>58</v>
      </c>
      <c r="F113" s="4">
        <v>0.55555555555555558</v>
      </c>
      <c r="G113" s="4">
        <v>9.0733171684780511E-2</v>
      </c>
    </row>
    <row r="114" spans="1:7" x14ac:dyDescent="0.25">
      <c r="A114" s="3" t="s">
        <v>420</v>
      </c>
      <c r="B114" s="3" t="s">
        <v>421</v>
      </c>
      <c r="C114" s="3" t="s">
        <v>422</v>
      </c>
      <c r="D114" s="3" t="s">
        <v>143</v>
      </c>
      <c r="E114" s="3" t="s">
        <v>159</v>
      </c>
      <c r="F114" s="4">
        <v>0.55555555555555558</v>
      </c>
      <c r="G114" s="4">
        <v>0.11611652351681555</v>
      </c>
    </row>
    <row r="115" spans="1:7" x14ac:dyDescent="0.25">
      <c r="A115" s="3" t="s">
        <v>423</v>
      </c>
      <c r="B115" s="3" t="s">
        <v>424</v>
      </c>
      <c r="C115" s="3" t="s">
        <v>425</v>
      </c>
      <c r="D115" s="3" t="s">
        <v>243</v>
      </c>
      <c r="E115" s="3" t="s">
        <v>25</v>
      </c>
      <c r="F115" s="4">
        <v>0.55000000000000004</v>
      </c>
      <c r="G115" s="4">
        <v>0.44901209223570221</v>
      </c>
    </row>
    <row r="116" spans="1:7" x14ac:dyDescent="0.25">
      <c r="A116" s="3" t="s">
        <v>426</v>
      </c>
      <c r="B116" s="3" t="s">
        <v>427</v>
      </c>
      <c r="C116" s="3" t="s">
        <v>428</v>
      </c>
      <c r="D116" s="3" t="s">
        <v>76</v>
      </c>
      <c r="E116" s="3" t="s">
        <v>282</v>
      </c>
      <c r="F116" s="4">
        <v>0.54545454545454541</v>
      </c>
      <c r="G116" s="4">
        <v>0.65913444153390743</v>
      </c>
    </row>
    <row r="117" spans="1:7" x14ac:dyDescent="0.25">
      <c r="A117" s="3" t="s">
        <v>429</v>
      </c>
      <c r="B117" s="3" t="s">
        <v>430</v>
      </c>
      <c r="C117" s="3" t="s">
        <v>431</v>
      </c>
      <c r="D117" s="3" t="s">
        <v>336</v>
      </c>
      <c r="E117" s="3" t="s">
        <v>58</v>
      </c>
      <c r="F117" s="4">
        <v>0.54545454545454541</v>
      </c>
      <c r="G117" s="4">
        <v>0.65913444153390743</v>
      </c>
    </row>
    <row r="118" spans="1:7" x14ac:dyDescent="0.25">
      <c r="A118" s="3" t="s">
        <v>432</v>
      </c>
      <c r="B118" s="3" t="s">
        <v>433</v>
      </c>
      <c r="C118" s="3" t="s">
        <v>434</v>
      </c>
      <c r="D118" s="3" t="s">
        <v>155</v>
      </c>
      <c r="E118" s="3" t="s">
        <v>58</v>
      </c>
      <c r="F118" s="4">
        <v>0.54545454545454541</v>
      </c>
      <c r="G118" s="4">
        <v>0.65913444153390743</v>
      </c>
    </row>
    <row r="119" spans="1:7" x14ac:dyDescent="0.25">
      <c r="A119" s="3" t="s">
        <v>435</v>
      </c>
      <c r="B119" s="3" t="s">
        <v>436</v>
      </c>
      <c r="C119" s="3" t="s">
        <v>437</v>
      </c>
      <c r="D119" s="3" t="s">
        <v>438</v>
      </c>
      <c r="E119" s="3" t="s">
        <v>11</v>
      </c>
      <c r="F119" s="4">
        <v>0.54347826086956519</v>
      </c>
      <c r="G119" s="4">
        <v>0.36596868722604609</v>
      </c>
    </row>
    <row r="120" spans="1:7" x14ac:dyDescent="0.25">
      <c r="A120" s="3" t="s">
        <v>439</v>
      </c>
      <c r="B120" s="3" t="s">
        <v>440</v>
      </c>
      <c r="C120" s="3" t="s">
        <v>441</v>
      </c>
      <c r="D120" s="3" t="s">
        <v>442</v>
      </c>
      <c r="E120" s="3" t="s">
        <v>443</v>
      </c>
      <c r="F120" s="4">
        <v>0.54054054054054057</v>
      </c>
      <c r="G120" s="4">
        <v>0.45948938846533627</v>
      </c>
    </row>
    <row r="121" spans="1:7" x14ac:dyDescent="0.25">
      <c r="A121" s="3" t="s">
        <v>444</v>
      </c>
      <c r="B121" s="3" t="s">
        <v>445</v>
      </c>
      <c r="C121" s="3" t="s">
        <v>446</v>
      </c>
      <c r="D121" s="3" t="s">
        <v>263</v>
      </c>
      <c r="E121" s="3" t="s">
        <v>32</v>
      </c>
      <c r="F121" s="4">
        <v>0.52380952380952395</v>
      </c>
      <c r="G121" s="4">
        <v>0.66873668763899996</v>
      </c>
    </row>
    <row r="122" spans="1:7" x14ac:dyDescent="0.25">
      <c r="A122" s="3" t="s">
        <v>447</v>
      </c>
      <c r="B122" s="3" t="s">
        <v>448</v>
      </c>
      <c r="C122" s="3" t="s">
        <v>449</v>
      </c>
      <c r="D122" s="3" t="s">
        <v>438</v>
      </c>
      <c r="E122" s="3" t="s">
        <v>11</v>
      </c>
      <c r="F122" s="4">
        <v>0.51666666666666672</v>
      </c>
      <c r="G122" s="4">
        <v>0.44446845523728268</v>
      </c>
    </row>
    <row r="123" spans="1:7" x14ac:dyDescent="0.25">
      <c r="A123" s="3" t="s">
        <v>450</v>
      </c>
      <c r="B123" s="3" t="s">
        <v>451</v>
      </c>
      <c r="C123" s="3" t="s">
        <v>452</v>
      </c>
      <c r="D123" s="3" t="s">
        <v>155</v>
      </c>
      <c r="E123" s="3" t="s">
        <v>53</v>
      </c>
      <c r="F123" s="4">
        <v>0.51219512195121952</v>
      </c>
      <c r="G123" s="4">
        <v>0.39531999478725732</v>
      </c>
    </row>
    <row r="124" spans="1:7" x14ac:dyDescent="0.25">
      <c r="A124" s="3" t="s">
        <v>453</v>
      </c>
      <c r="B124" s="3" t="s">
        <v>454</v>
      </c>
      <c r="C124" s="3"/>
      <c r="D124" s="3" t="s">
        <v>170</v>
      </c>
      <c r="E124" s="3" t="s">
        <v>53</v>
      </c>
      <c r="F124" s="4">
        <v>0.51219512195121952</v>
      </c>
      <c r="G124" s="4">
        <v>0.50353039674997901</v>
      </c>
    </row>
    <row r="125" spans="1:7" x14ac:dyDescent="0.25">
      <c r="A125" s="3" t="s">
        <v>455</v>
      </c>
      <c r="B125" s="3" t="s">
        <v>456</v>
      </c>
      <c r="C125" s="3" t="s">
        <v>457</v>
      </c>
      <c r="D125" s="3" t="s">
        <v>458</v>
      </c>
      <c r="E125" s="3" t="s">
        <v>53</v>
      </c>
      <c r="F125" s="4">
        <v>0.50819672131147542</v>
      </c>
      <c r="G125" s="4">
        <v>0.46937155333012831</v>
      </c>
    </row>
    <row r="126" spans="1:7" x14ac:dyDescent="0.25">
      <c r="A126" s="3" t="s">
        <v>459</v>
      </c>
      <c r="B126" s="3" t="s">
        <v>460</v>
      </c>
      <c r="C126" s="3" t="s">
        <v>461</v>
      </c>
      <c r="D126" s="3" t="s">
        <v>363</v>
      </c>
      <c r="E126" s="3" t="s">
        <v>462</v>
      </c>
      <c r="F126" s="4">
        <v>0.50000000000000011</v>
      </c>
      <c r="G126" s="4">
        <v>0.62754464052071501</v>
      </c>
    </row>
    <row r="127" spans="1:7" x14ac:dyDescent="0.25">
      <c r="A127" s="3" t="s">
        <v>463</v>
      </c>
      <c r="B127" s="3" t="s">
        <v>464</v>
      </c>
      <c r="C127" s="3" t="s">
        <v>465</v>
      </c>
      <c r="D127" s="3" t="s">
        <v>466</v>
      </c>
      <c r="E127" s="3" t="s">
        <v>32</v>
      </c>
      <c r="F127" s="4">
        <v>0.5</v>
      </c>
      <c r="G127" s="4">
        <v>0.34527149890134479</v>
      </c>
    </row>
    <row r="128" spans="1:7" x14ac:dyDescent="0.25">
      <c r="A128" s="9" t="s">
        <v>467</v>
      </c>
      <c r="B128" s="9" t="s">
        <v>468</v>
      </c>
      <c r="C128" s="9" t="s">
        <v>469</v>
      </c>
      <c r="D128" s="9" t="s">
        <v>17</v>
      </c>
      <c r="E128" s="9" t="s">
        <v>58</v>
      </c>
      <c r="F128" s="4">
        <v>0.46666666666666667</v>
      </c>
      <c r="G128" s="4">
        <v>0.40954652274058917</v>
      </c>
    </row>
    <row r="129" spans="1:7" x14ac:dyDescent="0.25">
      <c r="A129" s="9" t="s">
        <v>470</v>
      </c>
      <c r="B129" s="9" t="s">
        <v>471</v>
      </c>
      <c r="C129" s="9" t="s">
        <v>472</v>
      </c>
      <c r="D129" s="9" t="s">
        <v>336</v>
      </c>
      <c r="E129" s="9" t="s">
        <v>327</v>
      </c>
      <c r="F129" s="4">
        <v>0.45161290322580644</v>
      </c>
      <c r="G129" s="4">
        <v>0.44685695998673625</v>
      </c>
    </row>
    <row r="130" spans="1:7" x14ac:dyDescent="0.25">
      <c r="A130" s="9" t="s">
        <v>473</v>
      </c>
      <c r="B130" s="9" t="s">
        <v>474</v>
      </c>
      <c r="C130" s="9" t="s">
        <v>475</v>
      </c>
      <c r="D130" s="9" t="s">
        <v>84</v>
      </c>
      <c r="E130" s="9" t="s">
        <v>37</v>
      </c>
      <c r="F130" s="4">
        <v>0.44444444444444453</v>
      </c>
      <c r="G130" s="4">
        <v>0.62136852710450607</v>
      </c>
    </row>
    <row r="131" spans="1:7" x14ac:dyDescent="0.25">
      <c r="A131" s="9" t="s">
        <v>476</v>
      </c>
      <c r="B131" s="9" t="s">
        <v>477</v>
      </c>
      <c r="C131" s="9" t="s">
        <v>478</v>
      </c>
      <c r="D131" s="9" t="s">
        <v>479</v>
      </c>
      <c r="E131" s="9" t="s">
        <v>58</v>
      </c>
      <c r="F131" s="4">
        <v>0.43661971830985918</v>
      </c>
      <c r="G131" s="4">
        <v>0.43220149446012507</v>
      </c>
    </row>
    <row r="132" spans="1:7" x14ac:dyDescent="0.25">
      <c r="A132" s="9" t="s">
        <v>480</v>
      </c>
      <c r="B132" s="9" t="s">
        <v>481</v>
      </c>
      <c r="C132" s="9" t="s">
        <v>482</v>
      </c>
      <c r="D132" s="9" t="s">
        <v>483</v>
      </c>
      <c r="E132" s="9" t="s">
        <v>327</v>
      </c>
      <c r="F132" s="4">
        <v>0.43181818181818182</v>
      </c>
      <c r="G132" s="4">
        <v>5.698210620853348E-2</v>
      </c>
    </row>
    <row r="133" spans="1:7" x14ac:dyDescent="0.25">
      <c r="A133" s="9" t="s">
        <v>484</v>
      </c>
      <c r="B133" s="9" t="s">
        <v>485</v>
      </c>
      <c r="C133" s="9" t="s">
        <v>486</v>
      </c>
      <c r="D133" s="9" t="s">
        <v>487</v>
      </c>
      <c r="E133" s="9" t="s">
        <v>25</v>
      </c>
      <c r="F133" s="4">
        <v>0.43137254901960792</v>
      </c>
      <c r="G133" s="4">
        <v>0.51008274354343452</v>
      </c>
    </row>
    <row r="134" spans="1:7" x14ac:dyDescent="0.25">
      <c r="A134" s="9" t="s">
        <v>488</v>
      </c>
      <c r="B134" s="9" t="s">
        <v>489</v>
      </c>
      <c r="C134" s="9" t="s">
        <v>490</v>
      </c>
      <c r="D134" s="9" t="s">
        <v>17</v>
      </c>
      <c r="E134" s="9" t="s">
        <v>25</v>
      </c>
      <c r="F134" s="4">
        <v>0.41666666666666669</v>
      </c>
      <c r="G134" s="4">
        <v>0.41003117016028751</v>
      </c>
    </row>
    <row r="135" spans="1:7" x14ac:dyDescent="0.25">
      <c r="A135" s="9" t="s">
        <v>491</v>
      </c>
      <c r="B135" s="9" t="s">
        <v>492</v>
      </c>
      <c r="C135" s="9" t="s">
        <v>493</v>
      </c>
      <c r="D135" s="9" t="s">
        <v>494</v>
      </c>
      <c r="E135" s="9" t="s">
        <v>327</v>
      </c>
      <c r="F135" s="4">
        <v>0.39631336405529954</v>
      </c>
      <c r="G135" s="4">
        <v>0.12115241670367009</v>
      </c>
    </row>
    <row r="136" spans="1:7" x14ac:dyDescent="0.25">
      <c r="A136" s="9" t="s">
        <v>495</v>
      </c>
      <c r="B136" s="9" t="s">
        <v>496</v>
      </c>
      <c r="C136" s="9" t="s">
        <v>497</v>
      </c>
      <c r="D136" s="9" t="s">
        <v>498</v>
      </c>
      <c r="E136" s="9" t="s">
        <v>72</v>
      </c>
      <c r="F136" s="4">
        <v>0.39506172839506176</v>
      </c>
      <c r="G136" s="4">
        <v>0.45775214786601282</v>
      </c>
    </row>
    <row r="137" spans="1:7" x14ac:dyDescent="0.25">
      <c r="A137" s="9" t="s">
        <v>499</v>
      </c>
      <c r="B137" s="9" t="s">
        <v>500</v>
      </c>
      <c r="C137" s="9" t="s">
        <v>501</v>
      </c>
      <c r="D137" s="9" t="s">
        <v>101</v>
      </c>
      <c r="E137" s="9" t="s">
        <v>327</v>
      </c>
      <c r="F137" s="4">
        <v>0.38709677419354838</v>
      </c>
      <c r="G137" s="4">
        <v>0.36848165930665538</v>
      </c>
    </row>
    <row r="138" spans="1:7" x14ac:dyDescent="0.25">
      <c r="A138" s="9" t="s">
        <v>502</v>
      </c>
      <c r="B138" s="9" t="s">
        <v>503</v>
      </c>
      <c r="C138" s="9" t="s">
        <v>504</v>
      </c>
      <c r="D138" s="9" t="s">
        <v>505</v>
      </c>
      <c r="E138" s="9" t="s">
        <v>58</v>
      </c>
      <c r="F138" s="4">
        <v>0.37499999999999994</v>
      </c>
      <c r="G138" s="4">
        <v>0.54609516661729218</v>
      </c>
    </row>
    <row r="139" spans="1:7" x14ac:dyDescent="0.25">
      <c r="A139" s="9" t="s">
        <v>506</v>
      </c>
      <c r="B139" s="9" t="s">
        <v>507</v>
      </c>
      <c r="C139" s="9" t="s">
        <v>508</v>
      </c>
      <c r="D139" s="9" t="s">
        <v>93</v>
      </c>
      <c r="E139" s="9" t="s">
        <v>97</v>
      </c>
      <c r="F139" s="4">
        <v>0.36879432624113478</v>
      </c>
      <c r="G139" s="4">
        <v>0.54296878003117488</v>
      </c>
    </row>
    <row r="140" spans="1:7" x14ac:dyDescent="0.25">
      <c r="A140" s="9" t="s">
        <v>509</v>
      </c>
      <c r="B140" s="9" t="s">
        <v>510</v>
      </c>
      <c r="C140" s="9" t="s">
        <v>511</v>
      </c>
      <c r="D140" s="9" t="s">
        <v>483</v>
      </c>
      <c r="E140" s="9" t="s">
        <v>72</v>
      </c>
      <c r="F140" s="4">
        <v>0.35806451612903223</v>
      </c>
      <c r="G140" s="4">
        <v>0.51265001773069041</v>
      </c>
    </row>
    <row r="141" spans="1:7" x14ac:dyDescent="0.25">
      <c r="A141" s="9" t="s">
        <v>512</v>
      </c>
      <c r="B141" s="9" t="s">
        <v>513</v>
      </c>
      <c r="C141" s="9" t="s">
        <v>514</v>
      </c>
      <c r="D141" s="9" t="s">
        <v>44</v>
      </c>
      <c r="E141" s="9" t="s">
        <v>72</v>
      </c>
      <c r="F141" s="4">
        <v>0.34645669291338582</v>
      </c>
      <c r="G141" s="4">
        <v>7.0470504153635066E-2</v>
      </c>
    </row>
    <row r="142" spans="1:7" x14ac:dyDescent="0.25">
      <c r="A142" s="9" t="s">
        <v>515</v>
      </c>
      <c r="B142" s="9" t="s">
        <v>516</v>
      </c>
      <c r="C142" s="9" t="s">
        <v>517</v>
      </c>
      <c r="D142" s="9" t="s">
        <v>518</v>
      </c>
      <c r="E142" s="9" t="s">
        <v>11</v>
      </c>
      <c r="F142" s="4">
        <v>0.32231404958677684</v>
      </c>
      <c r="G142" s="4">
        <v>0.14966915136564451</v>
      </c>
    </row>
    <row r="143" spans="1:7" x14ac:dyDescent="0.25">
      <c r="A143" s="9" t="s">
        <v>519</v>
      </c>
      <c r="B143" s="9" t="s">
        <v>520</v>
      </c>
      <c r="C143" s="9"/>
      <c r="D143" s="9" t="s">
        <v>40</v>
      </c>
      <c r="E143" s="9" t="s">
        <v>11</v>
      </c>
      <c r="F143" s="4">
        <v>0.31683168316831684</v>
      </c>
      <c r="G143" s="4">
        <v>0.42131748792710505</v>
      </c>
    </row>
    <row r="144" spans="1:7" x14ac:dyDescent="0.25">
      <c r="A144" s="9" t="s">
        <v>521</v>
      </c>
      <c r="B144" s="9" t="s">
        <v>522</v>
      </c>
      <c r="C144" s="9" t="s">
        <v>523</v>
      </c>
      <c r="D144" s="9" t="s">
        <v>101</v>
      </c>
      <c r="E144" s="9" t="s">
        <v>58</v>
      </c>
      <c r="F144" s="4">
        <v>0.3098591549295775</v>
      </c>
      <c r="G144" s="4">
        <v>0.44751795885505324</v>
      </c>
    </row>
    <row r="145" spans="1:7" x14ac:dyDescent="0.25">
      <c r="A145" s="9" t="s">
        <v>524</v>
      </c>
      <c r="B145" s="9" t="s">
        <v>525</v>
      </c>
      <c r="C145" s="9" t="s">
        <v>526</v>
      </c>
      <c r="D145" s="9" t="s">
        <v>527</v>
      </c>
      <c r="E145" s="9" t="s">
        <v>120</v>
      </c>
      <c r="F145" s="4">
        <v>0.29268292682926833</v>
      </c>
      <c r="G145" s="4">
        <v>0.34704472777163065</v>
      </c>
    </row>
    <row r="146" spans="1:7" x14ac:dyDescent="0.25">
      <c r="A146" s="9" t="s">
        <v>528</v>
      </c>
      <c r="B146" s="9" t="s">
        <v>529</v>
      </c>
      <c r="C146" s="9" t="s">
        <v>530</v>
      </c>
      <c r="D146" s="9" t="s">
        <v>24</v>
      </c>
      <c r="E146" s="9" t="s">
        <v>120</v>
      </c>
      <c r="F146" s="4">
        <v>0.29268292682926833</v>
      </c>
      <c r="G146" s="4">
        <v>0.34704472777163065</v>
      </c>
    </row>
    <row r="147" spans="1:7" x14ac:dyDescent="0.25">
      <c r="A147" s="9" t="s">
        <v>531</v>
      </c>
      <c r="B147" s="9" t="s">
        <v>532</v>
      </c>
      <c r="C147" s="9" t="s">
        <v>533</v>
      </c>
      <c r="D147" s="9" t="s">
        <v>534</v>
      </c>
      <c r="E147" s="9" t="s">
        <v>462</v>
      </c>
      <c r="F147" s="4">
        <v>0.28943560057887124</v>
      </c>
      <c r="G147" s="4">
        <v>0.34765687246953014</v>
      </c>
    </row>
    <row r="148" spans="1:7" x14ac:dyDescent="0.25">
      <c r="A148" s="9" t="s">
        <v>535</v>
      </c>
      <c r="B148" s="9" t="s">
        <v>536</v>
      </c>
      <c r="C148" s="9" t="s">
        <v>537</v>
      </c>
      <c r="D148" s="9" t="s">
        <v>538</v>
      </c>
      <c r="E148" s="9" t="s">
        <v>97</v>
      </c>
      <c r="F148" s="4">
        <v>0.28571428571428575</v>
      </c>
      <c r="G148" s="4">
        <v>0.49521225947701947</v>
      </c>
    </row>
    <row r="149" spans="1:7" x14ac:dyDescent="0.25">
      <c r="A149" s="9" t="s">
        <v>539</v>
      </c>
      <c r="B149" s="9" t="s">
        <v>540</v>
      </c>
      <c r="C149" s="9" t="s">
        <v>541</v>
      </c>
      <c r="D149" s="9" t="s">
        <v>274</v>
      </c>
      <c r="E149" s="9" t="s">
        <v>542</v>
      </c>
      <c r="F149" s="4">
        <v>0.28571428571428575</v>
      </c>
      <c r="G149" s="4">
        <v>0.49521225947701947</v>
      </c>
    </row>
    <row r="150" spans="1:7" x14ac:dyDescent="0.25">
      <c r="A150" s="9" t="s">
        <v>543</v>
      </c>
      <c r="B150" s="9" t="s">
        <v>544</v>
      </c>
      <c r="C150" s="9" t="s">
        <v>545</v>
      </c>
      <c r="D150" s="9" t="s">
        <v>88</v>
      </c>
      <c r="E150" s="9" t="s">
        <v>97</v>
      </c>
      <c r="F150" s="4">
        <v>0.27333333333333332</v>
      </c>
      <c r="G150" s="4">
        <v>0.1702763346473124</v>
      </c>
    </row>
    <row r="151" spans="1:7" x14ac:dyDescent="0.25">
      <c r="A151" s="9" t="s">
        <v>546</v>
      </c>
      <c r="B151" s="9" t="s">
        <v>547</v>
      </c>
      <c r="C151" s="9" t="s">
        <v>548</v>
      </c>
      <c r="D151" s="9" t="s">
        <v>124</v>
      </c>
      <c r="E151" s="9" t="s">
        <v>282</v>
      </c>
      <c r="F151" s="4">
        <v>0.26470588235294118</v>
      </c>
      <c r="G151" s="4">
        <v>0.16034893372194192</v>
      </c>
    </row>
    <row r="152" spans="1:7" x14ac:dyDescent="0.25">
      <c r="A152" s="9" t="s">
        <v>549</v>
      </c>
      <c r="B152" s="9" t="s">
        <v>550</v>
      </c>
      <c r="C152" s="9" t="s">
        <v>551</v>
      </c>
      <c r="D152" s="9" t="s">
        <v>552</v>
      </c>
      <c r="E152" s="9" t="s">
        <v>443</v>
      </c>
      <c r="F152" s="4">
        <v>0.24844720496894407</v>
      </c>
      <c r="G152" s="4">
        <v>0.27211468339354594</v>
      </c>
    </row>
    <row r="153" spans="1:7" x14ac:dyDescent="0.25">
      <c r="A153" s="9" t="s">
        <v>553</v>
      </c>
      <c r="B153" s="9" t="s">
        <v>554</v>
      </c>
      <c r="C153" s="9" t="s">
        <v>555</v>
      </c>
      <c r="D153" s="9" t="s">
        <v>363</v>
      </c>
      <c r="E153" s="9" t="s">
        <v>18</v>
      </c>
      <c r="F153" s="4">
        <v>0.23529411764705888</v>
      </c>
      <c r="G153" s="4">
        <v>0.34545221964383455</v>
      </c>
    </row>
    <row r="154" spans="1:7" x14ac:dyDescent="0.25">
      <c r="A154" s="9" t="s">
        <v>556</v>
      </c>
      <c r="B154" s="9" t="s">
        <v>557</v>
      </c>
      <c r="C154" s="9" t="s">
        <v>558</v>
      </c>
      <c r="D154" s="9" t="s">
        <v>559</v>
      </c>
      <c r="E154" s="9" t="s">
        <v>18</v>
      </c>
      <c r="F154" s="4">
        <v>0.23529411764705882</v>
      </c>
      <c r="G154" s="4">
        <v>0.2228964777797755</v>
      </c>
    </row>
    <row r="155" spans="1:7" x14ac:dyDescent="0.25">
      <c r="A155" s="9" t="s">
        <v>560</v>
      </c>
      <c r="B155" s="9" t="s">
        <v>561</v>
      </c>
      <c r="C155" s="9" t="s">
        <v>562</v>
      </c>
      <c r="D155" s="9" t="s">
        <v>563</v>
      </c>
      <c r="E155" s="9" t="s">
        <v>564</v>
      </c>
      <c r="F155" s="4">
        <v>0.22857142857142859</v>
      </c>
      <c r="G155" s="4">
        <v>0.33964915321106953</v>
      </c>
    </row>
    <row r="156" spans="1:7" x14ac:dyDescent="0.25">
      <c r="A156" s="9" t="s">
        <v>565</v>
      </c>
      <c r="B156" s="9" t="s">
        <v>566</v>
      </c>
      <c r="C156" s="9" t="s">
        <v>567</v>
      </c>
      <c r="D156" s="9" t="s">
        <v>44</v>
      </c>
      <c r="E156" s="9" t="s">
        <v>11</v>
      </c>
      <c r="F156" s="4">
        <v>0.19672131147540983</v>
      </c>
      <c r="G156" s="4">
        <v>0.23362579598495156</v>
      </c>
    </row>
    <row r="157" spans="1:7" x14ac:dyDescent="0.25">
      <c r="A157" s="9" t="s">
        <v>568</v>
      </c>
      <c r="B157" s="9" t="s">
        <v>569</v>
      </c>
      <c r="C157" s="9" t="s">
        <v>570</v>
      </c>
      <c r="D157" s="9" t="s">
        <v>93</v>
      </c>
      <c r="E157" s="9" t="s">
        <v>58</v>
      </c>
      <c r="F157" s="4">
        <v>0.18214285714285713</v>
      </c>
      <c r="G157" s="4">
        <v>0.21460181362881528</v>
      </c>
    </row>
    <row r="158" spans="1:7" x14ac:dyDescent="0.25">
      <c r="A158" s="9" t="s">
        <v>571</v>
      </c>
      <c r="B158" s="9" t="s">
        <v>572</v>
      </c>
      <c r="C158" s="9" t="s">
        <v>573</v>
      </c>
      <c r="D158" s="9" t="s">
        <v>185</v>
      </c>
      <c r="E158" s="9" t="s">
        <v>462</v>
      </c>
      <c r="F158" s="4">
        <v>0.18181818181818185</v>
      </c>
      <c r="G158" s="4">
        <v>0.28811765549007584</v>
      </c>
    </row>
    <row r="159" spans="1:7" x14ac:dyDescent="0.25">
      <c r="A159" s="9" t="s">
        <v>574</v>
      </c>
      <c r="B159" s="9" t="s">
        <v>575</v>
      </c>
      <c r="C159" s="9" t="s">
        <v>576</v>
      </c>
      <c r="D159" s="9" t="s">
        <v>233</v>
      </c>
      <c r="E159" s="9" t="s">
        <v>97</v>
      </c>
      <c r="F159" s="4">
        <v>0.18128654970760233</v>
      </c>
      <c r="G159" s="4">
        <v>0.17901379221405445</v>
      </c>
    </row>
    <row r="160" spans="1:7" x14ac:dyDescent="0.25">
      <c r="A160" s="9" t="s">
        <v>577</v>
      </c>
      <c r="B160" s="9" t="s">
        <v>578</v>
      </c>
      <c r="C160" s="9" t="s">
        <v>579</v>
      </c>
      <c r="D160" s="9" t="s">
        <v>580</v>
      </c>
      <c r="E160" s="9" t="s">
        <v>18</v>
      </c>
      <c r="F160" s="4">
        <v>0.16901408450704228</v>
      </c>
      <c r="G160" s="4">
        <v>0.17867336053557037</v>
      </c>
    </row>
    <row r="161" spans="1:7" x14ac:dyDescent="0.25">
      <c r="A161" s="9" t="s">
        <v>581</v>
      </c>
      <c r="B161" s="9" t="s">
        <v>582</v>
      </c>
      <c r="C161" s="9" t="s">
        <v>583</v>
      </c>
      <c r="D161" s="9" t="s">
        <v>143</v>
      </c>
      <c r="E161" s="9" t="s">
        <v>72</v>
      </c>
      <c r="F161" s="4">
        <v>0.16901408450704225</v>
      </c>
      <c r="G161" s="4">
        <v>0.17867336053557037</v>
      </c>
    </row>
    <row r="162" spans="1:7" x14ac:dyDescent="0.25">
      <c r="A162" s="9" t="s">
        <v>584</v>
      </c>
      <c r="B162" s="9" t="s">
        <v>585</v>
      </c>
      <c r="C162" s="9" t="s">
        <v>586</v>
      </c>
      <c r="D162" s="9" t="s">
        <v>487</v>
      </c>
      <c r="E162" s="9" t="s">
        <v>58</v>
      </c>
      <c r="F162" s="4">
        <v>0.14814814814814814</v>
      </c>
      <c r="G162" s="4">
        <v>0.18878159950416301</v>
      </c>
    </row>
    <row r="163" spans="1:7" x14ac:dyDescent="0.25">
      <c r="A163" s="9" t="s">
        <v>587</v>
      </c>
      <c r="B163" s="9" t="s">
        <v>588</v>
      </c>
      <c r="C163" s="9" t="s">
        <v>589</v>
      </c>
      <c r="D163" s="9" t="s">
        <v>281</v>
      </c>
      <c r="E163" s="9" t="s">
        <v>25</v>
      </c>
      <c r="F163" s="4">
        <v>0.13636363636363638</v>
      </c>
      <c r="G163" s="4">
        <v>0.37390096630005903</v>
      </c>
    </row>
    <row r="164" spans="1:7" x14ac:dyDescent="0.25">
      <c r="A164" s="9" t="s">
        <v>590</v>
      </c>
      <c r="B164" s="9" t="s">
        <v>591</v>
      </c>
      <c r="C164" s="9" t="s">
        <v>592</v>
      </c>
      <c r="D164" s="9" t="s">
        <v>143</v>
      </c>
      <c r="E164" s="9" t="s">
        <v>58</v>
      </c>
      <c r="F164" s="4">
        <v>0.13636363636363638</v>
      </c>
      <c r="G164" s="4">
        <v>0.37390096630005903</v>
      </c>
    </row>
    <row r="165" spans="1:7" x14ac:dyDescent="0.25">
      <c r="A165" s="9" t="s">
        <v>593</v>
      </c>
      <c r="B165" s="9" t="s">
        <v>594</v>
      </c>
      <c r="C165" s="9" t="s">
        <v>595</v>
      </c>
      <c r="D165" s="9" t="s">
        <v>197</v>
      </c>
      <c r="E165" s="9" t="s">
        <v>97</v>
      </c>
      <c r="F165" s="4">
        <v>0.13636363636363638</v>
      </c>
      <c r="G165" s="4">
        <v>0.37390096630005903</v>
      </c>
    </row>
    <row r="166" spans="1:7" x14ac:dyDescent="0.25">
      <c r="A166" s="9" t="s">
        <v>596</v>
      </c>
      <c r="B166" s="9" t="s">
        <v>597</v>
      </c>
      <c r="C166" s="9" t="s">
        <v>598</v>
      </c>
      <c r="D166" s="9" t="s">
        <v>189</v>
      </c>
      <c r="E166" s="9" t="s">
        <v>599</v>
      </c>
      <c r="F166" s="4">
        <v>0.13636363636363638</v>
      </c>
      <c r="G166" s="4">
        <v>0.37390096630005903</v>
      </c>
    </row>
    <row r="167" spans="1:7" x14ac:dyDescent="0.25">
      <c r="A167" s="9" t="s">
        <v>600</v>
      </c>
      <c r="B167" s="9" t="s">
        <v>601</v>
      </c>
      <c r="C167" s="9" t="s">
        <v>602</v>
      </c>
      <c r="D167" s="9" t="s">
        <v>185</v>
      </c>
      <c r="E167" s="9" t="s">
        <v>32</v>
      </c>
      <c r="F167" s="4">
        <v>0.13636363636363638</v>
      </c>
      <c r="G167" s="4">
        <v>0.37390096630005903</v>
      </c>
    </row>
    <row r="168" spans="1:7" x14ac:dyDescent="0.25">
      <c r="A168" s="9" t="s">
        <v>603</v>
      </c>
      <c r="B168" s="9" t="s">
        <v>604</v>
      </c>
      <c r="C168" s="9" t="s">
        <v>605</v>
      </c>
      <c r="D168" s="9" t="s">
        <v>270</v>
      </c>
      <c r="E168" s="9" t="s">
        <v>97</v>
      </c>
      <c r="F168" s="4">
        <v>0.13636363636363638</v>
      </c>
      <c r="G168" s="4">
        <v>0.37390096630005903</v>
      </c>
    </row>
    <row r="169" spans="1:7" x14ac:dyDescent="0.25">
      <c r="A169" s="9" t="s">
        <v>606</v>
      </c>
      <c r="B169" s="9" t="s">
        <v>607</v>
      </c>
      <c r="C169" s="9" t="s">
        <v>608</v>
      </c>
      <c r="D169" s="9" t="s">
        <v>479</v>
      </c>
      <c r="E169" s="9" t="s">
        <v>32</v>
      </c>
      <c r="F169" s="4">
        <v>0.13636363636363638</v>
      </c>
      <c r="G169" s="4">
        <v>0.37390096630005903</v>
      </c>
    </row>
    <row r="170" spans="1:7" x14ac:dyDescent="0.25">
      <c r="A170" s="9" t="s">
        <v>609</v>
      </c>
      <c r="B170" s="9" t="s">
        <v>610</v>
      </c>
      <c r="C170" s="9" t="s">
        <v>611</v>
      </c>
      <c r="D170" s="9" t="s">
        <v>353</v>
      </c>
      <c r="E170" s="9" t="s">
        <v>11</v>
      </c>
      <c r="F170" s="4">
        <v>0.124</v>
      </c>
      <c r="G170" s="4">
        <v>0.19524734666408711</v>
      </c>
    </row>
    <row r="171" spans="1:7" x14ac:dyDescent="0.25">
      <c r="A171" s="9" t="s">
        <v>612</v>
      </c>
      <c r="B171" s="9" t="s">
        <v>613</v>
      </c>
      <c r="C171" s="9" t="s">
        <v>614</v>
      </c>
      <c r="D171" s="9" t="s">
        <v>615</v>
      </c>
      <c r="E171" s="9" t="s">
        <v>159</v>
      </c>
      <c r="F171" s="4">
        <v>9.6774193548387108E-2</v>
      </c>
      <c r="G171" s="4">
        <v>0.16418575998212523</v>
      </c>
    </row>
    <row r="172" spans="1:7" x14ac:dyDescent="0.25">
      <c r="A172" s="9" t="s">
        <v>616</v>
      </c>
      <c r="B172" s="9" t="s">
        <v>617</v>
      </c>
      <c r="C172" s="9" t="s">
        <v>618</v>
      </c>
      <c r="D172" s="9" t="s">
        <v>155</v>
      </c>
      <c r="E172" s="9" t="s">
        <v>11</v>
      </c>
      <c r="F172" s="4">
        <v>9.3750000000000014E-2</v>
      </c>
      <c r="G172" s="4">
        <v>0.37390096630005903</v>
      </c>
    </row>
    <row r="173" spans="1:7" x14ac:dyDescent="0.25">
      <c r="A173" s="9" t="s">
        <v>619</v>
      </c>
      <c r="B173" s="9" t="s">
        <v>620</v>
      </c>
      <c r="C173" s="9" t="s">
        <v>621</v>
      </c>
      <c r="D173" s="9" t="s">
        <v>197</v>
      </c>
      <c r="E173" s="9" t="s">
        <v>159</v>
      </c>
      <c r="F173" s="4">
        <v>8.7500000000000008E-2</v>
      </c>
      <c r="G173" s="4">
        <v>0.1070950474852319</v>
      </c>
    </row>
    <row r="174" spans="1:7" x14ac:dyDescent="0.25">
      <c r="A174" s="9" t="s">
        <v>622</v>
      </c>
      <c r="B174" s="9" t="s">
        <v>623</v>
      </c>
      <c r="C174" s="9" t="s">
        <v>624</v>
      </c>
      <c r="D174" s="9" t="s">
        <v>44</v>
      </c>
      <c r="E174" s="9" t="s">
        <v>11</v>
      </c>
      <c r="F174" s="4">
        <v>7.3170731707317097E-2</v>
      </c>
      <c r="G174" s="4">
        <v>0.1161165235168156</v>
      </c>
    </row>
    <row r="175" spans="1:7" x14ac:dyDescent="0.25">
      <c r="A175" s="9" t="s">
        <v>625</v>
      </c>
      <c r="B175" s="9" t="s">
        <v>626</v>
      </c>
      <c r="C175" s="9" t="s">
        <v>627</v>
      </c>
      <c r="D175" s="9" t="s">
        <v>527</v>
      </c>
      <c r="E175" s="9" t="s">
        <v>97</v>
      </c>
      <c r="F175" s="4">
        <v>7.3170731707317097E-2</v>
      </c>
      <c r="G175" s="4">
        <v>0.1161165235168156</v>
      </c>
    </row>
    <row r="176" spans="1:7" x14ac:dyDescent="0.25">
      <c r="A176" s="9" t="s">
        <v>628</v>
      </c>
      <c r="B176" s="9" t="s">
        <v>629</v>
      </c>
      <c r="C176" s="9" t="s">
        <v>630</v>
      </c>
      <c r="D176" s="9" t="s">
        <v>419</v>
      </c>
      <c r="E176" s="9" t="s">
        <v>53</v>
      </c>
      <c r="F176" s="4">
        <v>5.8823529411764719E-2</v>
      </c>
      <c r="G176" s="4">
        <v>0.13308602008731224</v>
      </c>
    </row>
    <row r="177" spans="1:7" x14ac:dyDescent="0.25">
      <c r="A177" s="9" t="s">
        <v>631</v>
      </c>
      <c r="B177" s="9" t="s">
        <v>632</v>
      </c>
      <c r="C177" s="9" t="s">
        <v>633</v>
      </c>
      <c r="D177" s="9" t="s">
        <v>67</v>
      </c>
      <c r="E177" s="9" t="s">
        <v>120</v>
      </c>
      <c r="F177" s="4">
        <v>5.7692307692307696E-2</v>
      </c>
      <c r="G177" s="4">
        <v>0.37390096630005903</v>
      </c>
    </row>
    <row r="178" spans="1:7" x14ac:dyDescent="0.25">
      <c r="A178" s="9" t="s">
        <v>634</v>
      </c>
      <c r="B178" s="9" t="s">
        <v>635</v>
      </c>
      <c r="C178" s="9" t="s">
        <v>636</v>
      </c>
      <c r="D178" s="9" t="s">
        <v>637</v>
      </c>
      <c r="E178" s="9" t="s">
        <v>25</v>
      </c>
      <c r="F178" s="4">
        <v>5.7142857142857148E-2</v>
      </c>
      <c r="G178" s="4">
        <v>9.7979862391546976E-2</v>
      </c>
    </row>
    <row r="179" spans="1:7" x14ac:dyDescent="0.25">
      <c r="A179" s="9" t="s">
        <v>638</v>
      </c>
      <c r="B179" s="9" t="s">
        <v>639</v>
      </c>
      <c r="C179" s="9" t="s">
        <v>640</v>
      </c>
      <c r="D179" s="9" t="s">
        <v>498</v>
      </c>
      <c r="E179" s="9" t="s">
        <v>32</v>
      </c>
      <c r="F179" s="4">
        <v>4.9180327868852472E-2</v>
      </c>
      <c r="G179" s="4">
        <v>0.16110371059725834</v>
      </c>
    </row>
    <row r="180" spans="1:7" x14ac:dyDescent="0.25">
      <c r="A180" s="9" t="s">
        <v>641</v>
      </c>
      <c r="B180" s="9" t="s">
        <v>642</v>
      </c>
      <c r="C180" s="9" t="s">
        <v>643</v>
      </c>
      <c r="D180" s="9" t="s">
        <v>193</v>
      </c>
      <c r="E180" s="9" t="s">
        <v>25</v>
      </c>
      <c r="F180" s="4">
        <v>4.9180327868852472E-2</v>
      </c>
      <c r="G180" s="4">
        <v>0.26852422976167961</v>
      </c>
    </row>
    <row r="181" spans="1:7" x14ac:dyDescent="0.25">
      <c r="A181" s="9" t="s">
        <v>644</v>
      </c>
      <c r="B181" s="9" t="s">
        <v>645</v>
      </c>
      <c r="C181" s="9"/>
      <c r="D181" s="9" t="s">
        <v>170</v>
      </c>
      <c r="E181" s="9" t="s">
        <v>11</v>
      </c>
      <c r="F181" s="4">
        <v>4.2857142857142864E-2</v>
      </c>
      <c r="G181" s="4">
        <v>6.450240664096149E-2</v>
      </c>
    </row>
    <row r="182" spans="1:7" x14ac:dyDescent="0.25">
      <c r="A182" s="9" t="s">
        <v>646</v>
      </c>
      <c r="B182" s="9" t="s">
        <v>647</v>
      </c>
      <c r="C182" s="9" t="s">
        <v>648</v>
      </c>
      <c r="D182" s="9" t="s">
        <v>649</v>
      </c>
      <c r="E182" s="9" t="s">
        <v>97</v>
      </c>
      <c r="F182" s="4">
        <v>4.225352112676057E-2</v>
      </c>
      <c r="G182" s="4">
        <v>0.18722751131924517</v>
      </c>
    </row>
    <row r="183" spans="1:7" x14ac:dyDescent="0.25">
      <c r="A183" s="9" t="s">
        <v>650</v>
      </c>
      <c r="B183" s="9" t="s">
        <v>651</v>
      </c>
      <c r="C183" s="9" t="s">
        <v>652</v>
      </c>
      <c r="D183" s="9" t="s">
        <v>10</v>
      </c>
      <c r="E183" s="9" t="s">
        <v>11</v>
      </c>
      <c r="F183" s="4">
        <v>2.9702970297029709E-2</v>
      </c>
      <c r="G183" s="4">
        <v>0.17778410032893671</v>
      </c>
    </row>
    <row r="184" spans="1:7" x14ac:dyDescent="0.25">
      <c r="A184" s="9" t="s">
        <v>653</v>
      </c>
      <c r="B184" s="9" t="s">
        <v>654</v>
      </c>
      <c r="C184" s="9" t="s">
        <v>655</v>
      </c>
      <c r="D184" s="9" t="s">
        <v>487</v>
      </c>
      <c r="E184" s="9" t="s">
        <v>97</v>
      </c>
      <c r="F184" s="4">
        <v>1.4150943396226417E-2</v>
      </c>
      <c r="G184" s="4">
        <v>0.37390096630005903</v>
      </c>
    </row>
    <row r="185" spans="1:7" x14ac:dyDescent="0.25">
      <c r="A185" s="10" t="s">
        <v>656</v>
      </c>
      <c r="B185" s="10" t="s">
        <v>657</v>
      </c>
      <c r="C185" s="10" t="s">
        <v>658</v>
      </c>
      <c r="D185" s="10" t="s">
        <v>17</v>
      </c>
      <c r="E185" s="10" t="s">
        <v>58</v>
      </c>
      <c r="F185" s="11">
        <v>0.1409090909090909</v>
      </c>
      <c r="G185" s="11">
        <v>3.7313882815425284E-3</v>
      </c>
    </row>
    <row r="186" spans="1:7" x14ac:dyDescent="0.25">
      <c r="A186" s="11" t="s">
        <v>659</v>
      </c>
      <c r="B186" s="11" t="s">
        <v>660</v>
      </c>
      <c r="C186" s="11" t="s">
        <v>661</v>
      </c>
      <c r="D186" s="11" t="s">
        <v>84</v>
      </c>
      <c r="E186" s="11" t="s">
        <v>97</v>
      </c>
      <c r="F186" s="11">
        <v>0.44444444444444442</v>
      </c>
      <c r="G186" s="11">
        <v>4.0415044746287807E-2</v>
      </c>
    </row>
    <row r="187" spans="1:7" x14ac:dyDescent="0.25">
      <c r="A187" s="11" t="s">
        <v>662</v>
      </c>
      <c r="B187" s="11" t="s">
        <v>663</v>
      </c>
      <c r="C187" s="11" t="s">
        <v>664</v>
      </c>
      <c r="D187" s="11" t="s">
        <v>378</v>
      </c>
      <c r="E187" s="11" t="s">
        <v>37</v>
      </c>
      <c r="F187" s="11">
        <v>0.41025641025641024</v>
      </c>
      <c r="G187" s="11">
        <v>4.2185008017302163E-2</v>
      </c>
    </row>
    <row r="188" spans="1:7" x14ac:dyDescent="0.25">
      <c r="A188" s="11" t="s">
        <v>665</v>
      </c>
      <c r="B188" s="11" t="s">
        <v>666</v>
      </c>
      <c r="C188" s="11" t="s">
        <v>667</v>
      </c>
      <c r="D188" s="11" t="s">
        <v>483</v>
      </c>
      <c r="E188" s="11" t="s">
        <v>282</v>
      </c>
      <c r="F188" s="11">
        <v>0.26315789473684209</v>
      </c>
      <c r="G188" s="11">
        <v>3.5168452805356964E-2</v>
      </c>
    </row>
    <row r="189" spans="1:7" x14ac:dyDescent="0.25">
      <c r="A189" s="11" t="s">
        <v>668</v>
      </c>
      <c r="B189" s="11" t="s">
        <v>669</v>
      </c>
      <c r="C189" s="11" t="s">
        <v>670</v>
      </c>
      <c r="D189" s="11" t="s">
        <v>88</v>
      </c>
      <c r="E189" s="11" t="s">
        <v>25</v>
      </c>
      <c r="F189" s="11">
        <v>3.7500000000000006E-2</v>
      </c>
      <c r="G189" s="11">
        <v>4.3663886499930672E-2</v>
      </c>
    </row>
  </sheetData>
  <mergeCells count="1">
    <mergeCell ref="A1:G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1"/>
  <sheetViews>
    <sheetView topLeftCell="G1" workbookViewId="0">
      <selection activeCell="M235" sqref="M235"/>
    </sheetView>
  </sheetViews>
  <sheetFormatPr defaultRowHeight="15" x14ac:dyDescent="0.25"/>
  <cols>
    <col min="1" max="1" width="38.140625" customWidth="1"/>
    <col min="2" max="2" width="13" customWidth="1"/>
    <col min="3" max="3" width="9.85546875" customWidth="1"/>
    <col min="4" max="4" width="11.7109375" customWidth="1"/>
    <col min="5" max="5" width="13" customWidth="1"/>
    <col min="6" max="6" width="12" customWidth="1"/>
    <col min="7" max="7" width="11.85546875" customWidth="1"/>
    <col min="8" max="8" width="11.7109375" customWidth="1"/>
    <col min="9" max="9" width="12.140625" customWidth="1"/>
    <col min="10" max="10" width="11.85546875" customWidth="1"/>
    <col min="11" max="11" width="13.85546875" customWidth="1"/>
    <col min="15" max="15" width="12.7109375" customWidth="1"/>
  </cols>
  <sheetData>
    <row r="1" spans="1:15" x14ac:dyDescent="0.25">
      <c r="A1" s="19" t="s">
        <v>955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5" ht="35.1" customHeight="1" x14ac:dyDescent="0.25">
      <c r="A2" s="2" t="s">
        <v>672</v>
      </c>
      <c r="B2" s="2" t="s">
        <v>673</v>
      </c>
      <c r="C2" s="2" t="s">
        <v>674</v>
      </c>
      <c r="D2" s="2" t="s">
        <v>675</v>
      </c>
      <c r="E2" s="2" t="s">
        <v>676</v>
      </c>
      <c r="F2" s="2" t="s">
        <v>677</v>
      </c>
      <c r="G2" s="2" t="s">
        <v>678</v>
      </c>
      <c r="H2" s="2" t="s">
        <v>679</v>
      </c>
      <c r="I2" s="2" t="s">
        <v>680</v>
      </c>
      <c r="J2" s="2" t="s">
        <v>681</v>
      </c>
      <c r="K2" s="2" t="s">
        <v>682</v>
      </c>
      <c r="L2" s="2" t="s">
        <v>683</v>
      </c>
    </row>
    <row r="3" spans="1:15" x14ac:dyDescent="0.25">
      <c r="A3" s="12" t="s">
        <v>684</v>
      </c>
      <c r="B3" s="12" t="s">
        <v>685</v>
      </c>
      <c r="C3" s="12" t="s">
        <v>686</v>
      </c>
      <c r="D3" s="12">
        <v>13.553000000000001</v>
      </c>
      <c r="E3" s="12">
        <v>10000</v>
      </c>
      <c r="F3" s="12">
        <v>693950</v>
      </c>
      <c r="G3" s="12">
        <v>800160</v>
      </c>
      <c r="H3" s="12">
        <v>2467600</v>
      </c>
      <c r="I3" s="12">
        <v>1627000</v>
      </c>
      <c r="J3" s="12">
        <v>2564400</v>
      </c>
      <c r="K3" s="15">
        <f t="shared" ref="K3" si="0">SUM(H3:J3)/SUM(E3:G3)</f>
        <v>4.4272027976677242</v>
      </c>
      <c r="L3" s="15">
        <f t="shared" ref="L3" si="1">TTEST(E3:G3,H3:J3,2,2)</f>
        <v>1.1350010064443996E-2</v>
      </c>
      <c r="N3" s="5" t="s">
        <v>12</v>
      </c>
      <c r="O3" s="5" t="s">
        <v>13</v>
      </c>
    </row>
    <row r="4" spans="1:15" x14ac:dyDescent="0.25">
      <c r="A4" s="13" t="s">
        <v>815</v>
      </c>
      <c r="B4" s="13" t="s">
        <v>816</v>
      </c>
      <c r="C4" s="13" t="s">
        <v>817</v>
      </c>
      <c r="D4" s="13">
        <v>22.965</v>
      </c>
      <c r="E4" s="13">
        <v>10000</v>
      </c>
      <c r="F4" s="13">
        <v>10000</v>
      </c>
      <c r="G4" s="13">
        <v>10000</v>
      </c>
      <c r="H4" s="13">
        <v>10000</v>
      </c>
      <c r="I4" s="13">
        <v>168040</v>
      </c>
      <c r="J4" s="13">
        <v>1998000</v>
      </c>
      <c r="K4" s="16">
        <f t="shared" ref="K4:K67" si="2">SUM(H4:J4)/SUM(E4:G4)</f>
        <v>72.534666666666666</v>
      </c>
      <c r="L4" s="16">
        <f t="shared" ref="L4:L67" si="3">TTEST(E4:G4,H4:J4,2,2)</f>
        <v>0.324923993249708</v>
      </c>
      <c r="N4" s="7" t="s">
        <v>19</v>
      </c>
      <c r="O4" s="7" t="s">
        <v>20</v>
      </c>
    </row>
    <row r="5" spans="1:15" x14ac:dyDescent="0.25">
      <c r="A5" s="13" t="s">
        <v>734</v>
      </c>
      <c r="B5" s="13" t="s">
        <v>735</v>
      </c>
      <c r="C5" s="13"/>
      <c r="D5" s="13">
        <v>12.374000000000001</v>
      </c>
      <c r="E5" s="13">
        <v>10000</v>
      </c>
      <c r="F5" s="13">
        <v>10000</v>
      </c>
      <c r="G5" s="13">
        <v>10000</v>
      </c>
      <c r="H5" s="13">
        <v>516240</v>
      </c>
      <c r="I5" s="13">
        <v>10000</v>
      </c>
      <c r="J5" s="13">
        <v>896490</v>
      </c>
      <c r="K5" s="16">
        <f t="shared" si="2"/>
        <v>47.424333333333337</v>
      </c>
      <c r="L5" s="16">
        <f t="shared" si="3"/>
        <v>0.14487898791822126</v>
      </c>
      <c r="N5" s="8" t="s">
        <v>26</v>
      </c>
      <c r="O5" s="8" t="s">
        <v>27</v>
      </c>
    </row>
    <row r="6" spans="1:15" x14ac:dyDescent="0.25">
      <c r="A6" s="13" t="s">
        <v>825</v>
      </c>
      <c r="B6" s="13" t="s">
        <v>826</v>
      </c>
      <c r="C6" s="13" t="s">
        <v>827</v>
      </c>
      <c r="D6" s="13">
        <v>11.367000000000001</v>
      </c>
      <c r="E6" s="13">
        <v>10000</v>
      </c>
      <c r="F6" s="13">
        <v>160800</v>
      </c>
      <c r="G6" s="13">
        <v>10000</v>
      </c>
      <c r="H6" s="13">
        <v>10000</v>
      </c>
      <c r="I6" s="13">
        <v>130770</v>
      </c>
      <c r="J6" s="13">
        <v>4252700</v>
      </c>
      <c r="K6" s="16">
        <f t="shared" si="2"/>
        <v>24.300165929203541</v>
      </c>
      <c r="L6" s="16">
        <f t="shared" si="3"/>
        <v>0.37120915846327573</v>
      </c>
    </row>
    <row r="7" spans="1:15" x14ac:dyDescent="0.25">
      <c r="A7" s="13" t="s">
        <v>838</v>
      </c>
      <c r="B7" s="13" t="s">
        <v>839</v>
      </c>
      <c r="C7" s="13" t="s">
        <v>840</v>
      </c>
      <c r="D7" s="13">
        <v>36.389000000000003</v>
      </c>
      <c r="E7" s="13">
        <v>10000</v>
      </c>
      <c r="F7" s="13">
        <v>10000</v>
      </c>
      <c r="G7" s="13">
        <v>714270</v>
      </c>
      <c r="H7" s="13">
        <v>10000</v>
      </c>
      <c r="I7" s="13">
        <v>4181300</v>
      </c>
      <c r="J7" s="13">
        <v>166270</v>
      </c>
      <c r="K7" s="16">
        <f t="shared" si="2"/>
        <v>5.934560856360739</v>
      </c>
      <c r="L7" s="16">
        <f t="shared" si="3"/>
        <v>0.43245907498555902</v>
      </c>
    </row>
    <row r="8" spans="1:15" x14ac:dyDescent="0.25">
      <c r="A8" s="13" t="s">
        <v>857</v>
      </c>
      <c r="B8" s="13" t="s">
        <v>858</v>
      </c>
      <c r="C8" s="13" t="s">
        <v>859</v>
      </c>
      <c r="D8" s="13">
        <v>175.01</v>
      </c>
      <c r="E8" s="13">
        <v>181040</v>
      </c>
      <c r="F8" s="13">
        <v>10000</v>
      </c>
      <c r="G8" s="13">
        <v>10000</v>
      </c>
      <c r="H8" s="13">
        <v>10000</v>
      </c>
      <c r="I8" s="13">
        <v>696400</v>
      </c>
      <c r="J8" s="13">
        <v>10000</v>
      </c>
      <c r="K8" s="16">
        <f t="shared" si="2"/>
        <v>3.5634699562276162</v>
      </c>
      <c r="L8" s="16">
        <f t="shared" si="3"/>
        <v>0.50664587839124342</v>
      </c>
    </row>
    <row r="9" spans="1:15" x14ac:dyDescent="0.25">
      <c r="A9" s="13" t="s">
        <v>810</v>
      </c>
      <c r="B9" s="13" t="s">
        <v>811</v>
      </c>
      <c r="C9" s="13" t="s">
        <v>812</v>
      </c>
      <c r="D9" s="13">
        <v>13.994</v>
      </c>
      <c r="E9" s="13">
        <v>10000</v>
      </c>
      <c r="F9" s="13">
        <v>529420</v>
      </c>
      <c r="G9" s="13">
        <v>688250</v>
      </c>
      <c r="H9" s="13">
        <v>556350</v>
      </c>
      <c r="I9" s="13">
        <v>534290</v>
      </c>
      <c r="J9" s="13">
        <v>2378000</v>
      </c>
      <c r="K9" s="16">
        <f t="shared" si="2"/>
        <v>2.8253846717766176</v>
      </c>
      <c r="L9" s="16">
        <f t="shared" si="3"/>
        <v>0.31082215621601883</v>
      </c>
    </row>
    <row r="10" spans="1:15" x14ac:dyDescent="0.25">
      <c r="A10" s="13" t="s">
        <v>289</v>
      </c>
      <c r="B10" s="13" t="s">
        <v>290</v>
      </c>
      <c r="C10" s="13" t="s">
        <v>291</v>
      </c>
      <c r="D10" s="13">
        <v>44.127000000000002</v>
      </c>
      <c r="E10" s="13">
        <v>10000</v>
      </c>
      <c r="F10" s="13">
        <v>261810</v>
      </c>
      <c r="G10" s="13">
        <v>10000</v>
      </c>
      <c r="H10" s="13">
        <v>10000</v>
      </c>
      <c r="I10" s="13">
        <v>120930</v>
      </c>
      <c r="J10" s="13">
        <v>596290</v>
      </c>
      <c r="K10" s="16">
        <f t="shared" si="2"/>
        <v>2.5805329832156416</v>
      </c>
      <c r="L10" s="16">
        <f t="shared" si="3"/>
        <v>0.49594317279523403</v>
      </c>
    </row>
    <row r="11" spans="1:15" x14ac:dyDescent="0.25">
      <c r="A11" s="13" t="s">
        <v>832</v>
      </c>
      <c r="B11" s="13" t="s">
        <v>46</v>
      </c>
      <c r="C11" s="13" t="s">
        <v>47</v>
      </c>
      <c r="D11" s="13">
        <v>54.752000000000002</v>
      </c>
      <c r="E11" s="13">
        <v>5299700</v>
      </c>
      <c r="F11" s="13">
        <v>10142000</v>
      </c>
      <c r="G11" s="13">
        <v>202200</v>
      </c>
      <c r="H11" s="13">
        <v>12495000</v>
      </c>
      <c r="I11" s="13">
        <v>932150</v>
      </c>
      <c r="J11" s="13">
        <v>20197000</v>
      </c>
      <c r="K11" s="16">
        <f t="shared" si="2"/>
        <v>2.1493457513791316</v>
      </c>
      <c r="L11" s="16">
        <f t="shared" si="3"/>
        <v>0.39469449071924895</v>
      </c>
    </row>
    <row r="12" spans="1:15" x14ac:dyDescent="0.25">
      <c r="A12" s="13" t="s">
        <v>33</v>
      </c>
      <c r="B12" s="13" t="s">
        <v>34</v>
      </c>
      <c r="C12" s="13" t="s">
        <v>35</v>
      </c>
      <c r="D12" s="13">
        <v>49.390999999999998</v>
      </c>
      <c r="E12" s="13">
        <v>5025200</v>
      </c>
      <c r="F12" s="13">
        <v>6667800</v>
      </c>
      <c r="G12" s="13">
        <v>754070</v>
      </c>
      <c r="H12" s="13">
        <v>6612200</v>
      </c>
      <c r="I12" s="13">
        <v>1864700</v>
      </c>
      <c r="J12" s="13">
        <v>16950000</v>
      </c>
      <c r="K12" s="16">
        <f t="shared" si="2"/>
        <v>2.0428020409622505</v>
      </c>
      <c r="L12" s="16">
        <f t="shared" si="3"/>
        <v>0.41741191768348179</v>
      </c>
    </row>
    <row r="13" spans="1:15" x14ac:dyDescent="0.25">
      <c r="A13" s="13" t="s">
        <v>894</v>
      </c>
      <c r="B13" s="13" t="s">
        <v>895</v>
      </c>
      <c r="C13" s="13" t="s">
        <v>896</v>
      </c>
      <c r="D13" s="13">
        <v>26.411000000000001</v>
      </c>
      <c r="E13" s="13">
        <v>238000</v>
      </c>
      <c r="F13" s="13">
        <v>10000</v>
      </c>
      <c r="G13" s="13">
        <v>10000</v>
      </c>
      <c r="H13" s="13">
        <v>481140</v>
      </c>
      <c r="I13" s="13">
        <v>10000</v>
      </c>
      <c r="J13" s="13">
        <v>10000</v>
      </c>
      <c r="K13" s="16">
        <f t="shared" si="2"/>
        <v>1.9424031007751938</v>
      </c>
      <c r="L13" s="16">
        <f t="shared" si="3"/>
        <v>0.66642522535819615</v>
      </c>
    </row>
    <row r="14" spans="1:15" x14ac:dyDescent="0.25">
      <c r="A14" s="13" t="s">
        <v>28</v>
      </c>
      <c r="B14" s="13" t="s">
        <v>29</v>
      </c>
      <c r="C14" s="13" t="s">
        <v>30</v>
      </c>
      <c r="D14" s="13">
        <v>28.33</v>
      </c>
      <c r="E14" s="13">
        <v>9071000</v>
      </c>
      <c r="F14" s="13">
        <v>1139800</v>
      </c>
      <c r="G14" s="13">
        <v>389880</v>
      </c>
      <c r="H14" s="13">
        <v>9558400</v>
      </c>
      <c r="I14" s="13">
        <v>2193000</v>
      </c>
      <c r="J14" s="13">
        <v>7603300</v>
      </c>
      <c r="K14" s="16">
        <f t="shared" si="2"/>
        <v>1.8257979676775453</v>
      </c>
      <c r="L14" s="16">
        <f t="shared" si="3"/>
        <v>0.45664233193516601</v>
      </c>
    </row>
    <row r="15" spans="1:15" x14ac:dyDescent="0.25">
      <c r="A15" s="13" t="s">
        <v>802</v>
      </c>
      <c r="B15" s="13" t="s">
        <v>803</v>
      </c>
      <c r="C15" s="13" t="s">
        <v>804</v>
      </c>
      <c r="D15" s="13">
        <v>22.905999999999999</v>
      </c>
      <c r="E15" s="13">
        <v>10000</v>
      </c>
      <c r="F15" s="13">
        <v>258510</v>
      </c>
      <c r="G15" s="13">
        <v>161550</v>
      </c>
      <c r="H15" s="13">
        <v>180700</v>
      </c>
      <c r="I15" s="13">
        <v>378340</v>
      </c>
      <c r="J15" s="13">
        <v>213950</v>
      </c>
      <c r="K15" s="16">
        <f t="shared" si="2"/>
        <v>1.7974003627400827</v>
      </c>
      <c r="L15" s="16">
        <f t="shared" si="3"/>
        <v>0.29376089563215801</v>
      </c>
    </row>
    <row r="16" spans="1:15" x14ac:dyDescent="0.25">
      <c r="A16" s="13" t="s">
        <v>842</v>
      </c>
      <c r="B16" s="13" t="s">
        <v>60</v>
      </c>
      <c r="C16" s="13" t="s">
        <v>61</v>
      </c>
      <c r="D16" s="13">
        <v>87.427999999999997</v>
      </c>
      <c r="E16" s="13">
        <v>7272200</v>
      </c>
      <c r="F16" s="13">
        <v>9049800</v>
      </c>
      <c r="G16" s="13">
        <v>661970</v>
      </c>
      <c r="H16" s="13">
        <v>9198600</v>
      </c>
      <c r="I16" s="13">
        <v>1660900</v>
      </c>
      <c r="J16" s="13">
        <v>18874000</v>
      </c>
      <c r="K16" s="16">
        <f t="shared" si="2"/>
        <v>1.7506802002123178</v>
      </c>
      <c r="L16" s="16">
        <f t="shared" si="3"/>
        <v>0.48997522609056093</v>
      </c>
    </row>
    <row r="17" spans="1:12" x14ac:dyDescent="0.25">
      <c r="A17" s="13" t="s">
        <v>819</v>
      </c>
      <c r="B17" s="13" t="s">
        <v>820</v>
      </c>
      <c r="C17" s="13"/>
      <c r="D17" s="13">
        <v>12.911</v>
      </c>
      <c r="E17" s="13">
        <v>1056300</v>
      </c>
      <c r="F17" s="13">
        <v>10000</v>
      </c>
      <c r="G17" s="13">
        <v>610310</v>
      </c>
      <c r="H17" s="13">
        <v>918970</v>
      </c>
      <c r="I17" s="13">
        <v>1237800</v>
      </c>
      <c r="J17" s="13">
        <v>616570</v>
      </c>
      <c r="K17" s="16">
        <f t="shared" si="2"/>
        <v>1.6541354280363352</v>
      </c>
      <c r="L17" s="16">
        <f t="shared" si="3"/>
        <v>0.35792621053190488</v>
      </c>
    </row>
    <row r="18" spans="1:12" x14ac:dyDescent="0.25">
      <c r="A18" s="13" t="s">
        <v>884</v>
      </c>
      <c r="B18" s="13" t="s">
        <v>885</v>
      </c>
      <c r="C18" s="13" t="s">
        <v>886</v>
      </c>
      <c r="D18" s="13">
        <v>41.735999999999997</v>
      </c>
      <c r="E18" s="13">
        <v>1109700</v>
      </c>
      <c r="F18" s="13">
        <v>1603900</v>
      </c>
      <c r="G18" s="13">
        <v>1448000</v>
      </c>
      <c r="H18" s="13">
        <v>947190</v>
      </c>
      <c r="I18" s="13">
        <v>598080</v>
      </c>
      <c r="J18" s="13">
        <v>4908600</v>
      </c>
      <c r="K18" s="16">
        <f t="shared" si="2"/>
        <v>1.5508145905420991</v>
      </c>
      <c r="L18" s="16">
        <f t="shared" si="3"/>
        <v>0.61177301377967619</v>
      </c>
    </row>
    <row r="19" spans="1:12" x14ac:dyDescent="0.25">
      <c r="A19" s="13" t="s">
        <v>911</v>
      </c>
      <c r="B19" s="13" t="s">
        <v>912</v>
      </c>
      <c r="C19" s="13"/>
      <c r="D19" s="13">
        <v>43.929000000000002</v>
      </c>
      <c r="E19" s="13">
        <v>10000</v>
      </c>
      <c r="F19" s="13">
        <v>10000</v>
      </c>
      <c r="G19" s="13">
        <v>391280</v>
      </c>
      <c r="H19" s="13">
        <v>10000</v>
      </c>
      <c r="I19" s="13">
        <v>600350</v>
      </c>
      <c r="J19" s="13">
        <v>10000</v>
      </c>
      <c r="K19" s="16">
        <f t="shared" si="2"/>
        <v>1.5083398171561953</v>
      </c>
      <c r="L19" s="16">
        <f t="shared" si="3"/>
        <v>0.78090030863675075</v>
      </c>
    </row>
    <row r="20" spans="1:12" x14ac:dyDescent="0.25">
      <c r="A20" s="13" t="s">
        <v>865</v>
      </c>
      <c r="B20" s="13" t="s">
        <v>866</v>
      </c>
      <c r="C20" s="13"/>
      <c r="D20" s="13">
        <v>12.042</v>
      </c>
      <c r="E20" s="13">
        <v>890740</v>
      </c>
      <c r="F20" s="13">
        <v>426880</v>
      </c>
      <c r="G20" s="13">
        <v>10000</v>
      </c>
      <c r="H20" s="13">
        <v>1036300</v>
      </c>
      <c r="I20" s="13">
        <v>574490</v>
      </c>
      <c r="J20" s="13">
        <v>363160</v>
      </c>
      <c r="K20" s="16">
        <f t="shared" si="2"/>
        <v>1.4868335818984348</v>
      </c>
      <c r="L20" s="16">
        <f t="shared" si="3"/>
        <v>0.54104639860920056</v>
      </c>
    </row>
    <row r="21" spans="1:12" x14ac:dyDescent="0.25">
      <c r="A21" s="13" t="s">
        <v>908</v>
      </c>
      <c r="B21" s="13" t="s">
        <v>909</v>
      </c>
      <c r="C21" s="13" t="s">
        <v>910</v>
      </c>
      <c r="D21" s="13">
        <v>301.92</v>
      </c>
      <c r="E21" s="13">
        <v>10000</v>
      </c>
      <c r="F21" s="13">
        <v>9446000</v>
      </c>
      <c r="G21" s="13">
        <v>8774500</v>
      </c>
      <c r="H21" s="13">
        <v>10000</v>
      </c>
      <c r="I21" s="13">
        <v>10000</v>
      </c>
      <c r="J21" s="13">
        <v>26870000</v>
      </c>
      <c r="K21" s="16">
        <f t="shared" si="2"/>
        <v>1.4750006856641342</v>
      </c>
      <c r="L21" s="16">
        <f t="shared" si="3"/>
        <v>0.77537878150096995</v>
      </c>
    </row>
    <row r="22" spans="1:12" x14ac:dyDescent="0.25">
      <c r="A22" s="13" t="s">
        <v>593</v>
      </c>
      <c r="B22" s="13" t="s">
        <v>594</v>
      </c>
      <c r="C22" s="13" t="s">
        <v>595</v>
      </c>
      <c r="D22" s="13">
        <v>52.767000000000003</v>
      </c>
      <c r="E22" s="13">
        <v>10000</v>
      </c>
      <c r="F22" s="13">
        <v>415500</v>
      </c>
      <c r="G22" s="13">
        <v>157820</v>
      </c>
      <c r="H22" s="13">
        <v>10000</v>
      </c>
      <c r="I22" s="13">
        <v>10000</v>
      </c>
      <c r="J22" s="13">
        <v>780700</v>
      </c>
      <c r="K22" s="16">
        <f t="shared" si="2"/>
        <v>1.3726599465130631</v>
      </c>
      <c r="L22" s="16">
        <f t="shared" si="3"/>
        <v>0.81048483995734788</v>
      </c>
    </row>
    <row r="23" spans="1:12" x14ac:dyDescent="0.25">
      <c r="A23" s="13" t="s">
        <v>7</v>
      </c>
      <c r="B23" s="13" t="s">
        <v>8</v>
      </c>
      <c r="C23" s="13" t="s">
        <v>9</v>
      </c>
      <c r="D23" s="13">
        <v>29.032</v>
      </c>
      <c r="E23" s="13">
        <v>4020600</v>
      </c>
      <c r="F23" s="13">
        <v>10000</v>
      </c>
      <c r="G23" s="13">
        <v>1527700</v>
      </c>
      <c r="H23" s="13">
        <v>2848800</v>
      </c>
      <c r="I23" s="13">
        <v>1813000</v>
      </c>
      <c r="J23" s="13">
        <v>2482600</v>
      </c>
      <c r="K23" s="16">
        <f t="shared" si="2"/>
        <v>1.285357033625389</v>
      </c>
      <c r="L23" s="16">
        <f t="shared" si="3"/>
        <v>0.6841761732995959</v>
      </c>
    </row>
    <row r="24" spans="1:12" x14ac:dyDescent="0.25">
      <c r="A24" s="13" t="s">
        <v>21</v>
      </c>
      <c r="B24" s="13" t="s">
        <v>22</v>
      </c>
      <c r="C24" s="13" t="s">
        <v>23</v>
      </c>
      <c r="D24" s="13">
        <v>57.476999999999997</v>
      </c>
      <c r="E24" s="13">
        <v>6466700</v>
      </c>
      <c r="F24" s="13">
        <v>10000</v>
      </c>
      <c r="G24" s="13">
        <v>10000</v>
      </c>
      <c r="H24" s="13">
        <v>840860</v>
      </c>
      <c r="I24" s="13">
        <v>7439100</v>
      </c>
      <c r="J24" s="13">
        <v>10000</v>
      </c>
      <c r="K24" s="16">
        <f t="shared" si="2"/>
        <v>1.2779934327161731</v>
      </c>
      <c r="L24" s="16">
        <f t="shared" si="3"/>
        <v>0.85957333299657412</v>
      </c>
    </row>
    <row r="25" spans="1:12" x14ac:dyDescent="0.25">
      <c r="A25" s="13" t="s">
        <v>932</v>
      </c>
      <c r="B25" s="13" t="s">
        <v>933</v>
      </c>
      <c r="C25" s="13" t="s">
        <v>934</v>
      </c>
      <c r="D25" s="13">
        <v>42.061999999999998</v>
      </c>
      <c r="E25" s="13">
        <v>10000</v>
      </c>
      <c r="F25" s="13">
        <v>2331400</v>
      </c>
      <c r="G25" s="13">
        <v>10000</v>
      </c>
      <c r="H25" s="13">
        <v>10000</v>
      </c>
      <c r="I25" s="13">
        <v>10000</v>
      </c>
      <c r="J25" s="13">
        <v>2898900</v>
      </c>
      <c r="K25" s="16">
        <f t="shared" si="2"/>
        <v>1.2413455813557881</v>
      </c>
      <c r="L25" s="16">
        <f t="shared" si="3"/>
        <v>0.88571091871685614</v>
      </c>
    </row>
    <row r="26" spans="1:12" x14ac:dyDescent="0.25">
      <c r="A26" s="13" t="s">
        <v>900</v>
      </c>
      <c r="B26" s="13" t="s">
        <v>901</v>
      </c>
      <c r="C26" s="13" t="s">
        <v>902</v>
      </c>
      <c r="D26" s="13">
        <v>32.68</v>
      </c>
      <c r="E26" s="13">
        <v>854020</v>
      </c>
      <c r="F26" s="13">
        <v>1635000</v>
      </c>
      <c r="G26" s="13">
        <v>4996100</v>
      </c>
      <c r="H26" s="13">
        <v>2104200</v>
      </c>
      <c r="I26" s="13">
        <v>3605300</v>
      </c>
      <c r="J26" s="13">
        <v>3572600</v>
      </c>
      <c r="K26" s="16">
        <f t="shared" si="2"/>
        <v>1.2400736394339704</v>
      </c>
      <c r="L26" s="16">
        <f t="shared" si="3"/>
        <v>0.68317318423069207</v>
      </c>
    </row>
    <row r="27" spans="1:12" x14ac:dyDescent="0.25">
      <c r="A27" s="13" t="s">
        <v>928</v>
      </c>
      <c r="B27" s="13" t="s">
        <v>929</v>
      </c>
      <c r="C27" s="13"/>
      <c r="D27" s="13">
        <v>12.099</v>
      </c>
      <c r="E27" s="13">
        <v>778000</v>
      </c>
      <c r="F27" s="13">
        <v>10000</v>
      </c>
      <c r="G27" s="13">
        <v>2039800</v>
      </c>
      <c r="H27" s="13">
        <v>10000</v>
      </c>
      <c r="I27" s="13">
        <v>2526400</v>
      </c>
      <c r="J27" s="13">
        <v>771730</v>
      </c>
      <c r="K27" s="16">
        <f t="shared" si="2"/>
        <v>1.1698599618077659</v>
      </c>
      <c r="L27" s="16">
        <f t="shared" si="3"/>
        <v>0.87452450444504537</v>
      </c>
    </row>
    <row r="28" spans="1:12" x14ac:dyDescent="0.25">
      <c r="A28" s="13" t="s">
        <v>916</v>
      </c>
      <c r="B28" s="13" t="s">
        <v>113</v>
      </c>
      <c r="C28" s="13" t="s">
        <v>114</v>
      </c>
      <c r="D28" s="13">
        <v>67.260000000000005</v>
      </c>
      <c r="E28" s="13">
        <v>2884200</v>
      </c>
      <c r="F28" s="13">
        <v>1247200</v>
      </c>
      <c r="G28" s="13">
        <v>420910</v>
      </c>
      <c r="H28" s="13">
        <v>1091200</v>
      </c>
      <c r="I28" s="13">
        <v>1201900</v>
      </c>
      <c r="J28" s="13">
        <v>2999300</v>
      </c>
      <c r="K28" s="16">
        <f t="shared" si="2"/>
        <v>1.1625746049807679</v>
      </c>
      <c r="L28" s="16">
        <f t="shared" si="3"/>
        <v>0.80832389959374662</v>
      </c>
    </row>
    <row r="29" spans="1:12" x14ac:dyDescent="0.25">
      <c r="A29" s="13" t="s">
        <v>917</v>
      </c>
      <c r="B29" s="13" t="s">
        <v>103</v>
      </c>
      <c r="C29" s="13" t="s">
        <v>918</v>
      </c>
      <c r="D29" s="13">
        <v>165.85</v>
      </c>
      <c r="E29" s="13">
        <v>5944300</v>
      </c>
      <c r="F29" s="13">
        <v>986010</v>
      </c>
      <c r="G29" s="13">
        <v>1394200</v>
      </c>
      <c r="H29" s="13">
        <v>2171900</v>
      </c>
      <c r="I29" s="13">
        <v>2587600</v>
      </c>
      <c r="J29" s="13">
        <v>4858000</v>
      </c>
      <c r="K29" s="16">
        <f t="shared" si="2"/>
        <v>1.1553232562637321</v>
      </c>
      <c r="L29" s="16">
        <f t="shared" si="3"/>
        <v>0.82204986108624289</v>
      </c>
    </row>
    <row r="30" spans="1:12" x14ac:dyDescent="0.25">
      <c r="A30" s="13" t="s">
        <v>249</v>
      </c>
      <c r="B30" s="13" t="s">
        <v>250</v>
      </c>
      <c r="C30" s="13" t="s">
        <v>251</v>
      </c>
      <c r="D30" s="13">
        <v>66.08</v>
      </c>
      <c r="E30" s="13">
        <v>1260900</v>
      </c>
      <c r="F30" s="13">
        <v>355500</v>
      </c>
      <c r="G30" s="13">
        <v>961970</v>
      </c>
      <c r="H30" s="13">
        <v>173610</v>
      </c>
      <c r="I30" s="13">
        <v>1172700</v>
      </c>
      <c r="J30" s="13">
        <v>1599300</v>
      </c>
      <c r="K30" s="16">
        <f t="shared" si="2"/>
        <v>1.1424310707927876</v>
      </c>
      <c r="L30" s="16">
        <f t="shared" si="3"/>
        <v>0.81843413620447381</v>
      </c>
    </row>
    <row r="31" spans="1:12" x14ac:dyDescent="0.25">
      <c r="A31" s="13" t="s">
        <v>930</v>
      </c>
      <c r="B31" s="13" t="s">
        <v>931</v>
      </c>
      <c r="C31" s="13" t="s">
        <v>83</v>
      </c>
      <c r="D31" s="13">
        <v>35.704000000000001</v>
      </c>
      <c r="E31" s="13">
        <v>1768800</v>
      </c>
      <c r="F31" s="13">
        <v>10000</v>
      </c>
      <c r="G31" s="13">
        <v>530820</v>
      </c>
      <c r="H31" s="13">
        <v>363290</v>
      </c>
      <c r="I31" s="13">
        <v>1103800</v>
      </c>
      <c r="J31" s="13">
        <v>1117300</v>
      </c>
      <c r="K31" s="16">
        <f t="shared" si="2"/>
        <v>1.1189676223794391</v>
      </c>
      <c r="L31" s="16">
        <f t="shared" si="3"/>
        <v>0.88178007816027848</v>
      </c>
    </row>
    <row r="32" spans="1:12" x14ac:dyDescent="0.25">
      <c r="A32" s="13" t="s">
        <v>49</v>
      </c>
      <c r="B32" s="13" t="s">
        <v>50</v>
      </c>
      <c r="C32" s="13" t="s">
        <v>51</v>
      </c>
      <c r="D32" s="13">
        <v>23.609000000000002</v>
      </c>
      <c r="E32" s="13">
        <v>837290</v>
      </c>
      <c r="F32" s="13">
        <v>2295400</v>
      </c>
      <c r="G32" s="13">
        <v>149840</v>
      </c>
      <c r="H32" s="13">
        <v>433620</v>
      </c>
      <c r="I32" s="13">
        <v>10000</v>
      </c>
      <c r="J32" s="13">
        <v>3175300</v>
      </c>
      <c r="K32" s="16">
        <f t="shared" si="2"/>
        <v>1.102478880619522</v>
      </c>
      <c r="L32" s="16">
        <f t="shared" si="3"/>
        <v>0.9286577803985161</v>
      </c>
    </row>
    <row r="33" spans="1:12" x14ac:dyDescent="0.25">
      <c r="A33" s="13" t="s">
        <v>935</v>
      </c>
      <c r="B33" s="13" t="s">
        <v>936</v>
      </c>
      <c r="C33" s="13" t="s">
        <v>937</v>
      </c>
      <c r="D33" s="13">
        <v>53.6</v>
      </c>
      <c r="E33" s="13">
        <v>421460</v>
      </c>
      <c r="F33" s="13">
        <v>277830</v>
      </c>
      <c r="G33" s="13">
        <v>479610</v>
      </c>
      <c r="H33" s="13">
        <v>290600</v>
      </c>
      <c r="I33" s="13">
        <v>794370</v>
      </c>
      <c r="J33" s="13">
        <v>178470</v>
      </c>
      <c r="K33" s="16">
        <f t="shared" si="2"/>
        <v>1.0717109169564849</v>
      </c>
      <c r="L33" s="16">
        <f t="shared" si="3"/>
        <v>0.89405820172038086</v>
      </c>
    </row>
    <row r="34" spans="1:12" x14ac:dyDescent="0.25">
      <c r="A34" s="13" t="s">
        <v>85</v>
      </c>
      <c r="B34" s="13" t="s">
        <v>86</v>
      </c>
      <c r="C34" s="13" t="s">
        <v>87</v>
      </c>
      <c r="D34" s="13">
        <v>38.618000000000002</v>
      </c>
      <c r="E34" s="13">
        <v>1479100</v>
      </c>
      <c r="F34" s="13">
        <v>1564800</v>
      </c>
      <c r="G34" s="13">
        <v>425160</v>
      </c>
      <c r="H34" s="13">
        <v>590780</v>
      </c>
      <c r="I34" s="13">
        <v>347440</v>
      </c>
      <c r="J34" s="13">
        <v>2660900</v>
      </c>
      <c r="K34" s="16">
        <f t="shared" si="2"/>
        <v>1.0374914241898381</v>
      </c>
      <c r="L34" s="16">
        <f t="shared" si="3"/>
        <v>0.96038766617674964</v>
      </c>
    </row>
    <row r="35" spans="1:12" x14ac:dyDescent="0.25">
      <c r="A35" s="13" t="s">
        <v>946</v>
      </c>
      <c r="B35" s="13" t="s">
        <v>947</v>
      </c>
      <c r="C35" s="13" t="s">
        <v>948</v>
      </c>
      <c r="D35" s="13">
        <v>50.192999999999998</v>
      </c>
      <c r="E35" s="13">
        <v>10000</v>
      </c>
      <c r="F35" s="13">
        <v>194360</v>
      </c>
      <c r="G35" s="13">
        <v>10000</v>
      </c>
      <c r="H35" s="13">
        <v>108890</v>
      </c>
      <c r="I35" s="13">
        <v>101110</v>
      </c>
      <c r="J35" s="13">
        <v>10000</v>
      </c>
      <c r="K35" s="16">
        <f t="shared" si="2"/>
        <v>1.0263108788953164</v>
      </c>
      <c r="L35" s="16">
        <f t="shared" si="3"/>
        <v>0.97961824693831256</v>
      </c>
    </row>
    <row r="36" spans="1:12" x14ac:dyDescent="0.25">
      <c r="A36" s="13" t="s">
        <v>945</v>
      </c>
      <c r="B36" s="13" t="s">
        <v>118</v>
      </c>
      <c r="C36" s="13" t="s">
        <v>119</v>
      </c>
      <c r="D36" s="13">
        <v>38.752000000000002</v>
      </c>
      <c r="E36" s="13">
        <v>37228000</v>
      </c>
      <c r="F36" s="13">
        <v>7758800</v>
      </c>
      <c r="G36" s="13">
        <v>27283000</v>
      </c>
      <c r="H36" s="13">
        <v>19203000</v>
      </c>
      <c r="I36" s="13">
        <v>20894000</v>
      </c>
      <c r="J36" s="13">
        <v>33754000</v>
      </c>
      <c r="K36" s="16">
        <f t="shared" si="2"/>
        <v>1.0218791251670822</v>
      </c>
      <c r="L36" s="16">
        <f t="shared" si="3"/>
        <v>0.95968501343520352</v>
      </c>
    </row>
    <row r="37" spans="1:12" x14ac:dyDescent="0.25">
      <c r="A37" s="13" t="s">
        <v>64</v>
      </c>
      <c r="B37" s="13" t="s">
        <v>65</v>
      </c>
      <c r="C37" s="13" t="s">
        <v>66</v>
      </c>
      <c r="D37" s="13">
        <v>59.161999999999999</v>
      </c>
      <c r="E37" s="13">
        <v>1618400</v>
      </c>
      <c r="F37" s="13">
        <v>1369600</v>
      </c>
      <c r="G37" s="13">
        <v>812240</v>
      </c>
      <c r="H37" s="13">
        <v>940360</v>
      </c>
      <c r="I37" s="13">
        <v>764500</v>
      </c>
      <c r="J37" s="13">
        <v>2176500</v>
      </c>
      <c r="K37" s="16">
        <f t="shared" si="2"/>
        <v>1.0213460202513525</v>
      </c>
      <c r="L37" s="16">
        <f t="shared" si="3"/>
        <v>0.9597986177842297</v>
      </c>
    </row>
    <row r="38" spans="1:12" x14ac:dyDescent="0.25">
      <c r="A38" s="13" t="s">
        <v>949</v>
      </c>
      <c r="B38" s="13" t="s">
        <v>108</v>
      </c>
      <c r="C38" s="13" t="s">
        <v>109</v>
      </c>
      <c r="D38" s="13">
        <v>73.100999999999999</v>
      </c>
      <c r="E38" s="13">
        <v>3426700</v>
      </c>
      <c r="F38" s="13">
        <v>4148800</v>
      </c>
      <c r="G38" s="13">
        <v>3080800</v>
      </c>
      <c r="H38" s="13">
        <v>506580</v>
      </c>
      <c r="I38" s="13">
        <v>661390</v>
      </c>
      <c r="J38" s="13">
        <v>9527700</v>
      </c>
      <c r="K38" s="16">
        <f t="shared" si="2"/>
        <v>1.0036945281195162</v>
      </c>
      <c r="L38" s="16">
        <f t="shared" si="3"/>
        <v>0.99671712960219438</v>
      </c>
    </row>
    <row r="39" spans="1:12" x14ac:dyDescent="0.25">
      <c r="A39" s="13" t="s">
        <v>379</v>
      </c>
      <c r="B39" s="13" t="s">
        <v>380</v>
      </c>
      <c r="C39" s="13" t="s">
        <v>381</v>
      </c>
      <c r="D39" s="13">
        <v>60.954999999999998</v>
      </c>
      <c r="E39" s="13">
        <v>3123300</v>
      </c>
      <c r="F39" s="13">
        <v>2119000</v>
      </c>
      <c r="G39" s="13">
        <v>1014800</v>
      </c>
      <c r="H39" s="13">
        <v>2518500</v>
      </c>
      <c r="I39" s="13">
        <v>851390</v>
      </c>
      <c r="J39" s="13">
        <v>2882100</v>
      </c>
      <c r="K39" s="16">
        <f t="shared" si="2"/>
        <v>0.99918332773968777</v>
      </c>
      <c r="L39" s="16">
        <f t="shared" si="3"/>
        <v>0.99853615317184796</v>
      </c>
    </row>
    <row r="40" spans="1:12" x14ac:dyDescent="0.25">
      <c r="A40" s="13" t="s">
        <v>177</v>
      </c>
      <c r="B40" s="13" t="s">
        <v>178</v>
      </c>
      <c r="C40" s="13"/>
      <c r="D40" s="13">
        <v>11.933999999999999</v>
      </c>
      <c r="E40" s="13">
        <v>107660000</v>
      </c>
      <c r="F40" s="13">
        <v>48230000</v>
      </c>
      <c r="G40" s="13">
        <v>74723000</v>
      </c>
      <c r="H40" s="13">
        <v>79323000</v>
      </c>
      <c r="I40" s="13">
        <v>70343000</v>
      </c>
      <c r="J40" s="13">
        <v>74668000</v>
      </c>
      <c r="K40" s="16">
        <f t="shared" si="2"/>
        <v>0.97277256702787784</v>
      </c>
      <c r="L40" s="16">
        <f t="shared" si="3"/>
        <v>0.90997313456012763</v>
      </c>
    </row>
    <row r="41" spans="1:12" x14ac:dyDescent="0.25">
      <c r="A41" s="13" t="s">
        <v>944</v>
      </c>
      <c r="B41" s="13" t="s">
        <v>199</v>
      </c>
      <c r="C41" s="13" t="s">
        <v>200</v>
      </c>
      <c r="D41" s="13">
        <v>186.48</v>
      </c>
      <c r="E41" s="13">
        <v>1347400</v>
      </c>
      <c r="F41" s="13">
        <v>512590</v>
      </c>
      <c r="G41" s="13">
        <v>2542000</v>
      </c>
      <c r="H41" s="13">
        <v>591310</v>
      </c>
      <c r="I41" s="13">
        <v>1909300</v>
      </c>
      <c r="J41" s="13">
        <v>1746100</v>
      </c>
      <c r="K41" s="16">
        <f t="shared" si="2"/>
        <v>0.96472504480927945</v>
      </c>
      <c r="L41" s="16">
        <f t="shared" si="3"/>
        <v>0.94616592058500215</v>
      </c>
    </row>
    <row r="42" spans="1:12" x14ac:dyDescent="0.25">
      <c r="A42" s="13" t="s">
        <v>938</v>
      </c>
      <c r="B42" s="13" t="s">
        <v>939</v>
      </c>
      <c r="C42" s="13" t="s">
        <v>940</v>
      </c>
      <c r="D42" s="13">
        <v>29.47</v>
      </c>
      <c r="E42" s="13">
        <v>269320</v>
      </c>
      <c r="F42" s="13">
        <v>204770</v>
      </c>
      <c r="G42" s="13">
        <v>375300</v>
      </c>
      <c r="H42" s="13">
        <v>10000</v>
      </c>
      <c r="I42" s="13">
        <v>497620</v>
      </c>
      <c r="J42" s="13">
        <v>293890</v>
      </c>
      <c r="K42" s="16">
        <f t="shared" si="2"/>
        <v>0.94363013456715994</v>
      </c>
      <c r="L42" s="16">
        <f t="shared" si="3"/>
        <v>0.92032415299483594</v>
      </c>
    </row>
    <row r="43" spans="1:12" x14ac:dyDescent="0.25">
      <c r="A43" s="13" t="s">
        <v>69</v>
      </c>
      <c r="B43" s="13" t="s">
        <v>70</v>
      </c>
      <c r="C43" s="13" t="s">
        <v>71</v>
      </c>
      <c r="D43" s="13">
        <v>28.405000000000001</v>
      </c>
      <c r="E43" s="13">
        <v>352910</v>
      </c>
      <c r="F43" s="13">
        <v>327740</v>
      </c>
      <c r="G43" s="13">
        <v>483550</v>
      </c>
      <c r="H43" s="13">
        <v>275900</v>
      </c>
      <c r="I43" s="13">
        <v>529960</v>
      </c>
      <c r="J43" s="13">
        <v>272680</v>
      </c>
      <c r="K43" s="16">
        <f t="shared" si="2"/>
        <v>0.92642157704861705</v>
      </c>
      <c r="L43" s="16">
        <f t="shared" si="3"/>
        <v>0.78517301250623162</v>
      </c>
    </row>
    <row r="44" spans="1:12" x14ac:dyDescent="0.25">
      <c r="A44" s="13" t="s">
        <v>144</v>
      </c>
      <c r="B44" s="13" t="s">
        <v>145</v>
      </c>
      <c r="C44" s="13" t="s">
        <v>146</v>
      </c>
      <c r="D44" s="13">
        <v>68.691999999999993</v>
      </c>
      <c r="E44" s="13">
        <v>5962300000</v>
      </c>
      <c r="F44" s="13">
        <v>3584200000</v>
      </c>
      <c r="G44" s="13">
        <v>6503700000</v>
      </c>
      <c r="H44" s="13">
        <v>2937400000</v>
      </c>
      <c r="I44" s="13">
        <v>4431800000</v>
      </c>
      <c r="J44" s="13">
        <v>7311500000</v>
      </c>
      <c r="K44" s="16">
        <f t="shared" si="2"/>
        <v>0.91467396044909099</v>
      </c>
      <c r="L44" s="16">
        <f t="shared" si="3"/>
        <v>0.78512808615426199</v>
      </c>
    </row>
    <row r="45" spans="1:12" x14ac:dyDescent="0.25">
      <c r="A45" s="13" t="s">
        <v>121</v>
      </c>
      <c r="B45" s="13" t="s">
        <v>122</v>
      </c>
      <c r="C45" s="13" t="s">
        <v>123</v>
      </c>
      <c r="D45" s="13">
        <v>46.878999999999998</v>
      </c>
      <c r="E45" s="13">
        <v>2348400</v>
      </c>
      <c r="F45" s="13">
        <v>1078600</v>
      </c>
      <c r="G45" s="13">
        <v>1569600</v>
      </c>
      <c r="H45" s="13">
        <v>802120</v>
      </c>
      <c r="I45" s="13">
        <v>452150</v>
      </c>
      <c r="J45" s="13">
        <v>3157100</v>
      </c>
      <c r="K45" s="16">
        <f t="shared" si="2"/>
        <v>0.88287435456110153</v>
      </c>
      <c r="L45" s="16">
        <f t="shared" si="3"/>
        <v>0.8434973084995453</v>
      </c>
    </row>
    <row r="46" spans="1:12" x14ac:dyDescent="0.25">
      <c r="A46" s="13" t="s">
        <v>941</v>
      </c>
      <c r="B46" s="13" t="s">
        <v>942</v>
      </c>
      <c r="C46" s="13" t="s">
        <v>943</v>
      </c>
      <c r="D46" s="13">
        <v>16.367000000000001</v>
      </c>
      <c r="E46" s="13">
        <v>243370</v>
      </c>
      <c r="F46" s="13">
        <v>10000</v>
      </c>
      <c r="G46" s="13">
        <v>10000</v>
      </c>
      <c r="H46" s="13">
        <v>10000</v>
      </c>
      <c r="I46" s="13">
        <v>10000</v>
      </c>
      <c r="J46" s="13">
        <v>211360</v>
      </c>
      <c r="K46" s="16">
        <f t="shared" si="2"/>
        <v>0.87845996127121539</v>
      </c>
      <c r="L46" s="16">
        <f t="shared" si="3"/>
        <v>0.92228692789123157</v>
      </c>
    </row>
    <row r="47" spans="1:12" x14ac:dyDescent="0.25">
      <c r="A47" s="13" t="s">
        <v>922</v>
      </c>
      <c r="B47" s="13" t="s">
        <v>923</v>
      </c>
      <c r="C47" s="13" t="s">
        <v>924</v>
      </c>
      <c r="D47" s="13">
        <v>27.855</v>
      </c>
      <c r="E47" s="13">
        <v>10000</v>
      </c>
      <c r="F47" s="13">
        <v>431090</v>
      </c>
      <c r="G47" s="13">
        <v>1118900</v>
      </c>
      <c r="H47" s="13">
        <v>314640</v>
      </c>
      <c r="I47" s="13">
        <v>698520</v>
      </c>
      <c r="J47" s="13">
        <v>344680</v>
      </c>
      <c r="K47" s="16">
        <f t="shared" si="2"/>
        <v>0.87041583599894867</v>
      </c>
      <c r="L47" s="16">
        <f t="shared" si="3"/>
        <v>0.85503555056625136</v>
      </c>
    </row>
    <row r="48" spans="1:12" x14ac:dyDescent="0.25">
      <c r="A48" s="13" t="s">
        <v>375</v>
      </c>
      <c r="B48" s="13" t="s">
        <v>376</v>
      </c>
      <c r="C48" s="13" t="s">
        <v>377</v>
      </c>
      <c r="D48" s="13">
        <v>83.28</v>
      </c>
      <c r="E48" s="13">
        <v>174380000</v>
      </c>
      <c r="F48" s="13">
        <v>95413000</v>
      </c>
      <c r="G48" s="13">
        <v>118850000</v>
      </c>
      <c r="H48" s="13">
        <v>106270000</v>
      </c>
      <c r="I48" s="13">
        <v>126190000</v>
      </c>
      <c r="J48" s="13">
        <v>103580000</v>
      </c>
      <c r="K48" s="16">
        <f t="shared" si="2"/>
        <v>0.86464956270922155</v>
      </c>
      <c r="L48" s="16">
        <f t="shared" si="3"/>
        <v>0.51336210205845878</v>
      </c>
    </row>
    <row r="49" spans="1:12" x14ac:dyDescent="0.25">
      <c r="A49" s="13" t="s">
        <v>254</v>
      </c>
      <c r="B49" s="13" t="s">
        <v>255</v>
      </c>
      <c r="C49" s="13" t="s">
        <v>256</v>
      </c>
      <c r="D49" s="13">
        <v>22.420999999999999</v>
      </c>
      <c r="E49" s="13">
        <v>62529000</v>
      </c>
      <c r="F49" s="13">
        <v>58263000</v>
      </c>
      <c r="G49" s="13">
        <v>18629000</v>
      </c>
      <c r="H49" s="13">
        <v>27990000</v>
      </c>
      <c r="I49" s="13">
        <v>15126000</v>
      </c>
      <c r="J49" s="13">
        <v>77191000</v>
      </c>
      <c r="K49" s="16">
        <f t="shared" si="2"/>
        <v>0.86290444050752757</v>
      </c>
      <c r="L49" s="16">
        <f t="shared" si="3"/>
        <v>0.79985171433746916</v>
      </c>
    </row>
    <row r="50" spans="1:12" x14ac:dyDescent="0.25">
      <c r="A50" s="13" t="s">
        <v>140</v>
      </c>
      <c r="B50" s="13" t="s">
        <v>141</v>
      </c>
      <c r="C50" s="13" t="s">
        <v>142</v>
      </c>
      <c r="D50" s="13">
        <v>53.686999999999998</v>
      </c>
      <c r="E50" s="13">
        <v>6881300</v>
      </c>
      <c r="F50" s="13">
        <v>5735400</v>
      </c>
      <c r="G50" s="13">
        <v>6460300</v>
      </c>
      <c r="H50" s="13">
        <v>6361800</v>
      </c>
      <c r="I50" s="13">
        <v>4455300</v>
      </c>
      <c r="J50" s="13">
        <v>5321900</v>
      </c>
      <c r="K50" s="16">
        <f t="shared" si="2"/>
        <v>0.84599255648162708</v>
      </c>
      <c r="L50" s="16">
        <f t="shared" si="3"/>
        <v>0.20340617549081574</v>
      </c>
    </row>
    <row r="51" spans="1:12" x14ac:dyDescent="0.25">
      <c r="A51" s="13" t="s">
        <v>278</v>
      </c>
      <c r="B51" s="13" t="s">
        <v>279</v>
      </c>
      <c r="C51" s="13" t="s">
        <v>280</v>
      </c>
      <c r="D51" s="13">
        <v>47.906999999999996</v>
      </c>
      <c r="E51" s="13">
        <v>9773300</v>
      </c>
      <c r="F51" s="13">
        <v>18390000</v>
      </c>
      <c r="G51" s="13">
        <v>2674500</v>
      </c>
      <c r="H51" s="13">
        <v>4064400</v>
      </c>
      <c r="I51" s="13">
        <v>2311100</v>
      </c>
      <c r="J51" s="13">
        <v>19377000</v>
      </c>
      <c r="K51" s="16">
        <f t="shared" si="2"/>
        <v>0.83509524025708703</v>
      </c>
      <c r="L51" s="16">
        <f t="shared" si="3"/>
        <v>0.82236776524613697</v>
      </c>
    </row>
    <row r="52" spans="1:12" x14ac:dyDescent="0.25">
      <c r="A52" s="13" t="s">
        <v>222</v>
      </c>
      <c r="B52" s="13" t="s">
        <v>223</v>
      </c>
      <c r="C52" s="13" t="s">
        <v>224</v>
      </c>
      <c r="D52" s="13">
        <v>76.722999999999999</v>
      </c>
      <c r="E52" s="13">
        <v>84402000</v>
      </c>
      <c r="F52" s="13">
        <v>94293000</v>
      </c>
      <c r="G52" s="13">
        <v>58532000</v>
      </c>
      <c r="H52" s="13">
        <v>34785000</v>
      </c>
      <c r="I52" s="13">
        <v>53604000</v>
      </c>
      <c r="J52" s="13">
        <v>107820000</v>
      </c>
      <c r="K52" s="16">
        <f t="shared" si="2"/>
        <v>0.8270938805447946</v>
      </c>
      <c r="L52" s="16">
        <f t="shared" si="3"/>
        <v>0.60443738884640585</v>
      </c>
    </row>
    <row r="53" spans="1:12" x14ac:dyDescent="0.25">
      <c r="A53" s="13" t="s">
        <v>488</v>
      </c>
      <c r="B53" s="13" t="s">
        <v>489</v>
      </c>
      <c r="C53" s="13" t="s">
        <v>490</v>
      </c>
      <c r="D53" s="13">
        <v>36.118000000000002</v>
      </c>
      <c r="E53" s="13">
        <v>2639200</v>
      </c>
      <c r="F53" s="13">
        <v>3086200</v>
      </c>
      <c r="G53" s="13">
        <v>220560</v>
      </c>
      <c r="H53" s="13">
        <v>1042500</v>
      </c>
      <c r="I53" s="13">
        <v>1427800</v>
      </c>
      <c r="J53" s="13">
        <v>2443000</v>
      </c>
      <c r="K53" s="16">
        <f t="shared" si="2"/>
        <v>0.82632577413907926</v>
      </c>
      <c r="L53" s="16">
        <f t="shared" si="3"/>
        <v>0.74393199284652223</v>
      </c>
    </row>
    <row r="54" spans="1:12" x14ac:dyDescent="0.25">
      <c r="A54" s="13" t="s">
        <v>73</v>
      </c>
      <c r="B54" s="13" t="s">
        <v>74</v>
      </c>
      <c r="C54" s="13" t="s">
        <v>75</v>
      </c>
      <c r="D54" s="13">
        <v>46.247</v>
      </c>
      <c r="E54" s="13">
        <v>21294000</v>
      </c>
      <c r="F54" s="13">
        <v>29959000</v>
      </c>
      <c r="G54" s="13">
        <v>18564000</v>
      </c>
      <c r="H54" s="13">
        <v>14832000</v>
      </c>
      <c r="I54" s="13">
        <v>15120000</v>
      </c>
      <c r="J54" s="13">
        <v>27080000</v>
      </c>
      <c r="K54" s="16">
        <f t="shared" si="2"/>
        <v>0.81687841070226452</v>
      </c>
      <c r="L54" s="16">
        <f t="shared" si="3"/>
        <v>0.46637393050505971</v>
      </c>
    </row>
    <row r="55" spans="1:12" x14ac:dyDescent="0.25">
      <c r="A55" s="13" t="s">
        <v>227</v>
      </c>
      <c r="B55" s="13" t="s">
        <v>228</v>
      </c>
      <c r="C55" s="13" t="s">
        <v>229</v>
      </c>
      <c r="D55" s="13">
        <v>21.777999999999999</v>
      </c>
      <c r="E55" s="13">
        <v>126050000</v>
      </c>
      <c r="F55" s="13">
        <v>91386000</v>
      </c>
      <c r="G55" s="13">
        <v>50235000</v>
      </c>
      <c r="H55" s="13">
        <v>67648000</v>
      </c>
      <c r="I55" s="13">
        <v>50553000</v>
      </c>
      <c r="J55" s="13">
        <v>100160000</v>
      </c>
      <c r="K55" s="16">
        <f t="shared" si="2"/>
        <v>0.81578131362755024</v>
      </c>
      <c r="L55" s="16">
        <f t="shared" si="3"/>
        <v>0.5659137959627959</v>
      </c>
    </row>
    <row r="56" spans="1:12" x14ac:dyDescent="0.25">
      <c r="A56" s="13" t="s">
        <v>156</v>
      </c>
      <c r="B56" s="13" t="s">
        <v>850</v>
      </c>
      <c r="C56" s="13" t="s">
        <v>158</v>
      </c>
      <c r="D56" s="13">
        <v>56.601999999999997</v>
      </c>
      <c r="E56" s="13">
        <v>7256500</v>
      </c>
      <c r="F56" s="13">
        <v>14251000</v>
      </c>
      <c r="G56" s="13">
        <v>8520900</v>
      </c>
      <c r="H56" s="13">
        <v>6691600</v>
      </c>
      <c r="I56" s="13">
        <v>11103000</v>
      </c>
      <c r="J56" s="13">
        <v>6426200</v>
      </c>
      <c r="K56" s="16">
        <f t="shared" si="2"/>
        <v>0.80659642205378912</v>
      </c>
      <c r="L56" s="16">
        <f t="shared" si="3"/>
        <v>0.50293171619287147</v>
      </c>
    </row>
    <row r="57" spans="1:12" x14ac:dyDescent="0.25">
      <c r="A57" s="13" t="s">
        <v>919</v>
      </c>
      <c r="B57" s="13" t="s">
        <v>920</v>
      </c>
      <c r="C57" s="13" t="s">
        <v>921</v>
      </c>
      <c r="D57" s="13">
        <v>28.672999999999998</v>
      </c>
      <c r="E57" s="13">
        <v>662340</v>
      </c>
      <c r="F57" s="13">
        <v>298960</v>
      </c>
      <c r="G57" s="13">
        <v>10000</v>
      </c>
      <c r="H57" s="13">
        <v>10000</v>
      </c>
      <c r="I57" s="13">
        <v>146920</v>
      </c>
      <c r="J57" s="13">
        <v>623810</v>
      </c>
      <c r="K57" s="16">
        <f t="shared" si="2"/>
        <v>0.80379903222485327</v>
      </c>
      <c r="L57" s="16">
        <f t="shared" si="3"/>
        <v>0.82233544184468232</v>
      </c>
    </row>
    <row r="58" spans="1:12" x14ac:dyDescent="0.25">
      <c r="A58" s="13" t="s">
        <v>925</v>
      </c>
      <c r="B58" s="13" t="s">
        <v>926</v>
      </c>
      <c r="C58" s="13" t="s">
        <v>927</v>
      </c>
      <c r="D58" s="13">
        <v>73.459999999999994</v>
      </c>
      <c r="E58" s="13">
        <v>10000</v>
      </c>
      <c r="F58" s="13">
        <v>2186700</v>
      </c>
      <c r="G58" s="13">
        <v>10000</v>
      </c>
      <c r="H58" s="13">
        <v>1549400</v>
      </c>
      <c r="I58" s="13">
        <v>10000</v>
      </c>
      <c r="J58" s="13">
        <v>206350</v>
      </c>
      <c r="K58" s="16">
        <f t="shared" si="2"/>
        <v>0.8001767344904156</v>
      </c>
      <c r="L58" s="16">
        <f t="shared" si="3"/>
        <v>0.87432915591277127</v>
      </c>
    </row>
    <row r="59" spans="1:12" x14ac:dyDescent="0.25">
      <c r="A59" s="13" t="s">
        <v>152</v>
      </c>
      <c r="B59" s="13" t="s">
        <v>153</v>
      </c>
      <c r="C59" s="13" t="s">
        <v>154</v>
      </c>
      <c r="D59" s="13">
        <v>24.87</v>
      </c>
      <c r="E59" s="13">
        <v>2675000</v>
      </c>
      <c r="F59" s="13">
        <v>4896300</v>
      </c>
      <c r="G59" s="13">
        <v>798210</v>
      </c>
      <c r="H59" s="13">
        <v>874990</v>
      </c>
      <c r="I59" s="13">
        <v>498180</v>
      </c>
      <c r="J59" s="13">
        <v>5308900</v>
      </c>
      <c r="K59" s="16">
        <f t="shared" si="2"/>
        <v>0.79838246205572372</v>
      </c>
      <c r="L59" s="16">
        <f t="shared" si="3"/>
        <v>0.78695584532486096</v>
      </c>
    </row>
    <row r="60" spans="1:12" x14ac:dyDescent="0.25">
      <c r="A60" s="13" t="s">
        <v>587</v>
      </c>
      <c r="B60" s="13" t="s">
        <v>588</v>
      </c>
      <c r="C60" s="13" t="s">
        <v>589</v>
      </c>
      <c r="D60" s="13">
        <v>47.994</v>
      </c>
      <c r="E60" s="13">
        <v>10000</v>
      </c>
      <c r="F60" s="13">
        <v>530930</v>
      </c>
      <c r="G60" s="13">
        <v>362910</v>
      </c>
      <c r="H60" s="13">
        <v>208300</v>
      </c>
      <c r="I60" s="13">
        <v>10000</v>
      </c>
      <c r="J60" s="13">
        <v>499140</v>
      </c>
      <c r="K60" s="16">
        <f t="shared" si="2"/>
        <v>0.79376880863869714</v>
      </c>
      <c r="L60" s="16">
        <f t="shared" si="3"/>
        <v>0.78118734305227799</v>
      </c>
    </row>
    <row r="61" spans="1:12" x14ac:dyDescent="0.25">
      <c r="A61" s="13" t="s">
        <v>77</v>
      </c>
      <c r="B61" s="13" t="s">
        <v>78</v>
      </c>
      <c r="C61" s="13" t="s">
        <v>79</v>
      </c>
      <c r="D61" s="13">
        <v>26.809000000000001</v>
      </c>
      <c r="E61" s="13">
        <v>6556500</v>
      </c>
      <c r="F61" s="13">
        <v>4152400</v>
      </c>
      <c r="G61" s="13">
        <v>2975700</v>
      </c>
      <c r="H61" s="13">
        <v>1432000</v>
      </c>
      <c r="I61" s="13">
        <v>3437500</v>
      </c>
      <c r="J61" s="13">
        <v>5814700</v>
      </c>
      <c r="K61" s="16">
        <f t="shared" si="2"/>
        <v>0.78074624029931461</v>
      </c>
      <c r="L61" s="16">
        <f t="shared" si="3"/>
        <v>0.5766232115037222</v>
      </c>
    </row>
    <row r="62" spans="1:12" x14ac:dyDescent="0.25">
      <c r="A62" s="13" t="s">
        <v>171</v>
      </c>
      <c r="B62" s="13" t="s">
        <v>172</v>
      </c>
      <c r="C62" s="13" t="s">
        <v>173</v>
      </c>
      <c r="D62" s="13">
        <v>35.610999999999997</v>
      </c>
      <c r="E62" s="13">
        <v>15662000</v>
      </c>
      <c r="F62" s="13">
        <v>35144000</v>
      </c>
      <c r="G62" s="13">
        <v>23652000</v>
      </c>
      <c r="H62" s="13">
        <v>7923200</v>
      </c>
      <c r="I62" s="13">
        <v>9545100</v>
      </c>
      <c r="J62" s="13">
        <v>39995000</v>
      </c>
      <c r="K62" s="16">
        <f t="shared" si="2"/>
        <v>0.77175454618711214</v>
      </c>
      <c r="L62" s="16">
        <f t="shared" si="3"/>
        <v>0.6579541686971051</v>
      </c>
    </row>
    <row r="63" spans="1:12" x14ac:dyDescent="0.25">
      <c r="A63" s="13" t="s">
        <v>203</v>
      </c>
      <c r="B63" s="13" t="s">
        <v>204</v>
      </c>
      <c r="C63" s="13" t="s">
        <v>205</v>
      </c>
      <c r="D63" s="13">
        <v>25.396000000000001</v>
      </c>
      <c r="E63" s="13">
        <v>3719100</v>
      </c>
      <c r="F63" s="13">
        <v>1889200</v>
      </c>
      <c r="G63" s="13">
        <v>4021200</v>
      </c>
      <c r="H63" s="13">
        <v>2058500</v>
      </c>
      <c r="I63" s="13">
        <v>1844000</v>
      </c>
      <c r="J63" s="13">
        <v>3344800</v>
      </c>
      <c r="K63" s="16">
        <f t="shared" si="2"/>
        <v>0.75261436211641308</v>
      </c>
      <c r="L63" s="16">
        <f t="shared" si="3"/>
        <v>0.38474976169184977</v>
      </c>
    </row>
    <row r="64" spans="1:12" x14ac:dyDescent="0.25">
      <c r="A64" s="13" t="s">
        <v>128</v>
      </c>
      <c r="B64" s="13" t="s">
        <v>129</v>
      </c>
      <c r="C64" s="13" t="s">
        <v>130</v>
      </c>
      <c r="D64" s="13">
        <v>30.436</v>
      </c>
      <c r="E64" s="13">
        <v>5109200</v>
      </c>
      <c r="F64" s="13">
        <v>5230200</v>
      </c>
      <c r="G64" s="13">
        <v>5904800</v>
      </c>
      <c r="H64" s="13">
        <v>3031500</v>
      </c>
      <c r="I64" s="13">
        <v>3942700</v>
      </c>
      <c r="J64" s="13">
        <v>5226300</v>
      </c>
      <c r="K64" s="16">
        <f t="shared" si="2"/>
        <v>0.75106807352778227</v>
      </c>
      <c r="L64" s="16">
        <f t="shared" si="3"/>
        <v>0.11970443957172325</v>
      </c>
    </row>
    <row r="65" spans="1:12" x14ac:dyDescent="0.25">
      <c r="A65" s="13" t="s">
        <v>906</v>
      </c>
      <c r="B65" s="13" t="s">
        <v>907</v>
      </c>
      <c r="C65" s="13" t="s">
        <v>56</v>
      </c>
      <c r="D65" s="13">
        <v>74.236999999999995</v>
      </c>
      <c r="E65" s="13">
        <v>178650</v>
      </c>
      <c r="F65" s="13">
        <v>1464500</v>
      </c>
      <c r="G65" s="13">
        <v>118910</v>
      </c>
      <c r="H65" s="13">
        <v>256140</v>
      </c>
      <c r="I65" s="13">
        <v>484450</v>
      </c>
      <c r="J65" s="13">
        <v>564900</v>
      </c>
      <c r="K65" s="16">
        <f t="shared" si="2"/>
        <v>0.74088850549924523</v>
      </c>
      <c r="L65" s="16">
        <f t="shared" si="3"/>
        <v>0.75145331697005302</v>
      </c>
    </row>
    <row r="66" spans="1:12" x14ac:dyDescent="0.25">
      <c r="A66" s="13" t="s">
        <v>125</v>
      </c>
      <c r="B66" s="13" t="s">
        <v>126</v>
      </c>
      <c r="C66" s="13" t="s">
        <v>127</v>
      </c>
      <c r="D66" s="13">
        <v>36.511000000000003</v>
      </c>
      <c r="E66" s="13">
        <v>7901900</v>
      </c>
      <c r="F66" s="13">
        <v>12367000</v>
      </c>
      <c r="G66" s="13">
        <v>228140</v>
      </c>
      <c r="H66" s="13">
        <v>4060200</v>
      </c>
      <c r="I66" s="13">
        <v>754360</v>
      </c>
      <c r="J66" s="13">
        <v>10290000</v>
      </c>
      <c r="K66" s="16">
        <f t="shared" si="2"/>
        <v>0.73691420810029151</v>
      </c>
      <c r="L66" s="16">
        <f t="shared" si="3"/>
        <v>0.71084532734097317</v>
      </c>
    </row>
    <row r="67" spans="1:12" x14ac:dyDescent="0.25">
      <c r="A67" s="13" t="s">
        <v>480</v>
      </c>
      <c r="B67" s="13" t="s">
        <v>481</v>
      </c>
      <c r="C67" s="13" t="s">
        <v>482</v>
      </c>
      <c r="D67" s="13">
        <v>70.596999999999994</v>
      </c>
      <c r="E67" s="13">
        <v>8858100</v>
      </c>
      <c r="F67" s="13">
        <v>4050800</v>
      </c>
      <c r="G67" s="13">
        <v>5610000</v>
      </c>
      <c r="H67" s="13">
        <v>5303300</v>
      </c>
      <c r="I67" s="13">
        <v>4718000</v>
      </c>
      <c r="J67" s="13">
        <v>3532700</v>
      </c>
      <c r="K67" s="16">
        <f t="shared" si="2"/>
        <v>0.73190092284098951</v>
      </c>
      <c r="L67" s="16">
        <f t="shared" si="3"/>
        <v>0.33428185700529933</v>
      </c>
    </row>
    <row r="68" spans="1:12" x14ac:dyDescent="0.25">
      <c r="A68" s="13" t="s">
        <v>260</v>
      </c>
      <c r="B68" s="13" t="s">
        <v>261</v>
      </c>
      <c r="C68" s="13" t="s">
        <v>262</v>
      </c>
      <c r="D68" s="13">
        <v>22.507999999999999</v>
      </c>
      <c r="E68" s="13">
        <v>7242000</v>
      </c>
      <c r="F68" s="13">
        <v>3108300</v>
      </c>
      <c r="G68" s="13">
        <v>8797000</v>
      </c>
      <c r="H68" s="13">
        <v>1698300</v>
      </c>
      <c r="I68" s="13">
        <v>4261300</v>
      </c>
      <c r="J68" s="13">
        <v>7997300</v>
      </c>
      <c r="K68" s="16">
        <f t="shared" ref="K68:K131" si="4">SUM(H68:J68)/SUM(E68:G68)</f>
        <v>0.72892261572127659</v>
      </c>
      <c r="L68" s="16">
        <f t="shared" ref="L68:L131" si="5">TTEST(E68:G68,H68:J68,2,2)</f>
        <v>0.52623066882217606</v>
      </c>
    </row>
    <row r="69" spans="1:12" x14ac:dyDescent="0.25">
      <c r="A69" s="13" t="s">
        <v>745</v>
      </c>
      <c r="B69" s="13" t="s">
        <v>746</v>
      </c>
      <c r="C69" s="13" t="s">
        <v>747</v>
      </c>
      <c r="D69" s="13">
        <v>223.34</v>
      </c>
      <c r="E69" s="13">
        <v>525990</v>
      </c>
      <c r="F69" s="13">
        <v>409730</v>
      </c>
      <c r="G69" s="13">
        <v>302540</v>
      </c>
      <c r="H69" s="13">
        <v>330520</v>
      </c>
      <c r="I69" s="13">
        <v>311540</v>
      </c>
      <c r="J69" s="13">
        <v>260390</v>
      </c>
      <c r="K69" s="16">
        <f t="shared" si="4"/>
        <v>0.72880493595852247</v>
      </c>
      <c r="L69" s="16">
        <f t="shared" si="5"/>
        <v>0.17426534948250905</v>
      </c>
    </row>
    <row r="70" spans="1:12" x14ac:dyDescent="0.25">
      <c r="A70" s="13" t="s">
        <v>913</v>
      </c>
      <c r="B70" s="13" t="s">
        <v>914</v>
      </c>
      <c r="C70" s="13" t="s">
        <v>915</v>
      </c>
      <c r="D70" s="13">
        <v>409.76</v>
      </c>
      <c r="E70" s="13">
        <v>10000</v>
      </c>
      <c r="F70" s="13">
        <v>1242400</v>
      </c>
      <c r="G70" s="13">
        <v>10000</v>
      </c>
      <c r="H70" s="13">
        <v>10000</v>
      </c>
      <c r="I70" s="13">
        <v>297850</v>
      </c>
      <c r="J70" s="13">
        <v>604710</v>
      </c>
      <c r="K70" s="16">
        <f t="shared" si="4"/>
        <v>0.72287705956907478</v>
      </c>
      <c r="L70" s="16">
        <f t="shared" si="5"/>
        <v>0.80632487709066836</v>
      </c>
    </row>
    <row r="71" spans="1:12" x14ac:dyDescent="0.25">
      <c r="A71" s="13" t="s">
        <v>275</v>
      </c>
      <c r="B71" s="13" t="s">
        <v>276</v>
      </c>
      <c r="C71" s="13" t="s">
        <v>277</v>
      </c>
      <c r="D71" s="13">
        <v>25.423999999999999</v>
      </c>
      <c r="E71" s="13">
        <v>2464000</v>
      </c>
      <c r="F71" s="13">
        <v>1078800</v>
      </c>
      <c r="G71" s="13">
        <v>4542200</v>
      </c>
      <c r="H71" s="13">
        <v>717820</v>
      </c>
      <c r="I71" s="13">
        <v>4136200</v>
      </c>
      <c r="J71" s="13">
        <v>952960</v>
      </c>
      <c r="K71" s="16">
        <f t="shared" si="4"/>
        <v>0.71824118738404452</v>
      </c>
      <c r="L71" s="16">
        <f t="shared" si="5"/>
        <v>0.63773429270779547</v>
      </c>
    </row>
    <row r="72" spans="1:12" x14ac:dyDescent="0.25">
      <c r="A72" s="13" t="s">
        <v>903</v>
      </c>
      <c r="B72" s="13" t="s">
        <v>904</v>
      </c>
      <c r="C72" s="13" t="s">
        <v>905</v>
      </c>
      <c r="D72" s="13">
        <v>42.704999999999998</v>
      </c>
      <c r="E72" s="13">
        <v>3972600</v>
      </c>
      <c r="F72" s="13">
        <v>308290</v>
      </c>
      <c r="G72" s="13">
        <v>7780800</v>
      </c>
      <c r="H72" s="13">
        <v>344090</v>
      </c>
      <c r="I72" s="13">
        <v>1488500</v>
      </c>
      <c r="J72" s="13">
        <v>6805600</v>
      </c>
      <c r="K72" s="16">
        <f t="shared" si="4"/>
        <v>0.71616746906942563</v>
      </c>
      <c r="L72" s="16">
        <f t="shared" si="5"/>
        <v>0.71726199041968175</v>
      </c>
    </row>
    <row r="73" spans="1:12" x14ac:dyDescent="0.25">
      <c r="A73" s="13" t="s">
        <v>878</v>
      </c>
      <c r="B73" s="13" t="s">
        <v>879</v>
      </c>
      <c r="C73" s="13" t="s">
        <v>880</v>
      </c>
      <c r="D73" s="13">
        <v>14.728</v>
      </c>
      <c r="E73" s="13">
        <v>4174600</v>
      </c>
      <c r="F73" s="13">
        <v>3128800</v>
      </c>
      <c r="G73" s="13">
        <v>2869500</v>
      </c>
      <c r="H73" s="13">
        <v>1405300</v>
      </c>
      <c r="I73" s="13">
        <v>196120</v>
      </c>
      <c r="J73" s="13">
        <v>5528400</v>
      </c>
      <c r="K73" s="16">
        <f t="shared" si="4"/>
        <v>0.70086406039575733</v>
      </c>
      <c r="L73" s="16">
        <f t="shared" si="5"/>
        <v>0.57476458186684498</v>
      </c>
    </row>
    <row r="74" spans="1:12" x14ac:dyDescent="0.25">
      <c r="A74" s="13" t="s">
        <v>450</v>
      </c>
      <c r="B74" s="13" t="s">
        <v>451</v>
      </c>
      <c r="C74" s="13" t="s">
        <v>452</v>
      </c>
      <c r="D74" s="13">
        <v>24.72</v>
      </c>
      <c r="E74" s="13">
        <v>1271400</v>
      </c>
      <c r="F74" s="13">
        <v>1382600</v>
      </c>
      <c r="G74" s="13">
        <v>431850</v>
      </c>
      <c r="H74" s="13">
        <v>694400</v>
      </c>
      <c r="I74" s="13">
        <v>479290</v>
      </c>
      <c r="J74" s="13">
        <v>987290</v>
      </c>
      <c r="K74" s="16">
        <f t="shared" si="4"/>
        <v>0.70028679294197704</v>
      </c>
      <c r="L74" s="16">
        <f t="shared" si="5"/>
        <v>0.40857781331392073</v>
      </c>
    </row>
    <row r="75" spans="1:12" x14ac:dyDescent="0.25">
      <c r="A75" s="13" t="s">
        <v>90</v>
      </c>
      <c r="B75" s="13" t="s">
        <v>91</v>
      </c>
      <c r="C75" s="13" t="s">
        <v>92</v>
      </c>
      <c r="D75" s="13">
        <v>51.317</v>
      </c>
      <c r="E75" s="13">
        <v>13404000</v>
      </c>
      <c r="F75" s="13">
        <v>9116200</v>
      </c>
      <c r="G75" s="13">
        <v>13042000</v>
      </c>
      <c r="H75" s="13">
        <v>6474500</v>
      </c>
      <c r="I75" s="13">
        <v>6493900</v>
      </c>
      <c r="J75" s="13">
        <v>11909000</v>
      </c>
      <c r="K75" s="16">
        <f t="shared" si="4"/>
        <v>0.69954614731372078</v>
      </c>
      <c r="L75" s="16">
        <f t="shared" si="5"/>
        <v>0.19179528242903346</v>
      </c>
    </row>
    <row r="76" spans="1:12" x14ac:dyDescent="0.25">
      <c r="A76" s="13" t="s">
        <v>761</v>
      </c>
      <c r="B76" s="13" t="s">
        <v>762</v>
      </c>
      <c r="C76" s="13" t="s">
        <v>763</v>
      </c>
      <c r="D76" s="13">
        <v>45.823</v>
      </c>
      <c r="E76" s="13">
        <v>14717000</v>
      </c>
      <c r="F76" s="13">
        <v>10693000</v>
      </c>
      <c r="G76" s="13">
        <v>19849000</v>
      </c>
      <c r="H76" s="13">
        <v>7671900</v>
      </c>
      <c r="I76" s="13">
        <v>10447000</v>
      </c>
      <c r="J76" s="13">
        <v>13172000</v>
      </c>
      <c r="K76" s="16">
        <f t="shared" si="4"/>
        <v>0.69137409134094874</v>
      </c>
      <c r="L76" s="16">
        <f t="shared" si="5"/>
        <v>0.2061997551031978</v>
      </c>
    </row>
    <row r="77" spans="1:12" x14ac:dyDescent="0.25">
      <c r="A77" s="13" t="s">
        <v>416</v>
      </c>
      <c r="B77" s="13" t="s">
        <v>417</v>
      </c>
      <c r="C77" s="13" t="s">
        <v>418</v>
      </c>
      <c r="D77" s="13">
        <v>34.463000000000001</v>
      </c>
      <c r="E77" s="13">
        <v>3411500</v>
      </c>
      <c r="F77" s="13">
        <v>5065900</v>
      </c>
      <c r="G77" s="13">
        <v>1444900</v>
      </c>
      <c r="H77" s="13">
        <v>1852600</v>
      </c>
      <c r="I77" s="13">
        <v>188360</v>
      </c>
      <c r="J77" s="13">
        <v>4714900</v>
      </c>
      <c r="K77" s="16">
        <f t="shared" si="4"/>
        <v>0.68087640970339536</v>
      </c>
      <c r="L77" s="16">
        <f t="shared" si="5"/>
        <v>0.56525194454156757</v>
      </c>
    </row>
    <row r="78" spans="1:12" x14ac:dyDescent="0.25">
      <c r="A78" s="13" t="s">
        <v>149</v>
      </c>
      <c r="B78" s="13" t="s">
        <v>150</v>
      </c>
      <c r="C78" s="13" t="s">
        <v>151</v>
      </c>
      <c r="D78" s="13">
        <v>22.175999999999998</v>
      </c>
      <c r="E78" s="13">
        <v>113610000</v>
      </c>
      <c r="F78" s="13">
        <v>147070000</v>
      </c>
      <c r="G78" s="13">
        <v>67094000</v>
      </c>
      <c r="H78" s="13">
        <v>56532000</v>
      </c>
      <c r="I78" s="13">
        <v>52086000</v>
      </c>
      <c r="J78" s="13">
        <v>114120000</v>
      </c>
      <c r="K78" s="16">
        <f t="shared" si="4"/>
        <v>0.67954749308975082</v>
      </c>
      <c r="L78" s="16">
        <f t="shared" si="5"/>
        <v>0.31648182764379162</v>
      </c>
    </row>
    <row r="79" spans="1:12" x14ac:dyDescent="0.25">
      <c r="A79" s="13" t="s">
        <v>216</v>
      </c>
      <c r="B79" s="13" t="s">
        <v>217</v>
      </c>
      <c r="C79" s="13" t="s">
        <v>218</v>
      </c>
      <c r="D79" s="13">
        <v>48.994</v>
      </c>
      <c r="E79" s="13">
        <v>47978000</v>
      </c>
      <c r="F79" s="13">
        <v>82703000</v>
      </c>
      <c r="G79" s="13">
        <v>28351000</v>
      </c>
      <c r="H79" s="13">
        <v>20388000</v>
      </c>
      <c r="I79" s="13">
        <v>23885000</v>
      </c>
      <c r="J79" s="13">
        <v>61828000</v>
      </c>
      <c r="K79" s="16">
        <f t="shared" si="4"/>
        <v>0.66716761406509384</v>
      </c>
      <c r="L79" s="16">
        <f t="shared" si="5"/>
        <v>0.44208853383569946</v>
      </c>
    </row>
    <row r="80" spans="1:12" x14ac:dyDescent="0.25">
      <c r="A80" s="13" t="s">
        <v>891</v>
      </c>
      <c r="B80" s="13" t="s">
        <v>892</v>
      </c>
      <c r="C80" s="13" t="s">
        <v>893</v>
      </c>
      <c r="D80" s="13">
        <v>13.776999999999999</v>
      </c>
      <c r="E80" s="13">
        <v>4994000</v>
      </c>
      <c r="F80" s="13">
        <v>5924100</v>
      </c>
      <c r="G80" s="13">
        <v>10000</v>
      </c>
      <c r="H80" s="13">
        <v>1125600</v>
      </c>
      <c r="I80" s="13">
        <v>455690</v>
      </c>
      <c r="J80" s="13">
        <v>5615300</v>
      </c>
      <c r="K80" s="16">
        <f t="shared" si="4"/>
        <v>0.65853991087197228</v>
      </c>
      <c r="L80" s="16">
        <f t="shared" si="5"/>
        <v>0.63818167406795179</v>
      </c>
    </row>
    <row r="81" spans="1:12" x14ac:dyDescent="0.25">
      <c r="A81" s="13" t="s">
        <v>344</v>
      </c>
      <c r="B81" s="13" t="s">
        <v>345</v>
      </c>
      <c r="C81" s="13" t="s">
        <v>346</v>
      </c>
      <c r="D81" s="13">
        <v>27.623000000000001</v>
      </c>
      <c r="E81" s="13">
        <v>9436500</v>
      </c>
      <c r="F81" s="13">
        <v>14435000</v>
      </c>
      <c r="G81" s="13">
        <v>1156100</v>
      </c>
      <c r="H81" s="13">
        <v>920010</v>
      </c>
      <c r="I81" s="13">
        <v>569710</v>
      </c>
      <c r="J81" s="13">
        <v>14833000</v>
      </c>
      <c r="K81" s="16">
        <f t="shared" si="4"/>
        <v>0.65218878358292443</v>
      </c>
      <c r="L81" s="16">
        <f t="shared" si="5"/>
        <v>0.65847445331440091</v>
      </c>
    </row>
    <row r="82" spans="1:12" x14ac:dyDescent="0.25">
      <c r="A82" s="13" t="s">
        <v>357</v>
      </c>
      <c r="B82" s="13" t="s">
        <v>358</v>
      </c>
      <c r="C82" s="13" t="s">
        <v>359</v>
      </c>
      <c r="D82" s="13">
        <v>17.803999999999998</v>
      </c>
      <c r="E82" s="13">
        <v>475560</v>
      </c>
      <c r="F82" s="13">
        <v>3242200</v>
      </c>
      <c r="G82" s="13">
        <v>10000</v>
      </c>
      <c r="H82" s="13">
        <v>10000</v>
      </c>
      <c r="I82" s="13">
        <v>10000</v>
      </c>
      <c r="J82" s="13">
        <v>2395300</v>
      </c>
      <c r="K82" s="16">
        <f t="shared" si="4"/>
        <v>0.6479226130437582</v>
      </c>
      <c r="L82" s="16">
        <f t="shared" si="5"/>
        <v>0.75054329271167319</v>
      </c>
    </row>
    <row r="83" spans="1:12" x14ac:dyDescent="0.25">
      <c r="A83" s="13" t="s">
        <v>869</v>
      </c>
      <c r="B83" s="13" t="s">
        <v>870</v>
      </c>
      <c r="C83" s="13" t="s">
        <v>871</v>
      </c>
      <c r="D83" s="13">
        <v>17.363</v>
      </c>
      <c r="E83" s="13">
        <v>31826000</v>
      </c>
      <c r="F83" s="13">
        <v>31069000</v>
      </c>
      <c r="G83" s="13">
        <v>3325800</v>
      </c>
      <c r="H83" s="13">
        <v>8052300</v>
      </c>
      <c r="I83" s="13">
        <v>5310900</v>
      </c>
      <c r="J83" s="13">
        <v>29336000</v>
      </c>
      <c r="K83" s="16">
        <f t="shared" si="4"/>
        <v>0.64480042524403214</v>
      </c>
      <c r="L83" s="16">
        <f t="shared" si="5"/>
        <v>0.55122386364862319</v>
      </c>
    </row>
    <row r="84" spans="1:12" x14ac:dyDescent="0.25">
      <c r="A84" s="13" t="s">
        <v>209</v>
      </c>
      <c r="B84" s="13" t="s">
        <v>210</v>
      </c>
      <c r="C84" s="13" t="s">
        <v>211</v>
      </c>
      <c r="D84" s="13">
        <v>38.862000000000002</v>
      </c>
      <c r="E84" s="13">
        <v>173070000</v>
      </c>
      <c r="F84" s="13">
        <v>77779000</v>
      </c>
      <c r="G84" s="13">
        <v>60730000</v>
      </c>
      <c r="H84" s="13">
        <v>74043000</v>
      </c>
      <c r="I84" s="13">
        <v>69981000</v>
      </c>
      <c r="J84" s="13">
        <v>56878000</v>
      </c>
      <c r="K84" s="16">
        <f t="shared" si="4"/>
        <v>0.64478671540764942</v>
      </c>
      <c r="L84" s="16">
        <f t="shared" si="5"/>
        <v>0.35539380019839129</v>
      </c>
    </row>
    <row r="85" spans="1:12" x14ac:dyDescent="0.25">
      <c r="A85" s="13" t="s">
        <v>190</v>
      </c>
      <c r="B85" s="13" t="s">
        <v>191</v>
      </c>
      <c r="C85" s="13" t="s">
        <v>192</v>
      </c>
      <c r="D85" s="13">
        <v>49.970999999999997</v>
      </c>
      <c r="E85" s="13">
        <v>653020000</v>
      </c>
      <c r="F85" s="13">
        <v>292700000</v>
      </c>
      <c r="G85" s="13">
        <v>242160000</v>
      </c>
      <c r="H85" s="13">
        <v>293780000</v>
      </c>
      <c r="I85" s="13">
        <v>230380000</v>
      </c>
      <c r="J85" s="13">
        <v>238380000</v>
      </c>
      <c r="K85" s="16">
        <f t="shared" si="4"/>
        <v>0.64193352863925646</v>
      </c>
      <c r="L85" s="16">
        <f t="shared" si="5"/>
        <v>0.33962443190362612</v>
      </c>
    </row>
    <row r="86" spans="1:12" x14ac:dyDescent="0.25">
      <c r="A86" s="13" t="s">
        <v>341</v>
      </c>
      <c r="B86" s="13" t="s">
        <v>342</v>
      </c>
      <c r="C86" s="13" t="s">
        <v>343</v>
      </c>
      <c r="D86" s="13">
        <v>32.191000000000003</v>
      </c>
      <c r="E86" s="13">
        <v>56608000</v>
      </c>
      <c r="F86" s="13">
        <v>78399000</v>
      </c>
      <c r="G86" s="13">
        <v>39423000</v>
      </c>
      <c r="H86" s="13">
        <v>32369000</v>
      </c>
      <c r="I86" s="13">
        <v>31834000</v>
      </c>
      <c r="J86" s="13">
        <v>47570000</v>
      </c>
      <c r="K86" s="16">
        <f t="shared" si="4"/>
        <v>0.64079000171988765</v>
      </c>
      <c r="L86" s="16">
        <f t="shared" si="5"/>
        <v>0.1674385551928334</v>
      </c>
    </row>
    <row r="87" spans="1:12" x14ac:dyDescent="0.25">
      <c r="A87" s="13" t="s">
        <v>206</v>
      </c>
      <c r="B87" s="13" t="s">
        <v>207</v>
      </c>
      <c r="C87" s="13" t="s">
        <v>208</v>
      </c>
      <c r="D87" s="13">
        <v>33.395000000000003</v>
      </c>
      <c r="E87" s="13">
        <v>873380</v>
      </c>
      <c r="F87" s="13">
        <v>8200300</v>
      </c>
      <c r="G87" s="13">
        <v>430370</v>
      </c>
      <c r="H87" s="13">
        <v>714570</v>
      </c>
      <c r="I87" s="13">
        <v>1766200</v>
      </c>
      <c r="J87" s="13">
        <v>3534000</v>
      </c>
      <c r="K87" s="16">
        <f t="shared" si="4"/>
        <v>0.63286388434404284</v>
      </c>
      <c r="L87" s="16">
        <f t="shared" si="5"/>
        <v>0.68342941994181672</v>
      </c>
    </row>
    <row r="88" spans="1:12" x14ac:dyDescent="0.25">
      <c r="A88" s="13" t="s">
        <v>240</v>
      </c>
      <c r="B88" s="13" t="s">
        <v>241</v>
      </c>
      <c r="C88" s="13" t="s">
        <v>795</v>
      </c>
      <c r="D88" s="13">
        <v>18.013000000000002</v>
      </c>
      <c r="E88" s="13">
        <v>7720900</v>
      </c>
      <c r="F88" s="13">
        <v>3039800</v>
      </c>
      <c r="G88" s="13">
        <v>4244800</v>
      </c>
      <c r="H88" s="13">
        <v>3933900</v>
      </c>
      <c r="I88" s="13">
        <v>3233700</v>
      </c>
      <c r="J88" s="13">
        <v>2289600</v>
      </c>
      <c r="K88" s="16">
        <f t="shared" si="4"/>
        <v>0.6302489087334644</v>
      </c>
      <c r="L88" s="16">
        <f t="shared" si="5"/>
        <v>0.28011831643499224</v>
      </c>
    </row>
    <row r="89" spans="1:12" x14ac:dyDescent="0.25">
      <c r="A89" s="13" t="s">
        <v>426</v>
      </c>
      <c r="B89" s="13" t="s">
        <v>427</v>
      </c>
      <c r="C89" s="13" t="s">
        <v>428</v>
      </c>
      <c r="D89" s="13">
        <v>46.325000000000003</v>
      </c>
      <c r="E89" s="13">
        <v>10000</v>
      </c>
      <c r="F89" s="13">
        <v>723770</v>
      </c>
      <c r="G89" s="13">
        <v>10000</v>
      </c>
      <c r="H89" s="13">
        <v>10000</v>
      </c>
      <c r="I89" s="13">
        <v>10000</v>
      </c>
      <c r="J89" s="13">
        <v>447520</v>
      </c>
      <c r="K89" s="16">
        <f t="shared" si="4"/>
        <v>0.62858141629804909</v>
      </c>
      <c r="L89" s="16">
        <f t="shared" si="5"/>
        <v>0.75797890936888346</v>
      </c>
    </row>
    <row r="90" spans="1:12" x14ac:dyDescent="0.25">
      <c r="A90" s="13" t="s">
        <v>283</v>
      </c>
      <c r="B90" s="13" t="s">
        <v>284</v>
      </c>
      <c r="C90" s="13" t="s">
        <v>285</v>
      </c>
      <c r="D90" s="13">
        <v>47.472999999999999</v>
      </c>
      <c r="E90" s="13">
        <v>155710000</v>
      </c>
      <c r="F90" s="13">
        <v>340540000</v>
      </c>
      <c r="G90" s="13">
        <v>116980000</v>
      </c>
      <c r="H90" s="13">
        <v>110280000</v>
      </c>
      <c r="I90" s="13">
        <v>77598000</v>
      </c>
      <c r="J90" s="13">
        <v>191920000</v>
      </c>
      <c r="K90" s="16">
        <f t="shared" si="4"/>
        <v>0.61934021492751501</v>
      </c>
      <c r="L90" s="16">
        <f t="shared" si="5"/>
        <v>0.36884475911596559</v>
      </c>
    </row>
    <row r="91" spans="1:12" x14ac:dyDescent="0.25">
      <c r="A91" s="13" t="s">
        <v>136</v>
      </c>
      <c r="B91" s="13" t="s">
        <v>849</v>
      </c>
      <c r="C91" s="13" t="s">
        <v>138</v>
      </c>
      <c r="D91" s="13">
        <v>21.539000000000001</v>
      </c>
      <c r="E91" s="13">
        <v>23676000</v>
      </c>
      <c r="F91" s="13">
        <v>43813000</v>
      </c>
      <c r="G91" s="13">
        <v>5449600</v>
      </c>
      <c r="H91" s="13">
        <v>10233000</v>
      </c>
      <c r="I91" s="13">
        <v>8226900</v>
      </c>
      <c r="J91" s="13">
        <v>26601000</v>
      </c>
      <c r="K91" s="16">
        <f t="shared" si="4"/>
        <v>0.61779222524150446</v>
      </c>
      <c r="L91" s="16">
        <f t="shared" si="5"/>
        <v>0.49899378359426605</v>
      </c>
    </row>
    <row r="92" spans="1:12" x14ac:dyDescent="0.25">
      <c r="A92" s="13" t="s">
        <v>219</v>
      </c>
      <c r="B92" s="13" t="s">
        <v>220</v>
      </c>
      <c r="C92" s="13" t="s">
        <v>221</v>
      </c>
      <c r="D92" s="13">
        <v>21.896999999999998</v>
      </c>
      <c r="E92" s="13">
        <v>36851000</v>
      </c>
      <c r="F92" s="13">
        <v>55209000</v>
      </c>
      <c r="G92" s="13">
        <v>6229600</v>
      </c>
      <c r="H92" s="13">
        <v>13724000</v>
      </c>
      <c r="I92" s="13">
        <v>7292400</v>
      </c>
      <c r="J92" s="13">
        <v>39323000</v>
      </c>
      <c r="K92" s="16">
        <f t="shared" si="4"/>
        <v>0.61389404372385281</v>
      </c>
      <c r="L92" s="16">
        <f t="shared" si="5"/>
        <v>0.50551304265661512</v>
      </c>
    </row>
    <row r="93" spans="1:12" x14ac:dyDescent="0.25">
      <c r="A93" s="13" t="s">
        <v>420</v>
      </c>
      <c r="B93" s="13" t="s">
        <v>824</v>
      </c>
      <c r="C93" s="13" t="s">
        <v>422</v>
      </c>
      <c r="D93" s="13">
        <v>53.661999999999999</v>
      </c>
      <c r="E93" s="13">
        <v>557780</v>
      </c>
      <c r="F93" s="13">
        <v>1306600</v>
      </c>
      <c r="G93" s="13">
        <v>631030</v>
      </c>
      <c r="H93" s="13">
        <v>267240</v>
      </c>
      <c r="I93" s="13">
        <v>348080</v>
      </c>
      <c r="J93" s="13">
        <v>916470</v>
      </c>
      <c r="K93" s="16">
        <f t="shared" si="4"/>
        <v>0.61384301577696654</v>
      </c>
      <c r="L93" s="16">
        <f t="shared" si="5"/>
        <v>0.36402298653510262</v>
      </c>
    </row>
    <row r="94" spans="1:12" x14ac:dyDescent="0.25">
      <c r="A94" s="13" t="s">
        <v>397</v>
      </c>
      <c r="B94" s="13" t="s">
        <v>398</v>
      </c>
      <c r="C94" s="13" t="s">
        <v>399</v>
      </c>
      <c r="D94" s="13">
        <v>28.126999999999999</v>
      </c>
      <c r="E94" s="13">
        <v>21903000</v>
      </c>
      <c r="F94" s="13">
        <v>28744000</v>
      </c>
      <c r="G94" s="13">
        <v>7095500</v>
      </c>
      <c r="H94" s="13">
        <v>8863300</v>
      </c>
      <c r="I94" s="13">
        <v>5108900</v>
      </c>
      <c r="J94" s="13">
        <v>20966000</v>
      </c>
      <c r="K94" s="16">
        <f t="shared" si="4"/>
        <v>0.60506905658743559</v>
      </c>
      <c r="L94" s="16">
        <f t="shared" si="5"/>
        <v>0.39484550682612546</v>
      </c>
    </row>
    <row r="95" spans="1:12" x14ac:dyDescent="0.25">
      <c r="A95" s="13" t="s">
        <v>872</v>
      </c>
      <c r="B95" s="13" t="s">
        <v>873</v>
      </c>
      <c r="C95" s="13" t="s">
        <v>874</v>
      </c>
      <c r="D95" s="13">
        <v>15.84</v>
      </c>
      <c r="E95" s="13">
        <v>123020000</v>
      </c>
      <c r="F95" s="13">
        <v>20322000</v>
      </c>
      <c r="G95" s="13">
        <v>26070000</v>
      </c>
      <c r="H95" s="13">
        <v>34177000</v>
      </c>
      <c r="I95" s="13">
        <v>14394000</v>
      </c>
      <c r="J95" s="13">
        <v>53646000</v>
      </c>
      <c r="K95" s="16">
        <f t="shared" si="4"/>
        <v>0.6033633981063915</v>
      </c>
      <c r="L95" s="16">
        <f t="shared" si="5"/>
        <v>0.55905551004265641</v>
      </c>
    </row>
    <row r="96" spans="1:12" x14ac:dyDescent="0.25">
      <c r="A96" s="13" t="s">
        <v>213</v>
      </c>
      <c r="B96" s="13" t="s">
        <v>214</v>
      </c>
      <c r="C96" s="13" t="s">
        <v>215</v>
      </c>
      <c r="D96" s="13">
        <v>22.329000000000001</v>
      </c>
      <c r="E96" s="13">
        <v>15336000</v>
      </c>
      <c r="F96" s="13">
        <v>4155500</v>
      </c>
      <c r="G96" s="13">
        <v>41799000</v>
      </c>
      <c r="H96" s="13">
        <v>8151800</v>
      </c>
      <c r="I96" s="13">
        <v>18891000</v>
      </c>
      <c r="J96" s="13">
        <v>9378600</v>
      </c>
      <c r="K96" s="16">
        <f t="shared" si="4"/>
        <v>0.59424217456212625</v>
      </c>
      <c r="L96" s="16">
        <f t="shared" si="5"/>
        <v>0.51657135429503354</v>
      </c>
    </row>
    <row r="97" spans="1:12" x14ac:dyDescent="0.25">
      <c r="A97" s="13" t="s">
        <v>385</v>
      </c>
      <c r="B97" s="13" t="s">
        <v>386</v>
      </c>
      <c r="C97" s="13" t="s">
        <v>387</v>
      </c>
      <c r="D97" s="13">
        <v>11.877000000000001</v>
      </c>
      <c r="E97" s="13">
        <v>1249800</v>
      </c>
      <c r="F97" s="13">
        <v>2680500</v>
      </c>
      <c r="G97" s="13">
        <v>515770</v>
      </c>
      <c r="H97" s="13">
        <v>711220</v>
      </c>
      <c r="I97" s="13">
        <v>915500</v>
      </c>
      <c r="J97" s="13">
        <v>993520</v>
      </c>
      <c r="K97" s="16">
        <f t="shared" si="4"/>
        <v>0.58933844946210923</v>
      </c>
      <c r="L97" s="16">
        <f t="shared" si="5"/>
        <v>0.39624531331425772</v>
      </c>
    </row>
    <row r="98" spans="1:12" x14ac:dyDescent="0.25">
      <c r="A98" s="13" t="s">
        <v>777</v>
      </c>
      <c r="B98" s="13" t="s">
        <v>778</v>
      </c>
      <c r="C98" s="13" t="s">
        <v>779</v>
      </c>
      <c r="D98" s="13">
        <v>45.973999999999997</v>
      </c>
      <c r="E98" s="13">
        <v>2208400</v>
      </c>
      <c r="F98" s="13">
        <v>967340</v>
      </c>
      <c r="G98" s="13">
        <v>1592600</v>
      </c>
      <c r="H98" s="13">
        <v>416450</v>
      </c>
      <c r="I98" s="13">
        <v>1017400</v>
      </c>
      <c r="J98" s="13">
        <v>1372500</v>
      </c>
      <c r="K98" s="16">
        <f t="shared" si="4"/>
        <v>0.58853814954470529</v>
      </c>
      <c r="L98" s="16">
        <f t="shared" si="5"/>
        <v>0.2232300720600793</v>
      </c>
    </row>
    <row r="99" spans="1:12" x14ac:dyDescent="0.25">
      <c r="A99" s="13" t="s">
        <v>881</v>
      </c>
      <c r="B99" s="13" t="s">
        <v>882</v>
      </c>
      <c r="C99" s="13" t="s">
        <v>883</v>
      </c>
      <c r="D99" s="13">
        <v>37.186</v>
      </c>
      <c r="E99" s="13">
        <v>10000</v>
      </c>
      <c r="F99" s="13">
        <v>220070</v>
      </c>
      <c r="G99" s="13">
        <v>769880</v>
      </c>
      <c r="H99" s="13">
        <v>10000</v>
      </c>
      <c r="I99" s="13">
        <v>224090</v>
      </c>
      <c r="J99" s="13">
        <v>350140</v>
      </c>
      <c r="K99" s="16">
        <f t="shared" si="4"/>
        <v>0.58425921296064798</v>
      </c>
      <c r="L99" s="16">
        <f t="shared" si="5"/>
        <v>0.60520910323633714</v>
      </c>
    </row>
    <row r="100" spans="1:12" x14ac:dyDescent="0.25">
      <c r="A100" s="13" t="s">
        <v>194</v>
      </c>
      <c r="B100" s="13" t="s">
        <v>195</v>
      </c>
      <c r="C100" s="13" t="s">
        <v>196</v>
      </c>
      <c r="D100" s="13">
        <v>53.497</v>
      </c>
      <c r="E100" s="13">
        <v>3351000</v>
      </c>
      <c r="F100" s="13">
        <v>1202300</v>
      </c>
      <c r="G100" s="13">
        <v>445220</v>
      </c>
      <c r="H100" s="13">
        <v>1480100</v>
      </c>
      <c r="I100" s="13">
        <v>1209400</v>
      </c>
      <c r="J100" s="13">
        <v>222940</v>
      </c>
      <c r="K100" s="16">
        <f t="shared" si="4"/>
        <v>0.58266046749837952</v>
      </c>
      <c r="L100" s="16">
        <f t="shared" si="5"/>
        <v>0.50496085860001161</v>
      </c>
    </row>
    <row r="101" spans="1:12" x14ac:dyDescent="0.25">
      <c r="A101" s="13" t="s">
        <v>394</v>
      </c>
      <c r="B101" s="13" t="s">
        <v>395</v>
      </c>
      <c r="C101" s="13" t="s">
        <v>396</v>
      </c>
      <c r="D101" s="13">
        <v>62.277000000000001</v>
      </c>
      <c r="E101" s="13">
        <v>4034800</v>
      </c>
      <c r="F101" s="13">
        <v>8498100</v>
      </c>
      <c r="G101" s="13">
        <v>4138400</v>
      </c>
      <c r="H101" s="13">
        <v>2295600</v>
      </c>
      <c r="I101" s="13">
        <v>2538900</v>
      </c>
      <c r="J101" s="13">
        <v>4834100</v>
      </c>
      <c r="K101" s="16">
        <f t="shared" si="4"/>
        <v>0.5799547725732247</v>
      </c>
      <c r="L101" s="16">
        <f t="shared" si="5"/>
        <v>0.2366878699159726</v>
      </c>
    </row>
    <row r="102" spans="1:12" x14ac:dyDescent="0.25">
      <c r="A102" s="13" t="s">
        <v>267</v>
      </c>
      <c r="B102" s="13" t="s">
        <v>268</v>
      </c>
      <c r="C102" s="13" t="s">
        <v>269</v>
      </c>
      <c r="D102" s="13">
        <v>31.052</v>
      </c>
      <c r="E102" s="13">
        <v>10617000</v>
      </c>
      <c r="F102" s="13">
        <v>20370000</v>
      </c>
      <c r="G102" s="13">
        <v>6533600</v>
      </c>
      <c r="H102" s="13">
        <v>5029700</v>
      </c>
      <c r="I102" s="13">
        <v>4012200</v>
      </c>
      <c r="J102" s="13">
        <v>12668000</v>
      </c>
      <c r="K102" s="16">
        <f t="shared" si="4"/>
        <v>0.57861281536009557</v>
      </c>
      <c r="L102" s="16">
        <f t="shared" si="5"/>
        <v>0.34531110954783173</v>
      </c>
    </row>
    <row r="103" spans="1:12" x14ac:dyDescent="0.25">
      <c r="A103" s="13" t="s">
        <v>244</v>
      </c>
      <c r="B103" s="13" t="s">
        <v>245</v>
      </c>
      <c r="C103" s="13" t="s">
        <v>246</v>
      </c>
      <c r="D103" s="13">
        <v>24.603000000000002</v>
      </c>
      <c r="E103" s="13">
        <v>26309000</v>
      </c>
      <c r="F103" s="13">
        <v>33107000</v>
      </c>
      <c r="G103" s="13">
        <v>18640000</v>
      </c>
      <c r="H103" s="13">
        <v>12445000</v>
      </c>
      <c r="I103" s="13">
        <v>12100000</v>
      </c>
      <c r="J103" s="13">
        <v>19990000</v>
      </c>
      <c r="K103" s="16">
        <f t="shared" si="4"/>
        <v>0.57055191144819106</v>
      </c>
      <c r="L103" s="16">
        <f t="shared" si="5"/>
        <v>8.5109517990212782E-2</v>
      </c>
    </row>
    <row r="104" spans="1:12" x14ac:dyDescent="0.25">
      <c r="A104" s="13" t="s">
        <v>600</v>
      </c>
      <c r="B104" s="13" t="s">
        <v>601</v>
      </c>
      <c r="C104" s="13" t="s">
        <v>602</v>
      </c>
      <c r="D104" s="13">
        <v>20.802</v>
      </c>
      <c r="E104" s="13">
        <v>10000</v>
      </c>
      <c r="F104" s="13">
        <v>10000</v>
      </c>
      <c r="G104" s="13">
        <v>1262500</v>
      </c>
      <c r="H104" s="13">
        <v>419540</v>
      </c>
      <c r="I104" s="13">
        <v>297120</v>
      </c>
      <c r="J104" s="13">
        <v>10000</v>
      </c>
      <c r="K104" s="16">
        <f t="shared" si="4"/>
        <v>0.56659649122807021</v>
      </c>
      <c r="L104" s="16">
        <f t="shared" si="5"/>
        <v>0.69193464973193985</v>
      </c>
    </row>
    <row r="105" spans="1:12" x14ac:dyDescent="0.25">
      <c r="A105" s="13" t="s">
        <v>887</v>
      </c>
      <c r="B105" s="13" t="s">
        <v>888</v>
      </c>
      <c r="C105" s="13" t="s">
        <v>889</v>
      </c>
      <c r="D105" s="13">
        <v>17.971</v>
      </c>
      <c r="E105" s="13">
        <v>255920</v>
      </c>
      <c r="F105" s="13">
        <v>717790</v>
      </c>
      <c r="G105" s="13">
        <v>10000</v>
      </c>
      <c r="H105" s="13">
        <v>10000</v>
      </c>
      <c r="I105" s="13">
        <v>10000</v>
      </c>
      <c r="J105" s="13">
        <v>534060</v>
      </c>
      <c r="K105" s="16">
        <f t="shared" si="4"/>
        <v>0.56323509977534025</v>
      </c>
      <c r="L105" s="16">
        <f t="shared" si="5"/>
        <v>0.62539920804187554</v>
      </c>
    </row>
    <row r="106" spans="1:12" x14ac:dyDescent="0.25">
      <c r="A106" s="13" t="s">
        <v>174</v>
      </c>
      <c r="B106" s="13" t="s">
        <v>175</v>
      </c>
      <c r="C106" s="13" t="s">
        <v>176</v>
      </c>
      <c r="D106" s="13">
        <v>27.372</v>
      </c>
      <c r="E106" s="13">
        <v>446750</v>
      </c>
      <c r="F106" s="13">
        <v>1082000</v>
      </c>
      <c r="G106" s="13">
        <v>867260</v>
      </c>
      <c r="H106" s="13">
        <v>10000</v>
      </c>
      <c r="I106" s="13">
        <v>549240</v>
      </c>
      <c r="J106" s="13">
        <v>771080</v>
      </c>
      <c r="K106" s="16">
        <f t="shared" si="4"/>
        <v>0.55522305833448105</v>
      </c>
      <c r="L106" s="16">
        <f t="shared" si="5"/>
        <v>0.29213189013183466</v>
      </c>
    </row>
    <row r="107" spans="1:12" x14ac:dyDescent="0.25">
      <c r="A107" s="13" t="s">
        <v>687</v>
      </c>
      <c r="B107" s="13" t="s">
        <v>688</v>
      </c>
      <c r="C107" s="13" t="s">
        <v>689</v>
      </c>
      <c r="D107" s="13">
        <v>42.009</v>
      </c>
      <c r="E107" s="13">
        <v>67877000</v>
      </c>
      <c r="F107" s="13">
        <v>54599000</v>
      </c>
      <c r="G107" s="13">
        <v>45927000</v>
      </c>
      <c r="H107" s="13">
        <v>33592000</v>
      </c>
      <c r="I107" s="13">
        <v>26444000</v>
      </c>
      <c r="J107" s="13">
        <v>32740000</v>
      </c>
      <c r="K107" s="16">
        <f t="shared" si="4"/>
        <v>0.55091655136784978</v>
      </c>
      <c r="L107" s="16">
        <f t="shared" si="5"/>
        <v>2.040087071078537E-2</v>
      </c>
    </row>
    <row r="108" spans="1:12" x14ac:dyDescent="0.25">
      <c r="A108" s="13" t="s">
        <v>659</v>
      </c>
      <c r="B108" s="13" t="s">
        <v>660</v>
      </c>
      <c r="C108" s="13" t="s">
        <v>661</v>
      </c>
      <c r="D108" s="13">
        <v>43.043999999999997</v>
      </c>
      <c r="E108" s="13">
        <v>52823000</v>
      </c>
      <c r="F108" s="13">
        <v>70701000</v>
      </c>
      <c r="G108" s="13">
        <v>33679000</v>
      </c>
      <c r="H108" s="13">
        <v>24706000</v>
      </c>
      <c r="I108" s="13">
        <v>15262000</v>
      </c>
      <c r="J108" s="13">
        <v>46090000</v>
      </c>
      <c r="K108" s="16">
        <f t="shared" si="4"/>
        <v>0.54743230091028794</v>
      </c>
      <c r="L108" s="16">
        <f t="shared" si="5"/>
        <v>0.1667181323612402</v>
      </c>
    </row>
    <row r="109" spans="1:12" x14ac:dyDescent="0.25">
      <c r="A109" s="13" t="s">
        <v>890</v>
      </c>
      <c r="B109" s="13" t="s">
        <v>496</v>
      </c>
      <c r="C109" s="13" t="s">
        <v>497</v>
      </c>
      <c r="D109" s="13">
        <v>20.021000000000001</v>
      </c>
      <c r="E109" s="13">
        <v>2125500</v>
      </c>
      <c r="F109" s="13">
        <v>6841600</v>
      </c>
      <c r="G109" s="13">
        <v>10000</v>
      </c>
      <c r="H109" s="13">
        <v>10000</v>
      </c>
      <c r="I109" s="13">
        <v>10000</v>
      </c>
      <c r="J109" s="13">
        <v>4871000</v>
      </c>
      <c r="K109" s="16">
        <f t="shared" si="4"/>
        <v>0.54483073598378096</v>
      </c>
      <c r="L109" s="16">
        <f t="shared" si="5"/>
        <v>0.62663938700891697</v>
      </c>
    </row>
    <row r="110" spans="1:12" x14ac:dyDescent="0.25">
      <c r="A110" s="13" t="s">
        <v>835</v>
      </c>
      <c r="B110" s="13" t="s">
        <v>836</v>
      </c>
      <c r="C110" s="13" t="s">
        <v>837</v>
      </c>
      <c r="D110" s="13">
        <v>366.78</v>
      </c>
      <c r="E110" s="13">
        <v>367710</v>
      </c>
      <c r="F110" s="13">
        <v>376960</v>
      </c>
      <c r="G110" s="13">
        <v>433960</v>
      </c>
      <c r="H110" s="13">
        <v>618430</v>
      </c>
      <c r="I110" s="13">
        <v>10000</v>
      </c>
      <c r="J110" s="13">
        <v>10000</v>
      </c>
      <c r="K110" s="16">
        <f t="shared" si="4"/>
        <v>0.54167126239786867</v>
      </c>
      <c r="L110" s="16">
        <f t="shared" si="5"/>
        <v>0.42698357928274749</v>
      </c>
    </row>
    <row r="111" spans="1:12" x14ac:dyDescent="0.25">
      <c r="A111" s="13" t="s">
        <v>295</v>
      </c>
      <c r="B111" s="13" t="s">
        <v>296</v>
      </c>
      <c r="C111" s="13" t="s">
        <v>297</v>
      </c>
      <c r="D111" s="13">
        <v>36.298000000000002</v>
      </c>
      <c r="E111" s="13">
        <v>1293100</v>
      </c>
      <c r="F111" s="13">
        <v>10000</v>
      </c>
      <c r="G111" s="13">
        <v>2307300</v>
      </c>
      <c r="H111" s="13">
        <v>464630</v>
      </c>
      <c r="I111" s="13">
        <v>462760</v>
      </c>
      <c r="J111" s="13">
        <v>1023400</v>
      </c>
      <c r="K111" s="16">
        <f t="shared" si="4"/>
        <v>0.54032517172612449</v>
      </c>
      <c r="L111" s="16">
        <f t="shared" si="5"/>
        <v>0.46784944989140814</v>
      </c>
    </row>
    <row r="112" spans="1:12" x14ac:dyDescent="0.25">
      <c r="A112" s="13" t="s">
        <v>311</v>
      </c>
      <c r="B112" s="13" t="s">
        <v>312</v>
      </c>
      <c r="C112" s="13" t="s">
        <v>313</v>
      </c>
      <c r="D112" s="13">
        <v>85.462000000000003</v>
      </c>
      <c r="E112" s="13">
        <v>60112000</v>
      </c>
      <c r="F112" s="13">
        <v>115680000</v>
      </c>
      <c r="G112" s="13">
        <v>14177000</v>
      </c>
      <c r="H112" s="13">
        <v>20628000</v>
      </c>
      <c r="I112" s="13">
        <v>10890000</v>
      </c>
      <c r="J112" s="13">
        <v>70800000</v>
      </c>
      <c r="K112" s="16">
        <f t="shared" si="4"/>
        <v>0.53860366691407546</v>
      </c>
      <c r="L112" s="16">
        <f t="shared" si="5"/>
        <v>0.44746544708464975</v>
      </c>
    </row>
    <row r="113" spans="1:12" x14ac:dyDescent="0.25">
      <c r="A113" s="13" t="s">
        <v>391</v>
      </c>
      <c r="B113" s="13" t="s">
        <v>392</v>
      </c>
      <c r="C113" s="13" t="s">
        <v>393</v>
      </c>
      <c r="D113" s="13">
        <v>17.068999999999999</v>
      </c>
      <c r="E113" s="13">
        <v>137160000</v>
      </c>
      <c r="F113" s="13">
        <v>189690000</v>
      </c>
      <c r="G113" s="13">
        <v>58868000</v>
      </c>
      <c r="H113" s="13">
        <v>46563000</v>
      </c>
      <c r="I113" s="13">
        <v>50946000</v>
      </c>
      <c r="J113" s="13">
        <v>104060000</v>
      </c>
      <c r="K113" s="16">
        <f t="shared" si="4"/>
        <v>0.52258126403227223</v>
      </c>
      <c r="L113" s="16">
        <f t="shared" si="5"/>
        <v>0.22002894492353964</v>
      </c>
    </row>
    <row r="114" spans="1:12" x14ac:dyDescent="0.25">
      <c r="A114" s="13" t="s">
        <v>318</v>
      </c>
      <c r="B114" s="13" t="s">
        <v>319</v>
      </c>
      <c r="C114" s="13" t="s">
        <v>320</v>
      </c>
      <c r="D114" s="13">
        <v>25.378</v>
      </c>
      <c r="E114" s="13">
        <v>1156100</v>
      </c>
      <c r="F114" s="13">
        <v>2425700</v>
      </c>
      <c r="G114" s="13">
        <v>902170</v>
      </c>
      <c r="H114" s="13">
        <v>983270</v>
      </c>
      <c r="I114" s="13">
        <v>368620</v>
      </c>
      <c r="J114" s="13">
        <v>989060</v>
      </c>
      <c r="K114" s="16">
        <f t="shared" si="4"/>
        <v>0.52207084347129884</v>
      </c>
      <c r="L114" s="16">
        <f t="shared" si="5"/>
        <v>0.23714437835663588</v>
      </c>
    </row>
    <row r="115" spans="1:12" x14ac:dyDescent="0.25">
      <c r="A115" s="13" t="s">
        <v>897</v>
      </c>
      <c r="B115" s="13" t="s">
        <v>898</v>
      </c>
      <c r="C115" s="13" t="s">
        <v>899</v>
      </c>
      <c r="D115" s="13">
        <v>25.484999999999999</v>
      </c>
      <c r="E115" s="13">
        <v>10000</v>
      </c>
      <c r="F115" s="13">
        <v>815130</v>
      </c>
      <c r="G115" s="13">
        <v>10000</v>
      </c>
      <c r="H115" s="13">
        <v>10000</v>
      </c>
      <c r="I115" s="13">
        <v>412950</v>
      </c>
      <c r="J115" s="13">
        <v>10000</v>
      </c>
      <c r="K115" s="16">
        <f t="shared" si="4"/>
        <v>0.5184222815609546</v>
      </c>
      <c r="L115" s="16">
        <f t="shared" si="5"/>
        <v>0.67820956066160354</v>
      </c>
    </row>
    <row r="116" spans="1:12" x14ac:dyDescent="0.25">
      <c r="A116" s="13" t="s">
        <v>160</v>
      </c>
      <c r="B116" s="13" t="s">
        <v>161</v>
      </c>
      <c r="C116" s="13" t="s">
        <v>162</v>
      </c>
      <c r="D116" s="13">
        <v>61.378</v>
      </c>
      <c r="E116" s="13">
        <v>3232000</v>
      </c>
      <c r="F116" s="13">
        <v>13231000</v>
      </c>
      <c r="G116" s="13">
        <v>473800</v>
      </c>
      <c r="H116" s="13">
        <v>1785800</v>
      </c>
      <c r="I116" s="13">
        <v>556870</v>
      </c>
      <c r="J116" s="13">
        <v>6414000</v>
      </c>
      <c r="K116" s="16">
        <f t="shared" si="4"/>
        <v>0.51702033441972506</v>
      </c>
      <c r="L116" s="16">
        <f t="shared" si="5"/>
        <v>0.5574737712415867</v>
      </c>
    </row>
    <row r="117" spans="1:12" x14ac:dyDescent="0.25">
      <c r="A117" s="13" t="s">
        <v>841</v>
      </c>
      <c r="B117" s="13" t="s">
        <v>287</v>
      </c>
      <c r="C117" s="13" t="s">
        <v>288</v>
      </c>
      <c r="D117" s="13">
        <v>20.83</v>
      </c>
      <c r="E117" s="13">
        <v>23758000</v>
      </c>
      <c r="F117" s="13">
        <v>45264000</v>
      </c>
      <c r="G117" s="13">
        <v>5283500</v>
      </c>
      <c r="H117" s="13">
        <v>6733100</v>
      </c>
      <c r="I117" s="13">
        <v>1417900</v>
      </c>
      <c r="J117" s="13">
        <v>29915000</v>
      </c>
      <c r="K117" s="16">
        <f t="shared" si="4"/>
        <v>0.51229047647886095</v>
      </c>
      <c r="L117" s="16">
        <f t="shared" si="5"/>
        <v>0.45139653371965749</v>
      </c>
    </row>
    <row r="118" spans="1:12" x14ac:dyDescent="0.25">
      <c r="A118" s="13" t="s">
        <v>350</v>
      </c>
      <c r="B118" s="13" t="s">
        <v>351</v>
      </c>
      <c r="C118" s="13" t="s">
        <v>352</v>
      </c>
      <c r="D118" s="13">
        <v>15.085000000000001</v>
      </c>
      <c r="E118" s="13">
        <v>38662000</v>
      </c>
      <c r="F118" s="13">
        <v>4810900</v>
      </c>
      <c r="G118" s="13">
        <v>16201000</v>
      </c>
      <c r="H118" s="13">
        <v>7821700</v>
      </c>
      <c r="I118" s="13">
        <v>4314200</v>
      </c>
      <c r="J118" s="13">
        <v>18353000</v>
      </c>
      <c r="K118" s="16">
        <f t="shared" si="4"/>
        <v>0.51092521185979134</v>
      </c>
      <c r="L118" s="16">
        <f t="shared" si="5"/>
        <v>0.41873259327970624</v>
      </c>
    </row>
    <row r="119" spans="1:12" x14ac:dyDescent="0.25">
      <c r="A119" s="13" t="s">
        <v>328</v>
      </c>
      <c r="B119" s="13" t="s">
        <v>329</v>
      </c>
      <c r="C119" s="13" t="s">
        <v>330</v>
      </c>
      <c r="D119" s="13">
        <v>27.285</v>
      </c>
      <c r="E119" s="13">
        <v>31314000</v>
      </c>
      <c r="F119" s="13">
        <v>62870000</v>
      </c>
      <c r="G119" s="13">
        <v>10549000</v>
      </c>
      <c r="H119" s="13">
        <v>8839700</v>
      </c>
      <c r="I119" s="13">
        <v>5236300</v>
      </c>
      <c r="J119" s="13">
        <v>39173000</v>
      </c>
      <c r="K119" s="16">
        <f t="shared" si="4"/>
        <v>0.50842618849837207</v>
      </c>
      <c r="L119" s="16">
        <f t="shared" si="5"/>
        <v>0.40915664680647174</v>
      </c>
    </row>
    <row r="120" spans="1:12" x14ac:dyDescent="0.25">
      <c r="A120" s="13" t="s">
        <v>553</v>
      </c>
      <c r="B120" s="13" t="s">
        <v>554</v>
      </c>
      <c r="C120" s="13" t="s">
        <v>555</v>
      </c>
      <c r="D120" s="13">
        <v>55.968000000000004</v>
      </c>
      <c r="E120" s="13">
        <v>975900</v>
      </c>
      <c r="F120" s="13">
        <v>3729800</v>
      </c>
      <c r="G120" s="13">
        <v>225860</v>
      </c>
      <c r="H120" s="13">
        <v>452720</v>
      </c>
      <c r="I120" s="13">
        <v>10000</v>
      </c>
      <c r="J120" s="13">
        <v>2039200</v>
      </c>
      <c r="K120" s="16">
        <f t="shared" si="4"/>
        <v>0.5073283099059932</v>
      </c>
      <c r="L120" s="16">
        <f t="shared" si="5"/>
        <v>0.54638375017663665</v>
      </c>
    </row>
    <row r="121" spans="1:12" x14ac:dyDescent="0.25">
      <c r="A121" s="13" t="s">
        <v>388</v>
      </c>
      <c r="B121" s="13" t="s">
        <v>389</v>
      </c>
      <c r="C121" s="13" t="s">
        <v>390</v>
      </c>
      <c r="D121" s="13">
        <v>48.234000000000002</v>
      </c>
      <c r="E121" s="13">
        <v>2255500</v>
      </c>
      <c r="F121" s="13">
        <v>5067700</v>
      </c>
      <c r="G121" s="13">
        <v>10000</v>
      </c>
      <c r="H121" s="13">
        <v>1609600</v>
      </c>
      <c r="I121" s="13">
        <v>10000</v>
      </c>
      <c r="J121" s="13">
        <v>2083500</v>
      </c>
      <c r="K121" s="16">
        <f t="shared" si="4"/>
        <v>0.50497736322478592</v>
      </c>
      <c r="L121" s="16">
        <f t="shared" si="5"/>
        <v>0.48951653452711341</v>
      </c>
    </row>
    <row r="122" spans="1:12" x14ac:dyDescent="0.25">
      <c r="A122" s="13" t="s">
        <v>860</v>
      </c>
      <c r="B122" s="13" t="s">
        <v>861</v>
      </c>
      <c r="C122" s="13" t="s">
        <v>862</v>
      </c>
      <c r="D122" s="13">
        <v>42.003999999999998</v>
      </c>
      <c r="E122" s="13">
        <v>588980</v>
      </c>
      <c r="F122" s="13">
        <v>420330</v>
      </c>
      <c r="G122" s="13">
        <v>10000</v>
      </c>
      <c r="H122" s="13">
        <v>10000</v>
      </c>
      <c r="I122" s="13">
        <v>493580</v>
      </c>
      <c r="J122" s="13">
        <v>10000</v>
      </c>
      <c r="K122" s="16">
        <f t="shared" si="4"/>
        <v>0.50385064406314073</v>
      </c>
      <c r="L122" s="16">
        <f t="shared" si="5"/>
        <v>0.51395204594729538</v>
      </c>
    </row>
    <row r="123" spans="1:12" x14ac:dyDescent="0.25">
      <c r="A123" s="13" t="s">
        <v>851</v>
      </c>
      <c r="B123" s="13" t="s">
        <v>852</v>
      </c>
      <c r="C123" s="13" t="s">
        <v>853</v>
      </c>
      <c r="D123" s="13">
        <v>72.106999999999999</v>
      </c>
      <c r="E123" s="13">
        <v>348830</v>
      </c>
      <c r="F123" s="13">
        <v>196070</v>
      </c>
      <c r="G123" s="13">
        <v>10000</v>
      </c>
      <c r="H123" s="13">
        <v>254920</v>
      </c>
      <c r="I123" s="13">
        <v>10000</v>
      </c>
      <c r="J123" s="13">
        <v>10000</v>
      </c>
      <c r="K123" s="16">
        <f t="shared" si="4"/>
        <v>0.49544061993151917</v>
      </c>
      <c r="L123" s="16">
        <f t="shared" si="5"/>
        <v>0.50484522747044569</v>
      </c>
    </row>
    <row r="124" spans="1:12" x14ac:dyDescent="0.25">
      <c r="A124" s="13" t="s">
        <v>447</v>
      </c>
      <c r="B124" s="13" t="s">
        <v>448</v>
      </c>
      <c r="C124" s="13" t="s">
        <v>449</v>
      </c>
      <c r="D124" s="13">
        <v>16.433</v>
      </c>
      <c r="E124" s="13">
        <v>13480000</v>
      </c>
      <c r="F124" s="13">
        <v>2007000</v>
      </c>
      <c r="G124" s="13">
        <v>6699700</v>
      </c>
      <c r="H124" s="13">
        <v>5500500</v>
      </c>
      <c r="I124" s="13">
        <v>4202000</v>
      </c>
      <c r="J124" s="13">
        <v>1136600</v>
      </c>
      <c r="K124" s="16">
        <f t="shared" si="4"/>
        <v>0.48854043188036078</v>
      </c>
      <c r="L124" s="16">
        <f t="shared" si="5"/>
        <v>0.34941505926689803</v>
      </c>
    </row>
    <row r="125" spans="1:12" x14ac:dyDescent="0.25">
      <c r="A125" s="13" t="s">
        <v>846</v>
      </c>
      <c r="B125" s="13" t="s">
        <v>847</v>
      </c>
      <c r="C125" s="13" t="s">
        <v>848</v>
      </c>
      <c r="D125" s="13">
        <v>78.185000000000002</v>
      </c>
      <c r="E125" s="13">
        <v>366630</v>
      </c>
      <c r="F125" s="13">
        <v>202500</v>
      </c>
      <c r="G125" s="13">
        <v>10000</v>
      </c>
      <c r="H125" s="13">
        <v>10000</v>
      </c>
      <c r="I125" s="13">
        <v>10000</v>
      </c>
      <c r="J125" s="13">
        <v>261890</v>
      </c>
      <c r="K125" s="16">
        <f t="shared" si="4"/>
        <v>0.48674736242294475</v>
      </c>
      <c r="L125" s="16">
        <f t="shared" si="5"/>
        <v>0.49747798522780734</v>
      </c>
    </row>
    <row r="126" spans="1:12" x14ac:dyDescent="0.25">
      <c r="A126" s="13" t="s">
        <v>463</v>
      </c>
      <c r="B126" s="13" t="s">
        <v>464</v>
      </c>
      <c r="C126" s="13" t="s">
        <v>465</v>
      </c>
      <c r="D126" s="13">
        <v>72.421000000000006</v>
      </c>
      <c r="E126" s="13">
        <v>1708400</v>
      </c>
      <c r="F126" s="13">
        <v>4782000</v>
      </c>
      <c r="G126" s="13">
        <v>282090</v>
      </c>
      <c r="H126" s="13">
        <v>581560</v>
      </c>
      <c r="I126" s="13">
        <v>10000</v>
      </c>
      <c r="J126" s="13">
        <v>2678400</v>
      </c>
      <c r="K126" s="16">
        <f t="shared" si="4"/>
        <v>0.48282980115142288</v>
      </c>
      <c r="L126" s="16">
        <f t="shared" si="5"/>
        <v>0.49475418734311605</v>
      </c>
    </row>
    <row r="127" spans="1:12" x14ac:dyDescent="0.25">
      <c r="A127" s="13" t="s">
        <v>813</v>
      </c>
      <c r="B127" s="13" t="s">
        <v>814</v>
      </c>
      <c r="C127" s="13" t="s">
        <v>356</v>
      </c>
      <c r="D127" s="13">
        <v>25.988</v>
      </c>
      <c r="E127" s="13">
        <v>3252500</v>
      </c>
      <c r="F127" s="13">
        <v>8955000</v>
      </c>
      <c r="G127" s="13">
        <v>2890000</v>
      </c>
      <c r="H127" s="13">
        <v>1178200</v>
      </c>
      <c r="I127" s="13">
        <v>1325700</v>
      </c>
      <c r="J127" s="13">
        <v>4774500</v>
      </c>
      <c r="K127" s="16">
        <f t="shared" si="4"/>
        <v>0.4820930617651929</v>
      </c>
      <c r="L127" s="16">
        <f t="shared" si="5"/>
        <v>0.31835318167338267</v>
      </c>
    </row>
    <row r="128" spans="1:12" x14ac:dyDescent="0.25">
      <c r="A128" s="13" t="s">
        <v>863</v>
      </c>
      <c r="B128" s="13" t="s">
        <v>864</v>
      </c>
      <c r="C128" s="13" t="s">
        <v>457</v>
      </c>
      <c r="D128" s="13">
        <v>132.35</v>
      </c>
      <c r="E128" s="13">
        <v>941380</v>
      </c>
      <c r="F128" s="13">
        <v>4699900</v>
      </c>
      <c r="G128" s="13">
        <v>420550</v>
      </c>
      <c r="H128" s="13">
        <v>349250</v>
      </c>
      <c r="I128" s="13">
        <v>10000</v>
      </c>
      <c r="J128" s="13">
        <v>2558500</v>
      </c>
      <c r="K128" s="16">
        <f t="shared" si="4"/>
        <v>0.48133154509446818</v>
      </c>
      <c r="L128" s="16">
        <f t="shared" si="5"/>
        <v>0.54024584280372256</v>
      </c>
    </row>
    <row r="129" spans="1:12" x14ac:dyDescent="0.25">
      <c r="A129" s="13" t="s">
        <v>702</v>
      </c>
      <c r="B129" s="13" t="s">
        <v>703</v>
      </c>
      <c r="C129" s="13" t="s">
        <v>704</v>
      </c>
      <c r="D129" s="13">
        <v>52.512999999999998</v>
      </c>
      <c r="E129" s="13">
        <v>7470800</v>
      </c>
      <c r="F129" s="13">
        <v>12383000</v>
      </c>
      <c r="G129" s="13">
        <v>15347000</v>
      </c>
      <c r="H129" s="13">
        <v>3373000</v>
      </c>
      <c r="I129" s="13">
        <v>7474500</v>
      </c>
      <c r="J129" s="13">
        <v>6061500</v>
      </c>
      <c r="K129" s="16">
        <f t="shared" si="4"/>
        <v>0.48035840094543308</v>
      </c>
      <c r="L129" s="16">
        <f t="shared" si="5"/>
        <v>7.8368190588043146E-2</v>
      </c>
    </row>
    <row r="130" spans="1:12" x14ac:dyDescent="0.25">
      <c r="A130" s="13" t="s">
        <v>453</v>
      </c>
      <c r="B130" s="13" t="s">
        <v>454</v>
      </c>
      <c r="C130" s="13"/>
      <c r="D130" s="13">
        <v>11.574999999999999</v>
      </c>
      <c r="E130" s="13">
        <v>4185500</v>
      </c>
      <c r="F130" s="13">
        <v>618160</v>
      </c>
      <c r="G130" s="13">
        <v>10000</v>
      </c>
      <c r="H130" s="13">
        <v>891860</v>
      </c>
      <c r="I130" s="13">
        <v>1182200</v>
      </c>
      <c r="J130" s="13">
        <v>226300</v>
      </c>
      <c r="K130" s="16">
        <f t="shared" si="4"/>
        <v>0.47788169500961847</v>
      </c>
      <c r="L130" s="16">
        <f t="shared" si="5"/>
        <v>0.56371732021840337</v>
      </c>
    </row>
    <row r="131" spans="1:12" x14ac:dyDescent="0.25">
      <c r="A131" s="13" t="s">
        <v>771</v>
      </c>
      <c r="B131" s="13" t="s">
        <v>772</v>
      </c>
      <c r="C131" s="13" t="s">
        <v>773</v>
      </c>
      <c r="D131" s="13">
        <v>47.003</v>
      </c>
      <c r="E131" s="13">
        <v>1055100</v>
      </c>
      <c r="F131" s="13">
        <v>1921700</v>
      </c>
      <c r="G131" s="13">
        <v>912280</v>
      </c>
      <c r="H131" s="13">
        <v>648900</v>
      </c>
      <c r="I131" s="13">
        <v>10000</v>
      </c>
      <c r="J131" s="13">
        <v>1196200</v>
      </c>
      <c r="K131" s="16">
        <f t="shared" si="4"/>
        <v>0.47700227303115389</v>
      </c>
      <c r="L131" s="16">
        <f t="shared" si="5"/>
        <v>0.21920482185327761</v>
      </c>
    </row>
    <row r="132" spans="1:12" x14ac:dyDescent="0.25">
      <c r="A132" s="13" t="s">
        <v>164</v>
      </c>
      <c r="B132" s="13" t="s">
        <v>165</v>
      </c>
      <c r="C132" s="13" t="s">
        <v>166</v>
      </c>
      <c r="D132" s="13">
        <v>28.09</v>
      </c>
      <c r="E132" s="13">
        <v>2065900</v>
      </c>
      <c r="F132" s="13">
        <v>5038600</v>
      </c>
      <c r="G132" s="13">
        <v>409700</v>
      </c>
      <c r="H132" s="13">
        <v>984210</v>
      </c>
      <c r="I132" s="13">
        <v>385730</v>
      </c>
      <c r="J132" s="13">
        <v>2137300</v>
      </c>
      <c r="K132" s="16">
        <f t="shared" ref="K132:K195" si="6">SUM(H132:J132)/SUM(E132:G132)</f>
        <v>0.46674828990444756</v>
      </c>
      <c r="L132" s="16">
        <f t="shared" ref="L132:L195" si="7">TTEST(E132:G132,H132:J132,2,2)</f>
        <v>0.40863888249322844</v>
      </c>
    </row>
    <row r="133" spans="1:12" x14ac:dyDescent="0.25">
      <c r="A133" s="13" t="s">
        <v>829</v>
      </c>
      <c r="B133" s="13" t="s">
        <v>830</v>
      </c>
      <c r="C133" s="13" t="s">
        <v>831</v>
      </c>
      <c r="D133" s="13">
        <v>47.14</v>
      </c>
      <c r="E133" s="13">
        <v>1643800</v>
      </c>
      <c r="F133" s="13">
        <v>2520500</v>
      </c>
      <c r="G133" s="13">
        <v>561790</v>
      </c>
      <c r="H133" s="13">
        <v>10000</v>
      </c>
      <c r="I133" s="13">
        <v>10000</v>
      </c>
      <c r="J133" s="13">
        <v>2087800</v>
      </c>
      <c r="K133" s="16">
        <f t="shared" si="6"/>
        <v>0.44599235308680113</v>
      </c>
      <c r="L133" s="16">
        <f t="shared" si="7"/>
        <v>0.38458083610309113</v>
      </c>
    </row>
    <row r="134" spans="1:12" x14ac:dyDescent="0.25">
      <c r="A134" s="13" t="s">
        <v>308</v>
      </c>
      <c r="B134" s="13" t="s">
        <v>309</v>
      </c>
      <c r="C134" s="13" t="s">
        <v>310</v>
      </c>
      <c r="D134" s="13">
        <v>50.834000000000003</v>
      </c>
      <c r="E134" s="13">
        <v>81260000</v>
      </c>
      <c r="F134" s="13">
        <v>267720000</v>
      </c>
      <c r="G134" s="13">
        <v>43297000</v>
      </c>
      <c r="H134" s="13">
        <v>38497000</v>
      </c>
      <c r="I134" s="13">
        <v>22503000</v>
      </c>
      <c r="J134" s="13">
        <v>109510000</v>
      </c>
      <c r="K134" s="16">
        <f t="shared" si="6"/>
        <v>0.43466733966049503</v>
      </c>
      <c r="L134" s="16">
        <f t="shared" si="7"/>
        <v>0.37624912327664278</v>
      </c>
    </row>
    <row r="135" spans="1:12" x14ac:dyDescent="0.25">
      <c r="A135" s="13" t="s">
        <v>439</v>
      </c>
      <c r="B135" s="13" t="s">
        <v>828</v>
      </c>
      <c r="C135" s="13" t="s">
        <v>441</v>
      </c>
      <c r="D135" s="13">
        <v>76.430999999999997</v>
      </c>
      <c r="E135" s="13">
        <v>3899700</v>
      </c>
      <c r="F135" s="13">
        <v>4823500</v>
      </c>
      <c r="G135" s="13">
        <v>10000</v>
      </c>
      <c r="H135" s="13">
        <v>444700</v>
      </c>
      <c r="I135" s="13">
        <v>488630</v>
      </c>
      <c r="J135" s="13">
        <v>2858900</v>
      </c>
      <c r="K135" s="16">
        <f t="shared" si="6"/>
        <v>0.4342314386479183</v>
      </c>
      <c r="L135" s="16">
        <f t="shared" si="7"/>
        <v>0.38156575460004905</v>
      </c>
    </row>
    <row r="136" spans="1:12" x14ac:dyDescent="0.25">
      <c r="A136" s="13" t="s">
        <v>726</v>
      </c>
      <c r="B136" s="13" t="s">
        <v>727</v>
      </c>
      <c r="C136" s="13" t="s">
        <v>728</v>
      </c>
      <c r="D136" s="13">
        <v>25.391999999999999</v>
      </c>
      <c r="E136" s="13">
        <v>9946300</v>
      </c>
      <c r="F136" s="13">
        <v>4416200</v>
      </c>
      <c r="G136" s="13">
        <v>8356100</v>
      </c>
      <c r="H136" s="13">
        <v>5144400</v>
      </c>
      <c r="I136" s="13">
        <v>10000</v>
      </c>
      <c r="J136" s="13">
        <v>4573500</v>
      </c>
      <c r="K136" s="16">
        <f t="shared" si="6"/>
        <v>0.42819099768471647</v>
      </c>
      <c r="L136" s="16">
        <f t="shared" si="7"/>
        <v>0.13426915748606988</v>
      </c>
    </row>
    <row r="137" spans="1:12" x14ac:dyDescent="0.25">
      <c r="A137" s="13" t="s">
        <v>867</v>
      </c>
      <c r="B137" s="13" t="s">
        <v>868</v>
      </c>
      <c r="C137" s="13"/>
      <c r="D137" s="13">
        <v>12.933999999999999</v>
      </c>
      <c r="E137" s="13">
        <v>32318000</v>
      </c>
      <c r="F137" s="13">
        <v>2373600</v>
      </c>
      <c r="G137" s="13">
        <v>1476100</v>
      </c>
      <c r="H137" s="13">
        <v>10779000</v>
      </c>
      <c r="I137" s="13">
        <v>450920</v>
      </c>
      <c r="J137" s="13">
        <v>4181400</v>
      </c>
      <c r="K137" s="16">
        <f t="shared" si="6"/>
        <v>0.42610727251110797</v>
      </c>
      <c r="L137" s="16">
        <f t="shared" si="7"/>
        <v>0.54864014915264647</v>
      </c>
    </row>
    <row r="138" spans="1:12" x14ac:dyDescent="0.25">
      <c r="A138" s="13" t="s">
        <v>821</v>
      </c>
      <c r="B138" s="13" t="s">
        <v>822</v>
      </c>
      <c r="C138" s="13" t="s">
        <v>823</v>
      </c>
      <c r="D138" s="13">
        <v>14.819000000000001</v>
      </c>
      <c r="E138" s="13">
        <v>129520000</v>
      </c>
      <c r="F138" s="13">
        <v>287010000</v>
      </c>
      <c r="G138" s="13">
        <v>20618000</v>
      </c>
      <c r="H138" s="13">
        <v>39274000</v>
      </c>
      <c r="I138" s="13">
        <v>32955000</v>
      </c>
      <c r="J138" s="13">
        <v>113270000</v>
      </c>
      <c r="K138" s="16">
        <f t="shared" si="6"/>
        <v>0.42433912542205388</v>
      </c>
      <c r="L138" s="16">
        <f t="shared" si="7"/>
        <v>0.36158941068165579</v>
      </c>
    </row>
    <row r="139" spans="1:12" x14ac:dyDescent="0.25">
      <c r="A139" s="13" t="s">
        <v>271</v>
      </c>
      <c r="B139" s="13" t="s">
        <v>272</v>
      </c>
      <c r="C139" s="13" t="s">
        <v>273</v>
      </c>
      <c r="D139" s="13">
        <v>25.97</v>
      </c>
      <c r="E139" s="13">
        <v>4993300</v>
      </c>
      <c r="F139" s="13">
        <v>9726500</v>
      </c>
      <c r="G139" s="13">
        <v>10000</v>
      </c>
      <c r="H139" s="13">
        <v>1973800</v>
      </c>
      <c r="I139" s="13">
        <v>536880</v>
      </c>
      <c r="J139" s="13">
        <v>3691800</v>
      </c>
      <c r="K139" s="16">
        <f t="shared" si="6"/>
        <v>0.42108378932504176</v>
      </c>
      <c r="L139" s="16">
        <f t="shared" si="7"/>
        <v>0.38980244368047212</v>
      </c>
    </row>
    <row r="140" spans="1:12" x14ac:dyDescent="0.25">
      <c r="A140" s="13" t="s">
        <v>337</v>
      </c>
      <c r="B140" s="13" t="s">
        <v>338</v>
      </c>
      <c r="C140" s="13" t="s">
        <v>339</v>
      </c>
      <c r="D140" s="13">
        <v>18.559000000000001</v>
      </c>
      <c r="E140" s="13">
        <v>4037600</v>
      </c>
      <c r="F140" s="13">
        <v>6153800</v>
      </c>
      <c r="G140" s="13">
        <v>1731700</v>
      </c>
      <c r="H140" s="13">
        <v>2170100</v>
      </c>
      <c r="I140" s="13">
        <v>781640</v>
      </c>
      <c r="J140" s="13">
        <v>1941200</v>
      </c>
      <c r="K140" s="16">
        <f t="shared" si="6"/>
        <v>0.4103748186293833</v>
      </c>
      <c r="L140" s="16">
        <f t="shared" si="7"/>
        <v>0.15696912767603585</v>
      </c>
    </row>
    <row r="141" spans="1:12" x14ac:dyDescent="0.25">
      <c r="A141" s="13" t="s">
        <v>234</v>
      </c>
      <c r="B141" s="13" t="s">
        <v>235</v>
      </c>
      <c r="C141" s="13" t="s">
        <v>236</v>
      </c>
      <c r="D141" s="13">
        <v>28.827000000000002</v>
      </c>
      <c r="E141" s="13">
        <v>1536800</v>
      </c>
      <c r="F141" s="13">
        <v>4469700</v>
      </c>
      <c r="G141" s="13">
        <v>753050</v>
      </c>
      <c r="H141" s="13">
        <v>142960</v>
      </c>
      <c r="I141" s="13">
        <v>844980</v>
      </c>
      <c r="J141" s="13">
        <v>1738700</v>
      </c>
      <c r="K141" s="16">
        <f t="shared" si="6"/>
        <v>0.40337596437632683</v>
      </c>
      <c r="L141" s="16">
        <f t="shared" si="7"/>
        <v>0.3329596905513651</v>
      </c>
    </row>
    <row r="142" spans="1:12" x14ac:dyDescent="0.25">
      <c r="A142" s="13" t="s">
        <v>690</v>
      </c>
      <c r="B142" s="13" t="s">
        <v>691</v>
      </c>
      <c r="C142" s="13" t="s">
        <v>692</v>
      </c>
      <c r="D142" s="13">
        <v>44.259</v>
      </c>
      <c r="E142" s="13">
        <v>657530</v>
      </c>
      <c r="F142" s="13">
        <v>598890</v>
      </c>
      <c r="G142" s="13">
        <v>291150</v>
      </c>
      <c r="H142" s="13">
        <v>226220</v>
      </c>
      <c r="I142" s="13">
        <v>140460</v>
      </c>
      <c r="J142" s="13">
        <v>255610</v>
      </c>
      <c r="K142" s="16">
        <f t="shared" si="6"/>
        <v>0.40210782064785439</v>
      </c>
      <c r="L142" s="16">
        <f t="shared" si="7"/>
        <v>6.0229178519190102E-2</v>
      </c>
    </row>
    <row r="143" spans="1:12" x14ac:dyDescent="0.25">
      <c r="A143" s="13" t="s">
        <v>382</v>
      </c>
      <c r="B143" s="13" t="s">
        <v>383</v>
      </c>
      <c r="C143" s="13" t="s">
        <v>384</v>
      </c>
      <c r="D143" s="13">
        <v>54.271999999999998</v>
      </c>
      <c r="E143" s="13">
        <v>2521800</v>
      </c>
      <c r="F143" s="13">
        <v>7160400</v>
      </c>
      <c r="G143" s="13">
        <v>4149700</v>
      </c>
      <c r="H143" s="13">
        <v>1543200</v>
      </c>
      <c r="I143" s="13">
        <v>719340</v>
      </c>
      <c r="J143" s="13">
        <v>3291100</v>
      </c>
      <c r="K143" s="16">
        <f t="shared" si="6"/>
        <v>0.40150955400198091</v>
      </c>
      <c r="L143" s="16">
        <f t="shared" si="7"/>
        <v>0.15083347110906478</v>
      </c>
    </row>
    <row r="144" spans="1:12" x14ac:dyDescent="0.25">
      <c r="A144" s="13" t="s">
        <v>693</v>
      </c>
      <c r="B144" s="13" t="s">
        <v>694</v>
      </c>
      <c r="C144" s="13" t="s">
        <v>695</v>
      </c>
      <c r="D144" s="13">
        <v>20.068999999999999</v>
      </c>
      <c r="E144" s="13">
        <v>425290</v>
      </c>
      <c r="F144" s="13">
        <v>289070</v>
      </c>
      <c r="G144" s="13">
        <v>484130</v>
      </c>
      <c r="H144" s="13">
        <v>258520</v>
      </c>
      <c r="I144" s="13">
        <v>202440</v>
      </c>
      <c r="J144" s="13">
        <v>10000</v>
      </c>
      <c r="K144" s="16">
        <f t="shared" si="6"/>
        <v>0.3929611427713206</v>
      </c>
      <c r="L144" s="16">
        <f t="shared" si="7"/>
        <v>6.2888940448288203E-2</v>
      </c>
    </row>
    <row r="145" spans="1:12" x14ac:dyDescent="0.25">
      <c r="A145" s="13" t="s">
        <v>788</v>
      </c>
      <c r="B145" s="13" t="s">
        <v>789</v>
      </c>
      <c r="C145" s="13" t="s">
        <v>790</v>
      </c>
      <c r="D145" s="13">
        <v>41.290999999999997</v>
      </c>
      <c r="E145" s="13">
        <v>219890</v>
      </c>
      <c r="F145" s="13">
        <v>995380</v>
      </c>
      <c r="G145" s="13">
        <v>1451300</v>
      </c>
      <c r="H145" s="13">
        <v>416450</v>
      </c>
      <c r="I145" s="13">
        <v>615160</v>
      </c>
      <c r="J145" s="13">
        <v>10000</v>
      </c>
      <c r="K145" s="16">
        <f t="shared" si="6"/>
        <v>0.39061790989923384</v>
      </c>
      <c r="L145" s="16">
        <f t="shared" si="7"/>
        <v>0.24827317707006052</v>
      </c>
    </row>
    <row r="146" spans="1:12" x14ac:dyDescent="0.25">
      <c r="A146" s="13" t="s">
        <v>94</v>
      </c>
      <c r="B146" s="13" t="s">
        <v>95</v>
      </c>
      <c r="C146" s="13" t="s">
        <v>96</v>
      </c>
      <c r="D146" s="13">
        <v>46.481000000000002</v>
      </c>
      <c r="E146" s="13">
        <v>6182100</v>
      </c>
      <c r="F146" s="13">
        <v>8740700</v>
      </c>
      <c r="G146" s="13">
        <v>376180</v>
      </c>
      <c r="H146" s="13">
        <v>264380</v>
      </c>
      <c r="I146" s="13">
        <v>263050</v>
      </c>
      <c r="J146" s="13">
        <v>5382400</v>
      </c>
      <c r="K146" s="16">
        <f t="shared" si="6"/>
        <v>0.38628915130289732</v>
      </c>
      <c r="L146" s="16">
        <f t="shared" si="7"/>
        <v>0.35655809874926175</v>
      </c>
    </row>
    <row r="147" spans="1:12" x14ac:dyDescent="0.25">
      <c r="A147" s="13" t="s">
        <v>167</v>
      </c>
      <c r="B147" s="13" t="s">
        <v>168</v>
      </c>
      <c r="C147" s="13" t="s">
        <v>169</v>
      </c>
      <c r="D147" s="13">
        <v>11.675000000000001</v>
      </c>
      <c r="E147" s="13">
        <v>1836200</v>
      </c>
      <c r="F147" s="13">
        <v>3971800</v>
      </c>
      <c r="G147" s="13">
        <v>287480</v>
      </c>
      <c r="H147" s="13">
        <v>106580</v>
      </c>
      <c r="I147" s="13">
        <v>731680</v>
      </c>
      <c r="J147" s="13">
        <v>1499700</v>
      </c>
      <c r="K147" s="16">
        <f t="shared" si="6"/>
        <v>0.38355634010775197</v>
      </c>
      <c r="L147" s="16">
        <f t="shared" si="7"/>
        <v>0.33415662144101843</v>
      </c>
    </row>
    <row r="148" spans="1:12" x14ac:dyDescent="0.25">
      <c r="A148" s="13" t="s">
        <v>305</v>
      </c>
      <c r="B148" s="13" t="s">
        <v>306</v>
      </c>
      <c r="C148" s="13" t="s">
        <v>307</v>
      </c>
      <c r="D148" s="13">
        <v>31.474</v>
      </c>
      <c r="E148" s="13">
        <v>1807700</v>
      </c>
      <c r="F148" s="13">
        <v>4433700</v>
      </c>
      <c r="G148" s="13">
        <v>10000</v>
      </c>
      <c r="H148" s="13">
        <v>544710</v>
      </c>
      <c r="I148" s="13">
        <v>10000</v>
      </c>
      <c r="J148" s="13">
        <v>1790500</v>
      </c>
      <c r="K148" s="16">
        <f t="shared" si="6"/>
        <v>0.37514956649710463</v>
      </c>
      <c r="L148" s="16">
        <f t="shared" si="7"/>
        <v>0.40147806944686615</v>
      </c>
    </row>
    <row r="149" spans="1:12" x14ac:dyDescent="0.25">
      <c r="A149" s="13" t="s">
        <v>696</v>
      </c>
      <c r="B149" s="13" t="s">
        <v>697</v>
      </c>
      <c r="C149" s="13"/>
      <c r="D149" s="13">
        <v>12.581</v>
      </c>
      <c r="E149" s="13">
        <v>3851700</v>
      </c>
      <c r="F149" s="13">
        <v>5344900</v>
      </c>
      <c r="G149" s="13">
        <v>3142000</v>
      </c>
      <c r="H149" s="13">
        <v>2468300</v>
      </c>
      <c r="I149" s="13">
        <v>2138500</v>
      </c>
      <c r="J149" s="13">
        <v>10000</v>
      </c>
      <c r="K149" s="16">
        <f t="shared" si="6"/>
        <v>0.37417535214692105</v>
      </c>
      <c r="L149" s="16">
        <f t="shared" si="7"/>
        <v>6.2974695323333926E-2</v>
      </c>
    </row>
    <row r="150" spans="1:12" x14ac:dyDescent="0.25">
      <c r="A150" s="13" t="s">
        <v>521</v>
      </c>
      <c r="B150" s="13" t="s">
        <v>522</v>
      </c>
      <c r="C150" s="13" t="s">
        <v>523</v>
      </c>
      <c r="D150" s="13">
        <v>36.572000000000003</v>
      </c>
      <c r="E150" s="13">
        <v>612260</v>
      </c>
      <c r="F150" s="13">
        <v>2612700</v>
      </c>
      <c r="G150" s="13">
        <v>10000</v>
      </c>
      <c r="H150" s="13">
        <v>10000</v>
      </c>
      <c r="I150" s="13">
        <v>10000</v>
      </c>
      <c r="J150" s="13">
        <v>1173300</v>
      </c>
      <c r="K150" s="16">
        <f t="shared" si="6"/>
        <v>0.3688762766773005</v>
      </c>
      <c r="L150" s="16">
        <f t="shared" si="7"/>
        <v>0.48108582649212156</v>
      </c>
    </row>
    <row r="151" spans="1:12" x14ac:dyDescent="0.25">
      <c r="A151" s="13" t="s">
        <v>638</v>
      </c>
      <c r="B151" s="13" t="s">
        <v>639</v>
      </c>
      <c r="C151" s="13" t="s">
        <v>640</v>
      </c>
      <c r="D151" s="13">
        <v>19.783999999999999</v>
      </c>
      <c r="E151" s="13">
        <v>962090</v>
      </c>
      <c r="F151" s="13">
        <v>1768900</v>
      </c>
      <c r="G151" s="13">
        <v>10000</v>
      </c>
      <c r="H151" s="13">
        <v>10000</v>
      </c>
      <c r="I151" s="13">
        <v>10000</v>
      </c>
      <c r="J151" s="13">
        <v>988350</v>
      </c>
      <c r="K151" s="16">
        <f t="shared" si="6"/>
        <v>0.36787802947110348</v>
      </c>
      <c r="L151" s="16">
        <f t="shared" si="7"/>
        <v>0.39307883958696149</v>
      </c>
    </row>
    <row r="152" spans="1:12" x14ac:dyDescent="0.25">
      <c r="A152" s="13" t="s">
        <v>714</v>
      </c>
      <c r="B152" s="13" t="s">
        <v>715</v>
      </c>
      <c r="C152" s="13" t="s">
        <v>716</v>
      </c>
      <c r="D152" s="13">
        <v>21.065999999999999</v>
      </c>
      <c r="E152" s="13">
        <v>1316200</v>
      </c>
      <c r="F152" s="13">
        <v>2113100</v>
      </c>
      <c r="G152" s="13">
        <v>911850</v>
      </c>
      <c r="H152" s="13">
        <v>1095000</v>
      </c>
      <c r="I152" s="13">
        <v>481100</v>
      </c>
      <c r="J152" s="13">
        <v>10000</v>
      </c>
      <c r="K152" s="16">
        <f t="shared" si="6"/>
        <v>0.36536401644725475</v>
      </c>
      <c r="L152" s="16">
        <f t="shared" si="7"/>
        <v>0.12382895049073997</v>
      </c>
    </row>
    <row r="153" spans="1:12" x14ac:dyDescent="0.25">
      <c r="A153" s="13" t="s">
        <v>365</v>
      </c>
      <c r="B153" s="13" t="s">
        <v>366</v>
      </c>
      <c r="C153" s="13" t="s">
        <v>367</v>
      </c>
      <c r="D153" s="13">
        <v>57.058</v>
      </c>
      <c r="E153" s="13">
        <v>2849800</v>
      </c>
      <c r="F153" s="13">
        <v>7817500</v>
      </c>
      <c r="G153" s="13">
        <v>2196700</v>
      </c>
      <c r="H153" s="13">
        <v>344980</v>
      </c>
      <c r="I153" s="13">
        <v>10000</v>
      </c>
      <c r="J153" s="13">
        <v>4293400</v>
      </c>
      <c r="K153" s="16">
        <f t="shared" si="6"/>
        <v>0.36134794776119405</v>
      </c>
      <c r="L153" s="16">
        <f t="shared" si="7"/>
        <v>0.28959048252958525</v>
      </c>
    </row>
    <row r="154" spans="1:12" x14ac:dyDescent="0.25">
      <c r="A154" s="13" t="s">
        <v>875</v>
      </c>
      <c r="B154" s="13" t="s">
        <v>876</v>
      </c>
      <c r="C154" s="13" t="s">
        <v>877</v>
      </c>
      <c r="D154" s="13">
        <v>12.920999999999999</v>
      </c>
      <c r="E154" s="13">
        <v>10000</v>
      </c>
      <c r="F154" s="13">
        <v>1570000</v>
      </c>
      <c r="G154" s="13">
        <v>10000</v>
      </c>
      <c r="H154" s="13">
        <v>10000</v>
      </c>
      <c r="I154" s="13">
        <v>549550</v>
      </c>
      <c r="J154" s="13">
        <v>10000</v>
      </c>
      <c r="K154" s="16">
        <f t="shared" si="6"/>
        <v>0.35820754716981135</v>
      </c>
      <c r="L154" s="16">
        <f t="shared" si="7"/>
        <v>0.56990403419393298</v>
      </c>
    </row>
    <row r="155" spans="1:12" x14ac:dyDescent="0.25">
      <c r="A155" s="13" t="s">
        <v>360</v>
      </c>
      <c r="B155" s="13" t="s">
        <v>361</v>
      </c>
      <c r="C155" s="13" t="s">
        <v>362</v>
      </c>
      <c r="D155" s="13">
        <v>55.988</v>
      </c>
      <c r="E155" s="13">
        <v>2068700</v>
      </c>
      <c r="F155" s="13">
        <v>2999800</v>
      </c>
      <c r="G155" s="13">
        <v>644250</v>
      </c>
      <c r="H155" s="13">
        <v>807580</v>
      </c>
      <c r="I155" s="13">
        <v>385810</v>
      </c>
      <c r="J155" s="13">
        <v>844160</v>
      </c>
      <c r="K155" s="16">
        <f t="shared" si="6"/>
        <v>0.35666710428427639</v>
      </c>
      <c r="L155" s="16">
        <f t="shared" si="7"/>
        <v>0.15524914517521526</v>
      </c>
    </row>
    <row r="156" spans="1:12" x14ac:dyDescent="0.25">
      <c r="A156" s="13" t="s">
        <v>257</v>
      </c>
      <c r="B156" s="13" t="s">
        <v>818</v>
      </c>
      <c r="C156" s="13" t="s">
        <v>259</v>
      </c>
      <c r="D156" s="13">
        <v>11.605</v>
      </c>
      <c r="E156" s="13">
        <v>68539000</v>
      </c>
      <c r="F156" s="13">
        <v>164570000</v>
      </c>
      <c r="G156" s="13">
        <v>4008900</v>
      </c>
      <c r="H156" s="13">
        <v>13012000</v>
      </c>
      <c r="I156" s="13">
        <v>9948800</v>
      </c>
      <c r="J156" s="13">
        <v>59647000</v>
      </c>
      <c r="K156" s="16">
        <f t="shared" si="6"/>
        <v>0.34838280872089372</v>
      </c>
      <c r="L156" s="16">
        <f t="shared" si="7"/>
        <v>0.35548802681582675</v>
      </c>
    </row>
    <row r="157" spans="1:12" x14ac:dyDescent="0.25">
      <c r="A157" s="13" t="s">
        <v>546</v>
      </c>
      <c r="B157" s="13" t="s">
        <v>547</v>
      </c>
      <c r="C157" s="13" t="s">
        <v>548</v>
      </c>
      <c r="D157" s="13">
        <v>47.411000000000001</v>
      </c>
      <c r="E157" s="13">
        <v>10038000</v>
      </c>
      <c r="F157" s="13">
        <v>7483500</v>
      </c>
      <c r="G157" s="13">
        <v>1380300</v>
      </c>
      <c r="H157" s="13">
        <v>1415000</v>
      </c>
      <c r="I157" s="13">
        <v>278780</v>
      </c>
      <c r="J157" s="13">
        <v>4646400</v>
      </c>
      <c r="K157" s="16">
        <f t="shared" si="6"/>
        <v>0.33542731380080204</v>
      </c>
      <c r="L157" s="16">
        <f t="shared" si="7"/>
        <v>0.21995355654668924</v>
      </c>
    </row>
    <row r="158" spans="1:12" x14ac:dyDescent="0.25">
      <c r="A158" s="13" t="s">
        <v>347</v>
      </c>
      <c r="B158" s="13" t="s">
        <v>348</v>
      </c>
      <c r="C158" s="13" t="s">
        <v>349</v>
      </c>
      <c r="D158" s="13">
        <v>45.997999999999998</v>
      </c>
      <c r="E158" s="13">
        <v>10000</v>
      </c>
      <c r="F158" s="13">
        <v>275390</v>
      </c>
      <c r="G158" s="13">
        <v>178660</v>
      </c>
      <c r="H158" s="13">
        <v>10000</v>
      </c>
      <c r="I158" s="13">
        <v>133300</v>
      </c>
      <c r="J158" s="13">
        <v>10000</v>
      </c>
      <c r="K158" s="16">
        <f t="shared" si="6"/>
        <v>0.33035233272276693</v>
      </c>
      <c r="L158" s="16">
        <f t="shared" si="7"/>
        <v>0.30328696384898757</v>
      </c>
    </row>
    <row r="159" spans="1:12" x14ac:dyDescent="0.25">
      <c r="A159" s="13" t="s">
        <v>565</v>
      </c>
      <c r="B159" s="13" t="s">
        <v>566</v>
      </c>
      <c r="C159" s="13" t="s">
        <v>567</v>
      </c>
      <c r="D159" s="13">
        <v>32.838000000000001</v>
      </c>
      <c r="E159" s="13">
        <v>10000</v>
      </c>
      <c r="F159" s="13">
        <v>3857000</v>
      </c>
      <c r="G159" s="13">
        <v>1223400</v>
      </c>
      <c r="H159" s="13">
        <v>242900</v>
      </c>
      <c r="I159" s="13">
        <v>239030</v>
      </c>
      <c r="J159" s="13">
        <v>1198900</v>
      </c>
      <c r="K159" s="16">
        <f t="shared" si="6"/>
        <v>0.33019605531981772</v>
      </c>
      <c r="L159" s="16">
        <f t="shared" si="7"/>
        <v>0.38983832003568303</v>
      </c>
    </row>
    <row r="160" spans="1:12" x14ac:dyDescent="0.25">
      <c r="A160" s="13" t="s">
        <v>616</v>
      </c>
      <c r="B160" s="13" t="s">
        <v>617</v>
      </c>
      <c r="C160" s="13" t="s">
        <v>618</v>
      </c>
      <c r="D160" s="13">
        <v>25.238</v>
      </c>
      <c r="E160" s="13">
        <v>10000</v>
      </c>
      <c r="F160" s="13">
        <v>1923400</v>
      </c>
      <c r="G160" s="13">
        <v>328140</v>
      </c>
      <c r="H160" s="13">
        <v>244880</v>
      </c>
      <c r="I160" s="13">
        <v>220580</v>
      </c>
      <c r="J160" s="13">
        <v>280160</v>
      </c>
      <c r="K160" s="16">
        <f t="shared" si="6"/>
        <v>0.32969569408456184</v>
      </c>
      <c r="L160" s="16">
        <f t="shared" si="7"/>
        <v>0.4415903651353974</v>
      </c>
    </row>
    <row r="161" spans="1:12" x14ac:dyDescent="0.25">
      <c r="A161" s="13" t="s">
        <v>792</v>
      </c>
      <c r="B161" s="13" t="s">
        <v>793</v>
      </c>
      <c r="C161" s="13" t="s">
        <v>794</v>
      </c>
      <c r="D161" s="13">
        <v>28.532</v>
      </c>
      <c r="E161" s="13">
        <v>219050</v>
      </c>
      <c r="F161" s="13">
        <v>217360</v>
      </c>
      <c r="G161" s="13">
        <v>10000</v>
      </c>
      <c r="H161" s="13">
        <v>10000</v>
      </c>
      <c r="I161" s="13">
        <v>125020</v>
      </c>
      <c r="J161" s="13">
        <v>10000</v>
      </c>
      <c r="K161" s="16">
        <f t="shared" si="6"/>
        <v>0.3248583141058668</v>
      </c>
      <c r="L161" s="16">
        <f t="shared" si="7"/>
        <v>0.27388617437025969</v>
      </c>
    </row>
    <row r="162" spans="1:12" x14ac:dyDescent="0.25">
      <c r="A162" s="13" t="s">
        <v>473</v>
      </c>
      <c r="B162" s="13" t="s">
        <v>474</v>
      </c>
      <c r="C162" s="13" t="s">
        <v>475</v>
      </c>
      <c r="D162" s="13">
        <v>43.231000000000002</v>
      </c>
      <c r="E162" s="13">
        <v>10000</v>
      </c>
      <c r="F162" s="13">
        <v>2905400</v>
      </c>
      <c r="G162" s="13">
        <v>10000</v>
      </c>
      <c r="H162" s="13">
        <v>10000</v>
      </c>
      <c r="I162" s="13">
        <v>10000</v>
      </c>
      <c r="J162" s="13">
        <v>919420</v>
      </c>
      <c r="K162" s="16">
        <f t="shared" si="6"/>
        <v>0.32112531619607576</v>
      </c>
      <c r="L162" s="16">
        <f t="shared" si="7"/>
        <v>0.54857821294724962</v>
      </c>
    </row>
    <row r="163" spans="1:12" x14ac:dyDescent="0.25">
      <c r="A163" s="13" t="s">
        <v>796</v>
      </c>
      <c r="B163" s="13" t="s">
        <v>797</v>
      </c>
      <c r="C163" s="13" t="s">
        <v>798</v>
      </c>
      <c r="D163" s="13">
        <v>56.3</v>
      </c>
      <c r="E163" s="13">
        <v>20874000</v>
      </c>
      <c r="F163" s="13">
        <v>40620000</v>
      </c>
      <c r="G163" s="13">
        <v>3587600</v>
      </c>
      <c r="H163" s="13">
        <v>2132800</v>
      </c>
      <c r="I163" s="13">
        <v>1135400</v>
      </c>
      <c r="J163" s="13">
        <v>17291000</v>
      </c>
      <c r="K163" s="16">
        <f t="shared" si="6"/>
        <v>0.31589881010915527</v>
      </c>
      <c r="L163" s="16">
        <f t="shared" si="7"/>
        <v>0.28062128861198349</v>
      </c>
    </row>
    <row r="164" spans="1:12" x14ac:dyDescent="0.25">
      <c r="A164" s="13" t="s">
        <v>698</v>
      </c>
      <c r="B164" s="13" t="s">
        <v>699</v>
      </c>
      <c r="C164" s="13" t="s">
        <v>700</v>
      </c>
      <c r="D164" s="13">
        <v>50.454000000000001</v>
      </c>
      <c r="E164" s="13">
        <v>651910</v>
      </c>
      <c r="F164" s="13">
        <v>843680</v>
      </c>
      <c r="G164" s="13">
        <v>954610</v>
      </c>
      <c r="H164" s="13">
        <v>10000</v>
      </c>
      <c r="I164" s="13">
        <v>103220</v>
      </c>
      <c r="J164" s="13">
        <v>655850</v>
      </c>
      <c r="K164" s="16">
        <f t="shared" si="6"/>
        <v>0.31388049955105707</v>
      </c>
      <c r="L164" s="16">
        <f t="shared" si="7"/>
        <v>6.3566945813653949E-2</v>
      </c>
    </row>
    <row r="165" spans="1:12" x14ac:dyDescent="0.25">
      <c r="A165" s="13" t="s">
        <v>321</v>
      </c>
      <c r="B165" s="13" t="s">
        <v>322</v>
      </c>
      <c r="C165" s="13" t="s">
        <v>323</v>
      </c>
      <c r="D165" s="13">
        <v>72.584999999999994</v>
      </c>
      <c r="E165" s="13">
        <v>76644000</v>
      </c>
      <c r="F165" s="13">
        <v>424930000</v>
      </c>
      <c r="G165" s="13">
        <v>31770000</v>
      </c>
      <c r="H165" s="13">
        <v>40910000</v>
      </c>
      <c r="I165" s="13">
        <v>14799000</v>
      </c>
      <c r="J165" s="13">
        <v>110720000</v>
      </c>
      <c r="K165" s="16">
        <f t="shared" si="6"/>
        <v>0.31204813403731924</v>
      </c>
      <c r="L165" s="16">
        <f t="shared" si="7"/>
        <v>0.39177783889427797</v>
      </c>
    </row>
    <row r="166" spans="1:12" x14ac:dyDescent="0.25">
      <c r="A166" s="13" t="s">
        <v>799</v>
      </c>
      <c r="B166" s="13" t="s">
        <v>800</v>
      </c>
      <c r="C166" s="13" t="s">
        <v>801</v>
      </c>
      <c r="D166" s="13">
        <v>17.600000000000001</v>
      </c>
      <c r="E166" s="13">
        <v>10440000</v>
      </c>
      <c r="F166" s="13">
        <v>21005000</v>
      </c>
      <c r="G166" s="13">
        <v>1325900</v>
      </c>
      <c r="H166" s="13">
        <v>2235200</v>
      </c>
      <c r="I166" s="13">
        <v>608770</v>
      </c>
      <c r="J166" s="13">
        <v>7381800</v>
      </c>
      <c r="K166" s="16">
        <f t="shared" si="6"/>
        <v>0.31203811918500868</v>
      </c>
      <c r="L166" s="16">
        <f t="shared" si="7"/>
        <v>0.2814404546517526</v>
      </c>
    </row>
    <row r="167" spans="1:12" x14ac:dyDescent="0.25">
      <c r="A167" s="13" t="s">
        <v>543</v>
      </c>
      <c r="B167" s="13" t="s">
        <v>544</v>
      </c>
      <c r="C167" s="13" t="s">
        <v>545</v>
      </c>
      <c r="D167" s="13">
        <v>39.354999999999997</v>
      </c>
      <c r="E167" s="13">
        <v>3313400</v>
      </c>
      <c r="F167" s="13">
        <v>4340500</v>
      </c>
      <c r="G167" s="13">
        <v>339410</v>
      </c>
      <c r="H167" s="13">
        <v>1142300</v>
      </c>
      <c r="I167" s="13">
        <v>511410</v>
      </c>
      <c r="J167" s="13">
        <v>795280</v>
      </c>
      <c r="K167" s="16">
        <f t="shared" si="6"/>
        <v>0.30637996024175218</v>
      </c>
      <c r="L167" s="16">
        <f t="shared" si="7"/>
        <v>0.20244114837535207</v>
      </c>
    </row>
    <row r="168" spans="1:12" x14ac:dyDescent="0.25">
      <c r="A168" s="13" t="s">
        <v>491</v>
      </c>
      <c r="B168" s="13" t="s">
        <v>492</v>
      </c>
      <c r="C168" s="13" t="s">
        <v>493</v>
      </c>
      <c r="D168" s="13">
        <v>223.56</v>
      </c>
      <c r="E168" s="13">
        <v>48191000</v>
      </c>
      <c r="F168" s="13">
        <v>23300000</v>
      </c>
      <c r="G168" s="13">
        <v>12440000</v>
      </c>
      <c r="H168" s="13">
        <v>11953000</v>
      </c>
      <c r="I168" s="13">
        <v>7879600</v>
      </c>
      <c r="J168" s="13">
        <v>5542700</v>
      </c>
      <c r="K168" s="16">
        <f t="shared" si="6"/>
        <v>0.30233525157569907</v>
      </c>
      <c r="L168" s="16">
        <f t="shared" si="7"/>
        <v>0.14349807880965371</v>
      </c>
    </row>
    <row r="169" spans="1:12" x14ac:dyDescent="0.25">
      <c r="A169" s="13" t="s">
        <v>470</v>
      </c>
      <c r="B169" s="13" t="s">
        <v>471</v>
      </c>
      <c r="C169" s="13" t="s">
        <v>472</v>
      </c>
      <c r="D169" s="13">
        <v>31.814</v>
      </c>
      <c r="E169" s="13">
        <v>9017300</v>
      </c>
      <c r="F169" s="13">
        <v>62005000</v>
      </c>
      <c r="G169" s="13">
        <v>3679900</v>
      </c>
      <c r="H169" s="13">
        <v>6046400</v>
      </c>
      <c r="I169" s="13">
        <v>2321500</v>
      </c>
      <c r="J169" s="13">
        <v>14027000</v>
      </c>
      <c r="K169" s="16">
        <f t="shared" si="6"/>
        <v>0.29978902897103432</v>
      </c>
      <c r="L169" s="16">
        <f t="shared" si="7"/>
        <v>0.40921861670445481</v>
      </c>
    </row>
    <row r="170" spans="1:12" x14ac:dyDescent="0.25">
      <c r="A170" s="13" t="s">
        <v>484</v>
      </c>
      <c r="B170" s="13" t="s">
        <v>485</v>
      </c>
      <c r="C170" s="13" t="s">
        <v>486</v>
      </c>
      <c r="D170" s="13">
        <v>44.816000000000003</v>
      </c>
      <c r="E170" s="13">
        <v>381740</v>
      </c>
      <c r="F170" s="13">
        <v>2793700</v>
      </c>
      <c r="G170" s="13">
        <v>10000</v>
      </c>
      <c r="H170" s="13">
        <v>10000</v>
      </c>
      <c r="I170" s="13">
        <v>10000</v>
      </c>
      <c r="J170" s="13">
        <v>926650</v>
      </c>
      <c r="K170" s="16">
        <f t="shared" si="6"/>
        <v>0.29718029534381435</v>
      </c>
      <c r="L170" s="16">
        <f t="shared" si="7"/>
        <v>0.46481712084538163</v>
      </c>
    </row>
    <row r="171" spans="1:12" x14ac:dyDescent="0.25">
      <c r="A171" s="13" t="s">
        <v>98</v>
      </c>
      <c r="B171" s="13" t="s">
        <v>99</v>
      </c>
      <c r="C171" s="13" t="s">
        <v>100</v>
      </c>
      <c r="D171" s="13">
        <v>37.402000000000001</v>
      </c>
      <c r="E171" s="13">
        <v>4108000</v>
      </c>
      <c r="F171" s="13">
        <v>7155400</v>
      </c>
      <c r="G171" s="13">
        <v>10000</v>
      </c>
      <c r="H171" s="13">
        <v>950880</v>
      </c>
      <c r="I171" s="13">
        <v>562480</v>
      </c>
      <c r="J171" s="13">
        <v>1783100</v>
      </c>
      <c r="K171" s="16">
        <f t="shared" si="6"/>
        <v>0.29241045292458351</v>
      </c>
      <c r="L171" s="16">
        <f t="shared" si="7"/>
        <v>0.27439883859884678</v>
      </c>
    </row>
    <row r="172" spans="1:12" x14ac:dyDescent="0.25">
      <c r="A172" s="13" t="s">
        <v>368</v>
      </c>
      <c r="B172" s="13" t="s">
        <v>369</v>
      </c>
      <c r="C172" s="13" t="s">
        <v>370</v>
      </c>
      <c r="D172" s="13">
        <v>37.548000000000002</v>
      </c>
      <c r="E172" s="13">
        <v>764010</v>
      </c>
      <c r="F172" s="13">
        <v>1922400</v>
      </c>
      <c r="G172" s="13">
        <v>981490</v>
      </c>
      <c r="H172" s="13">
        <v>285300</v>
      </c>
      <c r="I172" s="13">
        <v>286720</v>
      </c>
      <c r="J172" s="13">
        <v>466770</v>
      </c>
      <c r="K172" s="16">
        <f t="shared" si="6"/>
        <v>0.28321110172033043</v>
      </c>
      <c r="L172" s="16">
        <f t="shared" si="7"/>
        <v>7.1926394069802238E-2</v>
      </c>
    </row>
    <row r="173" spans="1:12" x14ac:dyDescent="0.25">
      <c r="A173" s="13" t="s">
        <v>711</v>
      </c>
      <c r="B173" s="13" t="s">
        <v>712</v>
      </c>
      <c r="C173" s="13" t="s">
        <v>713</v>
      </c>
      <c r="D173" s="13">
        <v>135.54</v>
      </c>
      <c r="E173" s="13">
        <v>8854300</v>
      </c>
      <c r="F173" s="13">
        <v>14490000</v>
      </c>
      <c r="G173" s="13">
        <v>4202300</v>
      </c>
      <c r="H173" s="13">
        <v>4372800</v>
      </c>
      <c r="I173" s="13">
        <v>3289800</v>
      </c>
      <c r="J173" s="13">
        <v>10000</v>
      </c>
      <c r="K173" s="16">
        <f t="shared" si="6"/>
        <v>0.27853165181909928</v>
      </c>
      <c r="L173" s="16">
        <f t="shared" si="7"/>
        <v>0.11120362397421688</v>
      </c>
    </row>
    <row r="174" spans="1:12" x14ac:dyDescent="0.25">
      <c r="A174" s="13" t="s">
        <v>502</v>
      </c>
      <c r="B174" s="13" t="s">
        <v>503</v>
      </c>
      <c r="C174" s="13" t="s">
        <v>504</v>
      </c>
      <c r="D174" s="13">
        <v>51.735999999999997</v>
      </c>
      <c r="E174" s="13">
        <v>10000</v>
      </c>
      <c r="F174" s="13">
        <v>3534400</v>
      </c>
      <c r="G174" s="13">
        <v>10000</v>
      </c>
      <c r="H174" s="13">
        <v>10000</v>
      </c>
      <c r="I174" s="13">
        <v>10000</v>
      </c>
      <c r="J174" s="13">
        <v>959990</v>
      </c>
      <c r="K174" s="16">
        <f t="shared" si="6"/>
        <v>0.27571179383299571</v>
      </c>
      <c r="L174" s="16">
        <f t="shared" si="7"/>
        <v>0.5195391057530826</v>
      </c>
    </row>
    <row r="175" spans="1:12" x14ac:dyDescent="0.25">
      <c r="A175" s="13" t="s">
        <v>301</v>
      </c>
      <c r="B175" s="13" t="s">
        <v>302</v>
      </c>
      <c r="C175" s="13" t="s">
        <v>303</v>
      </c>
      <c r="D175" s="13">
        <v>61.859000000000002</v>
      </c>
      <c r="E175" s="13">
        <v>12149000</v>
      </c>
      <c r="F175" s="13">
        <v>16289000</v>
      </c>
      <c r="G175" s="13">
        <v>557750</v>
      </c>
      <c r="H175" s="13">
        <v>1223800</v>
      </c>
      <c r="I175" s="13">
        <v>2018100</v>
      </c>
      <c r="J175" s="13">
        <v>4631900</v>
      </c>
      <c r="K175" s="16">
        <f t="shared" si="6"/>
        <v>0.27155014096893509</v>
      </c>
      <c r="L175" s="16">
        <f t="shared" si="7"/>
        <v>0.21782376464186046</v>
      </c>
    </row>
    <row r="176" spans="1:12" x14ac:dyDescent="0.25">
      <c r="A176" s="13" t="s">
        <v>854</v>
      </c>
      <c r="B176" s="13" t="s">
        <v>855</v>
      </c>
      <c r="C176" s="13" t="s">
        <v>856</v>
      </c>
      <c r="D176" s="13">
        <v>34.195999999999998</v>
      </c>
      <c r="E176" s="13">
        <v>10000</v>
      </c>
      <c r="F176" s="13">
        <v>1279700</v>
      </c>
      <c r="G176" s="13">
        <v>10000</v>
      </c>
      <c r="H176" s="13">
        <v>10000</v>
      </c>
      <c r="I176" s="13">
        <v>10000</v>
      </c>
      <c r="J176" s="13">
        <v>324680</v>
      </c>
      <c r="K176" s="16">
        <f t="shared" si="6"/>
        <v>0.26519966146033702</v>
      </c>
      <c r="L176" s="16">
        <f t="shared" si="7"/>
        <v>0.50580266484348613</v>
      </c>
    </row>
    <row r="177" spans="1:12" x14ac:dyDescent="0.25">
      <c r="A177" s="13" t="s">
        <v>609</v>
      </c>
      <c r="B177" s="13" t="s">
        <v>610</v>
      </c>
      <c r="C177" s="13" t="s">
        <v>611</v>
      </c>
      <c r="D177" s="13">
        <v>14.65</v>
      </c>
      <c r="E177" s="13">
        <v>1427800</v>
      </c>
      <c r="F177" s="13">
        <v>7477200</v>
      </c>
      <c r="G177" s="13">
        <v>526250</v>
      </c>
      <c r="H177" s="13">
        <v>10000</v>
      </c>
      <c r="I177" s="13">
        <v>134280</v>
      </c>
      <c r="J177" s="13">
        <v>2356400</v>
      </c>
      <c r="K177" s="16">
        <f t="shared" si="6"/>
        <v>0.26514831013916501</v>
      </c>
      <c r="L177" s="16">
        <f t="shared" si="7"/>
        <v>0.37416223373855378</v>
      </c>
    </row>
    <row r="178" spans="1:12" x14ac:dyDescent="0.25">
      <c r="A178" s="13" t="s">
        <v>590</v>
      </c>
      <c r="B178" s="13" t="s">
        <v>591</v>
      </c>
      <c r="C178" s="13" t="s">
        <v>592</v>
      </c>
      <c r="D178" s="13">
        <v>53.997999999999998</v>
      </c>
      <c r="E178" s="13">
        <v>368490</v>
      </c>
      <c r="F178" s="13">
        <v>1116500</v>
      </c>
      <c r="G178" s="13">
        <v>10000</v>
      </c>
      <c r="H178" s="13">
        <v>10000</v>
      </c>
      <c r="I178" s="13">
        <v>10000</v>
      </c>
      <c r="J178" s="13">
        <v>371190</v>
      </c>
      <c r="K178" s="16">
        <f t="shared" si="6"/>
        <v>0.26166730212242223</v>
      </c>
      <c r="L178" s="16">
        <f t="shared" si="7"/>
        <v>0.34936078494008033</v>
      </c>
    </row>
    <row r="179" spans="1:12" x14ac:dyDescent="0.25">
      <c r="A179" s="13" t="s">
        <v>372</v>
      </c>
      <c r="B179" s="13" t="s">
        <v>373</v>
      </c>
      <c r="C179" s="13" t="s">
        <v>374</v>
      </c>
      <c r="D179" s="13">
        <v>47.024000000000001</v>
      </c>
      <c r="E179" s="13">
        <v>9068400</v>
      </c>
      <c r="F179" s="13">
        <v>31142000</v>
      </c>
      <c r="G179" s="13">
        <v>1092600</v>
      </c>
      <c r="H179" s="13">
        <v>2662700</v>
      </c>
      <c r="I179" s="13">
        <v>1007800</v>
      </c>
      <c r="J179" s="13">
        <v>6945900</v>
      </c>
      <c r="K179" s="16">
        <f t="shared" si="6"/>
        <v>0.25703701910272864</v>
      </c>
      <c r="L179" s="16">
        <f t="shared" si="7"/>
        <v>0.32665740168274271</v>
      </c>
    </row>
    <row r="180" spans="1:12" x14ac:dyDescent="0.25">
      <c r="A180" s="13" t="s">
        <v>843</v>
      </c>
      <c r="B180" s="13" t="s">
        <v>844</v>
      </c>
      <c r="C180" s="13" t="s">
        <v>845</v>
      </c>
      <c r="D180" s="13">
        <v>332.91</v>
      </c>
      <c r="E180" s="13">
        <v>10000</v>
      </c>
      <c r="F180" s="13">
        <v>10000</v>
      </c>
      <c r="G180" s="13">
        <v>866420</v>
      </c>
      <c r="H180" s="13">
        <v>10000</v>
      </c>
      <c r="I180" s="13">
        <v>10000</v>
      </c>
      <c r="J180" s="13">
        <v>202310</v>
      </c>
      <c r="K180" s="16">
        <f t="shared" si="6"/>
        <v>0.25079533404029691</v>
      </c>
      <c r="L180" s="16">
        <f t="shared" si="7"/>
        <v>0.49140222694981456</v>
      </c>
    </row>
    <row r="181" spans="1:12" x14ac:dyDescent="0.25">
      <c r="A181" s="13" t="s">
        <v>515</v>
      </c>
      <c r="B181" s="13" t="s">
        <v>516</v>
      </c>
      <c r="C181" s="13" t="s">
        <v>517</v>
      </c>
      <c r="D181" s="13">
        <v>59.752000000000002</v>
      </c>
      <c r="E181" s="13">
        <v>16516000</v>
      </c>
      <c r="F181" s="13">
        <v>53465000</v>
      </c>
      <c r="G181" s="13">
        <v>3556700</v>
      </c>
      <c r="H181" s="13">
        <v>1558600</v>
      </c>
      <c r="I181" s="13">
        <v>1103900</v>
      </c>
      <c r="J181" s="13">
        <v>15729000</v>
      </c>
      <c r="K181" s="16">
        <f t="shared" si="6"/>
        <v>0.25009620915530401</v>
      </c>
      <c r="L181" s="16">
        <f t="shared" si="7"/>
        <v>0.30675650968652457</v>
      </c>
    </row>
    <row r="182" spans="1:12" x14ac:dyDescent="0.25">
      <c r="A182" s="13" t="s">
        <v>476</v>
      </c>
      <c r="B182" s="13" t="s">
        <v>477</v>
      </c>
      <c r="C182" s="13" t="s">
        <v>478</v>
      </c>
      <c r="D182" s="13">
        <v>13.813000000000001</v>
      </c>
      <c r="E182" s="13">
        <v>6042200</v>
      </c>
      <c r="F182" s="13">
        <v>21252000</v>
      </c>
      <c r="G182" s="13">
        <v>10000</v>
      </c>
      <c r="H182" s="13">
        <v>942240</v>
      </c>
      <c r="I182" s="13">
        <v>780920</v>
      </c>
      <c r="J182" s="13">
        <v>4676500</v>
      </c>
      <c r="K182" s="16">
        <f t="shared" si="6"/>
        <v>0.23438372118575165</v>
      </c>
      <c r="L182" s="16">
        <f t="shared" si="7"/>
        <v>0.34056505856197283</v>
      </c>
    </row>
    <row r="183" spans="1:12" x14ac:dyDescent="0.25">
      <c r="A183" s="13" t="s">
        <v>656</v>
      </c>
      <c r="B183" s="13" t="s">
        <v>657</v>
      </c>
      <c r="C183" s="13" t="s">
        <v>658</v>
      </c>
      <c r="D183" s="13">
        <v>35.81</v>
      </c>
      <c r="E183" s="13">
        <v>2427600</v>
      </c>
      <c r="F183" s="13">
        <v>8279700</v>
      </c>
      <c r="G183" s="13">
        <v>10000</v>
      </c>
      <c r="H183" s="13">
        <v>10000</v>
      </c>
      <c r="I183" s="13">
        <v>10000</v>
      </c>
      <c r="J183" s="13">
        <v>2370100</v>
      </c>
      <c r="K183" s="16">
        <f t="shared" si="6"/>
        <v>0.22301325893648588</v>
      </c>
      <c r="L183" s="16">
        <f t="shared" si="7"/>
        <v>0.34220346560569825</v>
      </c>
    </row>
    <row r="184" spans="1:12" x14ac:dyDescent="0.25">
      <c r="A184" s="13" t="s">
        <v>791</v>
      </c>
      <c r="B184" s="13" t="s">
        <v>663</v>
      </c>
      <c r="C184" s="13" t="s">
        <v>664</v>
      </c>
      <c r="D184" s="13">
        <v>82.668999999999997</v>
      </c>
      <c r="E184" s="13">
        <v>4935600</v>
      </c>
      <c r="F184" s="13">
        <v>20376000</v>
      </c>
      <c r="G184" s="13">
        <v>2517900</v>
      </c>
      <c r="H184" s="13">
        <v>1945600</v>
      </c>
      <c r="I184" s="13">
        <v>1200000</v>
      </c>
      <c r="J184" s="13">
        <v>3001100</v>
      </c>
      <c r="K184" s="16">
        <f t="shared" si="6"/>
        <v>0.22086994017140085</v>
      </c>
      <c r="L184" s="16">
        <f t="shared" si="7"/>
        <v>0.26766348914401722</v>
      </c>
    </row>
    <row r="185" spans="1:12" x14ac:dyDescent="0.25">
      <c r="A185" s="13" t="s">
        <v>807</v>
      </c>
      <c r="B185" s="13" t="s">
        <v>808</v>
      </c>
      <c r="C185" s="13" t="s">
        <v>809</v>
      </c>
      <c r="D185" s="13">
        <v>40.709000000000003</v>
      </c>
      <c r="E185" s="13">
        <v>283940</v>
      </c>
      <c r="F185" s="13">
        <v>830800</v>
      </c>
      <c r="G185" s="13">
        <v>10000</v>
      </c>
      <c r="H185" s="13">
        <v>10000</v>
      </c>
      <c r="I185" s="13">
        <v>10000</v>
      </c>
      <c r="J185" s="13">
        <v>227810</v>
      </c>
      <c r="K185" s="16">
        <f t="shared" si="6"/>
        <v>0.22032647545210449</v>
      </c>
      <c r="L185" s="16">
        <f t="shared" si="7"/>
        <v>0.31051409979323574</v>
      </c>
    </row>
    <row r="186" spans="1:12" x14ac:dyDescent="0.25">
      <c r="A186" s="13" t="s">
        <v>509</v>
      </c>
      <c r="B186" s="13" t="s">
        <v>510</v>
      </c>
      <c r="C186" s="13" t="s">
        <v>511</v>
      </c>
      <c r="D186" s="13">
        <v>70.87</v>
      </c>
      <c r="E186" s="13">
        <v>1564000</v>
      </c>
      <c r="F186" s="13">
        <v>26408000</v>
      </c>
      <c r="G186" s="13">
        <v>572520</v>
      </c>
      <c r="H186" s="13">
        <v>782650</v>
      </c>
      <c r="I186" s="13">
        <v>88840</v>
      </c>
      <c r="J186" s="13">
        <v>5261600</v>
      </c>
      <c r="K186" s="16">
        <f t="shared" si="6"/>
        <v>0.21486050562419687</v>
      </c>
      <c r="L186" s="16">
        <f t="shared" si="7"/>
        <v>0.4343163226598748</v>
      </c>
    </row>
    <row r="187" spans="1:12" x14ac:dyDescent="0.25">
      <c r="A187" s="13" t="s">
        <v>705</v>
      </c>
      <c r="B187" s="13" t="s">
        <v>706</v>
      </c>
      <c r="C187" s="13" t="s">
        <v>707</v>
      </c>
      <c r="D187" s="13">
        <v>26.372</v>
      </c>
      <c r="E187" s="13">
        <v>715550</v>
      </c>
      <c r="F187" s="13">
        <v>433530</v>
      </c>
      <c r="G187" s="13">
        <v>252000</v>
      </c>
      <c r="H187" s="13">
        <v>10000</v>
      </c>
      <c r="I187" s="13">
        <v>10000</v>
      </c>
      <c r="J187" s="13">
        <v>276770</v>
      </c>
      <c r="K187" s="16">
        <f t="shared" si="6"/>
        <v>0.21181517115368145</v>
      </c>
      <c r="L187" s="16">
        <f t="shared" si="7"/>
        <v>8.4903919169227876E-2</v>
      </c>
    </row>
    <row r="188" spans="1:12" x14ac:dyDescent="0.25">
      <c r="A188" s="13" t="s">
        <v>467</v>
      </c>
      <c r="B188" s="13" t="s">
        <v>468</v>
      </c>
      <c r="C188" s="13" t="s">
        <v>469</v>
      </c>
      <c r="D188" s="13">
        <v>36.213000000000001</v>
      </c>
      <c r="E188" s="13">
        <v>1410700</v>
      </c>
      <c r="F188" s="13">
        <v>2299900</v>
      </c>
      <c r="G188" s="13">
        <v>205410</v>
      </c>
      <c r="H188" s="13">
        <v>10000</v>
      </c>
      <c r="I188" s="13">
        <v>10000</v>
      </c>
      <c r="J188" s="13">
        <v>782540</v>
      </c>
      <c r="K188" s="16">
        <f t="shared" si="6"/>
        <v>0.20493818963690083</v>
      </c>
      <c r="L188" s="16">
        <f t="shared" si="7"/>
        <v>0.19056644982220416</v>
      </c>
    </row>
    <row r="189" spans="1:12" x14ac:dyDescent="0.25">
      <c r="A189" s="13" t="s">
        <v>628</v>
      </c>
      <c r="B189" s="13" t="s">
        <v>629</v>
      </c>
      <c r="C189" s="13" t="s">
        <v>630</v>
      </c>
      <c r="D189" s="13">
        <v>34.155000000000001</v>
      </c>
      <c r="E189" s="13">
        <v>339130</v>
      </c>
      <c r="F189" s="13">
        <v>401470</v>
      </c>
      <c r="G189" s="13">
        <v>10000</v>
      </c>
      <c r="H189" s="13">
        <v>126120</v>
      </c>
      <c r="I189" s="13">
        <v>10000</v>
      </c>
      <c r="J189" s="13">
        <v>10000</v>
      </c>
      <c r="K189" s="16">
        <f t="shared" si="6"/>
        <v>0.1946709299227285</v>
      </c>
      <c r="L189" s="16">
        <f t="shared" si="7"/>
        <v>0.18907140896524957</v>
      </c>
    </row>
    <row r="190" spans="1:12" x14ac:dyDescent="0.25">
      <c r="A190" s="13" t="s">
        <v>729</v>
      </c>
      <c r="B190" s="13" t="s">
        <v>730</v>
      </c>
      <c r="C190" s="13"/>
      <c r="D190" s="13">
        <v>11.954000000000001</v>
      </c>
      <c r="E190" s="13">
        <v>3208200</v>
      </c>
      <c r="F190" s="13">
        <v>2293200</v>
      </c>
      <c r="G190" s="13">
        <v>380570</v>
      </c>
      <c r="H190" s="13">
        <v>10000</v>
      </c>
      <c r="I190" s="13">
        <v>526910</v>
      </c>
      <c r="J190" s="13">
        <v>572880</v>
      </c>
      <c r="K190" s="16">
        <f t="shared" si="6"/>
        <v>0.18867658284554326</v>
      </c>
      <c r="L190" s="16">
        <f t="shared" si="7"/>
        <v>0.13541212608053538</v>
      </c>
    </row>
    <row r="191" spans="1:12" x14ac:dyDescent="0.25">
      <c r="A191" s="13" t="s">
        <v>577</v>
      </c>
      <c r="B191" s="13" t="s">
        <v>578</v>
      </c>
      <c r="C191" s="13" t="s">
        <v>579</v>
      </c>
      <c r="D191" s="13">
        <v>116.72</v>
      </c>
      <c r="E191" s="13">
        <v>1309600</v>
      </c>
      <c r="F191" s="13">
        <v>801550</v>
      </c>
      <c r="G191" s="13">
        <v>10000</v>
      </c>
      <c r="H191" s="13">
        <v>10000</v>
      </c>
      <c r="I191" s="13">
        <v>10000</v>
      </c>
      <c r="J191" s="13">
        <v>374400</v>
      </c>
      <c r="K191" s="16">
        <f t="shared" si="6"/>
        <v>0.18593687386559177</v>
      </c>
      <c r="L191" s="16">
        <f t="shared" si="7"/>
        <v>0.22085595068441907</v>
      </c>
    </row>
    <row r="192" spans="1:12" x14ac:dyDescent="0.25">
      <c r="A192" s="13" t="s">
        <v>665</v>
      </c>
      <c r="B192" s="13" t="s">
        <v>666</v>
      </c>
      <c r="C192" s="13" t="s">
        <v>667</v>
      </c>
      <c r="D192" s="13">
        <v>70.875</v>
      </c>
      <c r="E192" s="13">
        <v>3474000</v>
      </c>
      <c r="F192" s="13">
        <v>4966500</v>
      </c>
      <c r="G192" s="13">
        <v>1263500</v>
      </c>
      <c r="H192" s="13">
        <v>664390</v>
      </c>
      <c r="I192" s="13">
        <v>454610</v>
      </c>
      <c r="J192" s="13">
        <v>574570</v>
      </c>
      <c r="K192" s="16">
        <f t="shared" si="6"/>
        <v>0.17452287716405607</v>
      </c>
      <c r="L192" s="16">
        <f t="shared" si="7"/>
        <v>6.8326636810560004E-2</v>
      </c>
    </row>
    <row r="193" spans="1:12" x14ac:dyDescent="0.25">
      <c r="A193" s="13" t="s">
        <v>549</v>
      </c>
      <c r="B193" s="13" t="s">
        <v>550</v>
      </c>
      <c r="C193" s="13" t="s">
        <v>551</v>
      </c>
      <c r="D193" s="13">
        <v>140.63</v>
      </c>
      <c r="E193" s="13">
        <v>2924700</v>
      </c>
      <c r="F193" s="13">
        <v>1107000</v>
      </c>
      <c r="G193" s="13">
        <v>10000</v>
      </c>
      <c r="H193" s="13">
        <v>293590</v>
      </c>
      <c r="I193" s="13">
        <v>130620</v>
      </c>
      <c r="J193" s="13">
        <v>279010</v>
      </c>
      <c r="K193" s="16">
        <f t="shared" si="6"/>
        <v>0.17399114234109408</v>
      </c>
      <c r="L193" s="16">
        <f t="shared" si="7"/>
        <v>0.26132715868844641</v>
      </c>
    </row>
    <row r="194" spans="1:12" x14ac:dyDescent="0.25">
      <c r="A194" s="13" t="s">
        <v>581</v>
      </c>
      <c r="B194" s="13" t="s">
        <v>782</v>
      </c>
      <c r="C194" s="13" t="s">
        <v>583</v>
      </c>
      <c r="D194" s="13">
        <v>54.356000000000002</v>
      </c>
      <c r="E194" s="13">
        <v>1507400</v>
      </c>
      <c r="F194" s="13">
        <v>725830</v>
      </c>
      <c r="G194" s="13">
        <v>10000</v>
      </c>
      <c r="H194" s="13">
        <v>10000</v>
      </c>
      <c r="I194" s="13">
        <v>10000</v>
      </c>
      <c r="J194" s="13">
        <v>368780</v>
      </c>
      <c r="K194" s="16">
        <f t="shared" si="6"/>
        <v>0.17331258943576897</v>
      </c>
      <c r="L194" s="16">
        <f t="shared" si="7"/>
        <v>0.2403119549211013</v>
      </c>
    </row>
    <row r="195" spans="1:12" x14ac:dyDescent="0.25">
      <c r="A195" s="13" t="s">
        <v>512</v>
      </c>
      <c r="B195" s="13" t="s">
        <v>513</v>
      </c>
      <c r="C195" s="13" t="s">
        <v>514</v>
      </c>
      <c r="D195" s="13">
        <v>32.904000000000003</v>
      </c>
      <c r="E195" s="13">
        <v>33053000</v>
      </c>
      <c r="F195" s="13">
        <v>45301000</v>
      </c>
      <c r="G195" s="13">
        <v>8369900</v>
      </c>
      <c r="H195" s="13">
        <v>4370800</v>
      </c>
      <c r="I195" s="13">
        <v>2653800</v>
      </c>
      <c r="J195" s="13">
        <v>7605200</v>
      </c>
      <c r="K195" s="16">
        <f t="shared" si="6"/>
        <v>0.16869398170515856</v>
      </c>
      <c r="L195" s="16">
        <f t="shared" si="7"/>
        <v>9.3358602618590789E-2</v>
      </c>
    </row>
    <row r="196" spans="1:12" x14ac:dyDescent="0.25">
      <c r="A196" s="13" t="s">
        <v>324</v>
      </c>
      <c r="B196" s="13" t="s">
        <v>325</v>
      </c>
      <c r="C196" s="13" t="s">
        <v>326</v>
      </c>
      <c r="D196" s="13">
        <v>22.727</v>
      </c>
      <c r="E196" s="13">
        <v>889530</v>
      </c>
      <c r="F196" s="13">
        <v>13311000</v>
      </c>
      <c r="G196" s="13">
        <v>10000</v>
      </c>
      <c r="H196" s="13">
        <v>10000</v>
      </c>
      <c r="I196" s="13">
        <v>10000</v>
      </c>
      <c r="J196" s="13">
        <v>2372900</v>
      </c>
      <c r="K196" s="16">
        <f t="shared" ref="K196:K237" si="8">SUM(H196:J196)/SUM(E196:G196)</f>
        <v>0.16838921560279596</v>
      </c>
      <c r="L196" s="16">
        <f t="shared" ref="L196:L237" si="9">TTEST(E196:G196,H196:J196,2,2)</f>
        <v>0.41796527287754598</v>
      </c>
    </row>
    <row r="197" spans="1:12" x14ac:dyDescent="0.25">
      <c r="A197" s="13" t="s">
        <v>767</v>
      </c>
      <c r="B197" s="13" t="s">
        <v>768</v>
      </c>
      <c r="C197" s="13" t="s">
        <v>769</v>
      </c>
      <c r="D197" s="13">
        <v>15.137</v>
      </c>
      <c r="E197" s="13">
        <v>413170</v>
      </c>
      <c r="F197" s="13">
        <v>747020</v>
      </c>
      <c r="G197" s="13">
        <v>10000</v>
      </c>
      <c r="H197" s="13">
        <v>10000</v>
      </c>
      <c r="I197" s="13">
        <v>10000</v>
      </c>
      <c r="J197" s="13">
        <v>174950</v>
      </c>
      <c r="K197" s="16">
        <f t="shared" si="8"/>
        <v>0.16659687743016091</v>
      </c>
      <c r="L197" s="16">
        <f t="shared" si="9"/>
        <v>0.21365972406922654</v>
      </c>
    </row>
    <row r="198" spans="1:12" x14ac:dyDescent="0.25">
      <c r="A198" s="13" t="s">
        <v>755</v>
      </c>
      <c r="B198" s="13" t="s">
        <v>756</v>
      </c>
      <c r="C198" s="13" t="s">
        <v>757</v>
      </c>
      <c r="D198" s="13">
        <v>23.596</v>
      </c>
      <c r="E198" s="13">
        <v>566810</v>
      </c>
      <c r="F198" s="13">
        <v>818800</v>
      </c>
      <c r="G198" s="13">
        <v>10000</v>
      </c>
      <c r="H198" s="13">
        <v>207800</v>
      </c>
      <c r="I198" s="13">
        <v>10000</v>
      </c>
      <c r="J198" s="13">
        <v>10000</v>
      </c>
      <c r="K198" s="16">
        <f t="shared" si="8"/>
        <v>0.16322611617858857</v>
      </c>
      <c r="L198" s="16">
        <f t="shared" si="9"/>
        <v>0.19140350411746396</v>
      </c>
    </row>
    <row r="199" spans="1:12" x14ac:dyDescent="0.25">
      <c r="A199" s="13" t="s">
        <v>531</v>
      </c>
      <c r="B199" s="13" t="s">
        <v>532</v>
      </c>
      <c r="C199" s="13" t="s">
        <v>533</v>
      </c>
      <c r="D199" s="13">
        <v>220.5</v>
      </c>
      <c r="E199" s="13">
        <v>9732200</v>
      </c>
      <c r="F199" s="13">
        <v>38030000</v>
      </c>
      <c r="G199" s="13">
        <v>235880</v>
      </c>
      <c r="H199" s="13">
        <v>827670</v>
      </c>
      <c r="I199" s="13">
        <v>1042500</v>
      </c>
      <c r="J199" s="13">
        <v>5916800</v>
      </c>
      <c r="K199" s="16">
        <f t="shared" si="8"/>
        <v>0.16223503106790937</v>
      </c>
      <c r="L199" s="16">
        <f t="shared" si="9"/>
        <v>0.30754847089237125</v>
      </c>
    </row>
    <row r="200" spans="1:12" x14ac:dyDescent="0.25">
      <c r="A200" s="13" t="s">
        <v>506</v>
      </c>
      <c r="B200" s="13" t="s">
        <v>507</v>
      </c>
      <c r="C200" s="13" t="s">
        <v>508</v>
      </c>
      <c r="D200" s="13">
        <v>50.905999999999999</v>
      </c>
      <c r="E200" s="13">
        <v>898640</v>
      </c>
      <c r="F200" s="13">
        <v>14148000</v>
      </c>
      <c r="G200" s="13">
        <v>10000</v>
      </c>
      <c r="H200" s="13">
        <v>10000</v>
      </c>
      <c r="I200" s="13">
        <v>10000</v>
      </c>
      <c r="J200" s="13">
        <v>2384700</v>
      </c>
      <c r="K200" s="16">
        <f t="shared" si="8"/>
        <v>0.15971026736376776</v>
      </c>
      <c r="L200" s="16">
        <f t="shared" si="9"/>
        <v>0.4147918272545858</v>
      </c>
    </row>
    <row r="201" spans="1:12" x14ac:dyDescent="0.25">
      <c r="A201" s="13" t="s">
        <v>264</v>
      </c>
      <c r="B201" s="13" t="s">
        <v>265</v>
      </c>
      <c r="C201" s="13" t="s">
        <v>266</v>
      </c>
      <c r="D201" s="13">
        <v>37.481999999999999</v>
      </c>
      <c r="E201" s="13">
        <v>3323900</v>
      </c>
      <c r="F201" s="13">
        <v>15054000</v>
      </c>
      <c r="G201" s="13">
        <v>10000</v>
      </c>
      <c r="H201" s="13">
        <v>10000</v>
      </c>
      <c r="I201" s="13">
        <v>202990</v>
      </c>
      <c r="J201" s="13">
        <v>2616400</v>
      </c>
      <c r="K201" s="16">
        <f t="shared" si="8"/>
        <v>0.15387238346956422</v>
      </c>
      <c r="L201" s="16">
        <f t="shared" si="9"/>
        <v>0.32629948869134034</v>
      </c>
    </row>
    <row r="202" spans="1:12" x14ac:dyDescent="0.25">
      <c r="A202" s="13" t="s">
        <v>668</v>
      </c>
      <c r="B202" s="13" t="s">
        <v>669</v>
      </c>
      <c r="C202" s="13" t="s">
        <v>670</v>
      </c>
      <c r="D202" s="13">
        <v>38.936999999999998</v>
      </c>
      <c r="E202" s="13">
        <v>1303300</v>
      </c>
      <c r="F202" s="13">
        <v>2319700</v>
      </c>
      <c r="G202" s="13">
        <v>10000</v>
      </c>
      <c r="H202" s="13">
        <v>10000</v>
      </c>
      <c r="I202" s="13">
        <v>10000</v>
      </c>
      <c r="J202" s="13">
        <v>519100</v>
      </c>
      <c r="K202" s="16">
        <f t="shared" si="8"/>
        <v>0.14838976052848885</v>
      </c>
      <c r="L202" s="16">
        <f t="shared" si="9"/>
        <v>0.20908416416722073</v>
      </c>
    </row>
    <row r="203" spans="1:12" x14ac:dyDescent="0.25">
      <c r="A203" s="13" t="s">
        <v>459</v>
      </c>
      <c r="B203" s="13" t="s">
        <v>460</v>
      </c>
      <c r="C203" s="13" t="s">
        <v>461</v>
      </c>
      <c r="D203" s="13">
        <v>55.939</v>
      </c>
      <c r="E203" s="13">
        <v>10000</v>
      </c>
      <c r="F203" s="13">
        <v>4676700</v>
      </c>
      <c r="G203" s="13">
        <v>3608600</v>
      </c>
      <c r="H203" s="13">
        <v>1202600</v>
      </c>
      <c r="I203" s="13">
        <v>10000</v>
      </c>
      <c r="J203" s="13">
        <v>10000</v>
      </c>
      <c r="K203" s="16">
        <f t="shared" si="8"/>
        <v>0.14738466360469182</v>
      </c>
      <c r="L203" s="16">
        <f t="shared" si="9"/>
        <v>0.18320881222241842</v>
      </c>
    </row>
    <row r="204" spans="1:12" x14ac:dyDescent="0.25">
      <c r="A204" s="13" t="s">
        <v>805</v>
      </c>
      <c r="B204" s="13" t="s">
        <v>806</v>
      </c>
      <c r="C204" s="13"/>
      <c r="D204" s="13">
        <v>12.675000000000001</v>
      </c>
      <c r="E204" s="13">
        <v>6645800</v>
      </c>
      <c r="F204" s="13">
        <v>623900</v>
      </c>
      <c r="G204" s="13">
        <v>870510</v>
      </c>
      <c r="H204" s="13">
        <v>259000</v>
      </c>
      <c r="I204" s="13">
        <v>169370</v>
      </c>
      <c r="J204" s="13">
        <v>754020</v>
      </c>
      <c r="K204" s="16">
        <f t="shared" si="8"/>
        <v>0.14525300944324532</v>
      </c>
      <c r="L204" s="16">
        <f t="shared" si="9"/>
        <v>0.30559381859232054</v>
      </c>
    </row>
    <row r="205" spans="1:12" x14ac:dyDescent="0.25">
      <c r="A205" s="13" t="s">
        <v>748</v>
      </c>
      <c r="B205" s="13" t="s">
        <v>414</v>
      </c>
      <c r="C205" s="13" t="s">
        <v>415</v>
      </c>
      <c r="D205" s="13">
        <v>29.367000000000001</v>
      </c>
      <c r="E205" s="13">
        <v>7531300</v>
      </c>
      <c r="F205" s="13">
        <v>8809500</v>
      </c>
      <c r="G205" s="13">
        <v>10000</v>
      </c>
      <c r="H205" s="13">
        <v>10000</v>
      </c>
      <c r="I205" s="13">
        <v>10000</v>
      </c>
      <c r="J205" s="13">
        <v>2296000</v>
      </c>
      <c r="K205" s="16">
        <f t="shared" si="8"/>
        <v>0.14164444553171709</v>
      </c>
      <c r="L205" s="16">
        <f t="shared" si="9"/>
        <v>0.17590086062050284</v>
      </c>
    </row>
    <row r="206" spans="1:12" x14ac:dyDescent="0.25">
      <c r="A206" s="13" t="s">
        <v>571</v>
      </c>
      <c r="B206" s="13" t="s">
        <v>572</v>
      </c>
      <c r="C206" s="13" t="s">
        <v>573</v>
      </c>
      <c r="D206" s="13">
        <v>20.895</v>
      </c>
      <c r="E206" s="13">
        <v>4595900</v>
      </c>
      <c r="F206" s="13">
        <v>13414000</v>
      </c>
      <c r="G206" s="13">
        <v>10000</v>
      </c>
      <c r="H206" s="13">
        <v>10000</v>
      </c>
      <c r="I206" s="13">
        <v>10000</v>
      </c>
      <c r="J206" s="13">
        <v>2414200</v>
      </c>
      <c r="K206" s="16">
        <f t="shared" si="8"/>
        <v>0.13508399047719466</v>
      </c>
      <c r="L206" s="16">
        <f t="shared" si="9"/>
        <v>0.26523368809720649</v>
      </c>
    </row>
    <row r="207" spans="1:12" x14ac:dyDescent="0.25">
      <c r="A207" s="13" t="s">
        <v>736</v>
      </c>
      <c r="B207" s="13" t="s">
        <v>569</v>
      </c>
      <c r="C207" s="13" t="s">
        <v>570</v>
      </c>
      <c r="D207" s="13">
        <v>51.386000000000003</v>
      </c>
      <c r="E207" s="13">
        <v>4116400</v>
      </c>
      <c r="F207" s="13">
        <v>8123500</v>
      </c>
      <c r="G207" s="13">
        <v>863290</v>
      </c>
      <c r="H207" s="13">
        <v>328380</v>
      </c>
      <c r="I207" s="13">
        <v>243420</v>
      </c>
      <c r="J207" s="13">
        <v>1167500</v>
      </c>
      <c r="K207" s="16">
        <f t="shared" si="8"/>
        <v>0.13273866898060702</v>
      </c>
      <c r="L207" s="16">
        <f t="shared" si="9"/>
        <v>0.14853846805452328</v>
      </c>
    </row>
    <row r="208" spans="1:12" x14ac:dyDescent="0.25">
      <c r="A208" s="13" t="s">
        <v>560</v>
      </c>
      <c r="B208" s="13" t="s">
        <v>561</v>
      </c>
      <c r="C208" s="13" t="s">
        <v>562</v>
      </c>
      <c r="D208" s="13">
        <v>79.775999999999996</v>
      </c>
      <c r="E208" s="13">
        <v>1416000</v>
      </c>
      <c r="F208" s="13">
        <v>17555000</v>
      </c>
      <c r="G208" s="13">
        <v>185080</v>
      </c>
      <c r="H208" s="13">
        <v>144580</v>
      </c>
      <c r="I208" s="13">
        <v>10000</v>
      </c>
      <c r="J208" s="13">
        <v>2347400</v>
      </c>
      <c r="K208" s="16">
        <f t="shared" si="8"/>
        <v>0.13061022923270313</v>
      </c>
      <c r="L208" s="16">
        <f t="shared" si="9"/>
        <v>0.38124670792368381</v>
      </c>
    </row>
    <row r="209" spans="1:12" x14ac:dyDescent="0.25">
      <c r="A209" s="13" t="s">
        <v>634</v>
      </c>
      <c r="B209" s="13" t="s">
        <v>635</v>
      </c>
      <c r="C209" s="13" t="s">
        <v>636</v>
      </c>
      <c r="D209" s="13">
        <v>35.009</v>
      </c>
      <c r="E209" s="13">
        <v>5254900</v>
      </c>
      <c r="F209" s="13">
        <v>6656800</v>
      </c>
      <c r="G209" s="13">
        <v>1167400</v>
      </c>
      <c r="H209" s="13">
        <v>474500</v>
      </c>
      <c r="I209" s="13">
        <v>10000</v>
      </c>
      <c r="J209" s="13">
        <v>1174800</v>
      </c>
      <c r="K209" s="16">
        <f t="shared" si="8"/>
        <v>0.126866527513361</v>
      </c>
      <c r="L209" s="16">
        <f t="shared" si="9"/>
        <v>8.6263788681171905E-2</v>
      </c>
    </row>
    <row r="210" spans="1:12" x14ac:dyDescent="0.25">
      <c r="A210" s="13" t="s">
        <v>739</v>
      </c>
      <c r="B210" s="13" t="s">
        <v>740</v>
      </c>
      <c r="C210" s="13" t="s">
        <v>741</v>
      </c>
      <c r="D210" s="13">
        <v>97.284999999999997</v>
      </c>
      <c r="E210" s="13">
        <v>1131000</v>
      </c>
      <c r="F210" s="13">
        <v>1099100</v>
      </c>
      <c r="G210" s="13">
        <v>10000</v>
      </c>
      <c r="H210" s="13">
        <v>10000</v>
      </c>
      <c r="I210" s="13">
        <v>10000</v>
      </c>
      <c r="J210" s="13">
        <v>254610</v>
      </c>
      <c r="K210" s="16">
        <f t="shared" si="8"/>
        <v>0.1225882773090487</v>
      </c>
      <c r="L210" s="16">
        <f t="shared" si="9"/>
        <v>0.15755663430700659</v>
      </c>
    </row>
    <row r="211" spans="1:12" x14ac:dyDescent="0.25">
      <c r="A211" s="13" t="s">
        <v>444</v>
      </c>
      <c r="B211" s="13" t="s">
        <v>445</v>
      </c>
      <c r="C211" s="13" t="s">
        <v>446</v>
      </c>
      <c r="D211" s="13">
        <v>23.363</v>
      </c>
      <c r="E211" s="13">
        <v>10000</v>
      </c>
      <c r="F211" s="13">
        <v>2876600</v>
      </c>
      <c r="G211" s="13">
        <v>10000</v>
      </c>
      <c r="H211" s="13">
        <v>10000</v>
      </c>
      <c r="I211" s="13">
        <v>10000</v>
      </c>
      <c r="J211" s="13">
        <v>301960</v>
      </c>
      <c r="K211" s="16">
        <f t="shared" si="8"/>
        <v>0.11115100462611338</v>
      </c>
      <c r="L211" s="16">
        <f t="shared" si="9"/>
        <v>0.42207562349118155</v>
      </c>
    </row>
    <row r="212" spans="1:12" x14ac:dyDescent="0.25">
      <c r="A212" s="13" t="s">
        <v>535</v>
      </c>
      <c r="B212" s="13" t="s">
        <v>536</v>
      </c>
      <c r="C212" s="13" t="s">
        <v>537</v>
      </c>
      <c r="D212" s="13">
        <v>39.631999999999998</v>
      </c>
      <c r="E212" s="13">
        <v>252950</v>
      </c>
      <c r="F212" s="13">
        <v>5034200</v>
      </c>
      <c r="G212" s="13">
        <v>10000</v>
      </c>
      <c r="H212" s="13">
        <v>10000</v>
      </c>
      <c r="I212" s="13">
        <v>10000</v>
      </c>
      <c r="J212" s="13">
        <v>565130</v>
      </c>
      <c r="K212" s="16">
        <f t="shared" si="8"/>
        <v>0.11046128578575272</v>
      </c>
      <c r="L212" s="16">
        <f t="shared" si="9"/>
        <v>0.39404717118248084</v>
      </c>
    </row>
    <row r="213" spans="1:12" x14ac:dyDescent="0.25">
      <c r="A213" s="13" t="s">
        <v>574</v>
      </c>
      <c r="B213" s="13" t="s">
        <v>575</v>
      </c>
      <c r="C213" s="13" t="s">
        <v>576</v>
      </c>
      <c r="D213" s="13">
        <v>41.829000000000001</v>
      </c>
      <c r="E213" s="13">
        <v>5252600</v>
      </c>
      <c r="F213" s="13">
        <v>7309600</v>
      </c>
      <c r="G213" s="13">
        <v>448210</v>
      </c>
      <c r="H213" s="13">
        <v>495380</v>
      </c>
      <c r="I213" s="13">
        <v>173030</v>
      </c>
      <c r="J213" s="13">
        <v>751750</v>
      </c>
      <c r="K213" s="16">
        <f t="shared" si="8"/>
        <v>0.10915566842244019</v>
      </c>
      <c r="L213" s="16">
        <f t="shared" si="9"/>
        <v>0.13114580141973392</v>
      </c>
    </row>
    <row r="214" spans="1:12" x14ac:dyDescent="0.25">
      <c r="A214" s="13" t="s">
        <v>556</v>
      </c>
      <c r="B214" s="13" t="s">
        <v>557</v>
      </c>
      <c r="C214" s="13" t="s">
        <v>558</v>
      </c>
      <c r="D214" s="13">
        <v>103.83</v>
      </c>
      <c r="E214" s="13">
        <v>1996300</v>
      </c>
      <c r="F214" s="13">
        <v>3958600</v>
      </c>
      <c r="G214" s="13">
        <v>10000</v>
      </c>
      <c r="H214" s="13">
        <v>10000</v>
      </c>
      <c r="I214" s="13">
        <v>10000</v>
      </c>
      <c r="J214" s="13">
        <v>602580</v>
      </c>
      <c r="K214" s="16">
        <f t="shared" si="8"/>
        <v>0.10437392076983688</v>
      </c>
      <c r="L214" s="16">
        <f t="shared" si="9"/>
        <v>0.19856183145373762</v>
      </c>
    </row>
    <row r="215" spans="1:12" x14ac:dyDescent="0.25">
      <c r="A215" s="13" t="s">
        <v>584</v>
      </c>
      <c r="B215" s="13" t="s">
        <v>585</v>
      </c>
      <c r="C215" s="13" t="s">
        <v>586</v>
      </c>
      <c r="D215" s="13">
        <v>44.889000000000003</v>
      </c>
      <c r="E215" s="13">
        <v>777850</v>
      </c>
      <c r="F215" s="13">
        <v>1461600</v>
      </c>
      <c r="G215" s="13">
        <v>10000</v>
      </c>
      <c r="H215" s="13">
        <v>10000</v>
      </c>
      <c r="I215" s="13">
        <v>10000</v>
      </c>
      <c r="J215" s="13">
        <v>161870</v>
      </c>
      <c r="K215" s="16">
        <f t="shared" si="8"/>
        <v>8.0850874658249791E-2</v>
      </c>
      <c r="L215" s="16">
        <f t="shared" si="9"/>
        <v>0.17803217286718198</v>
      </c>
    </row>
    <row r="216" spans="1:12" x14ac:dyDescent="0.25">
      <c r="A216" s="13" t="s">
        <v>833</v>
      </c>
      <c r="B216" s="13" t="s">
        <v>834</v>
      </c>
      <c r="C216" s="13"/>
      <c r="D216" s="13">
        <v>11.007</v>
      </c>
      <c r="E216" s="13">
        <v>1481800</v>
      </c>
      <c r="F216" s="13">
        <v>10000</v>
      </c>
      <c r="G216" s="13">
        <v>10000</v>
      </c>
      <c r="H216" s="13">
        <v>89640</v>
      </c>
      <c r="I216" s="13">
        <v>10000</v>
      </c>
      <c r="J216" s="13">
        <v>10000</v>
      </c>
      <c r="K216" s="16">
        <f t="shared" si="8"/>
        <v>7.3005726461579434E-2</v>
      </c>
      <c r="L216" s="16">
        <f t="shared" si="9"/>
        <v>0.39839084638186362</v>
      </c>
    </row>
    <row r="217" spans="1:12" x14ac:dyDescent="0.25">
      <c r="A217" s="13" t="s">
        <v>333</v>
      </c>
      <c r="B217" s="13" t="s">
        <v>701</v>
      </c>
      <c r="C217" s="13" t="s">
        <v>335</v>
      </c>
      <c r="D217" s="13">
        <v>32.350999999999999</v>
      </c>
      <c r="E217" s="13">
        <v>4475800</v>
      </c>
      <c r="F217" s="13">
        <v>2795200</v>
      </c>
      <c r="G217" s="13">
        <v>994320</v>
      </c>
      <c r="H217" s="13">
        <v>411620</v>
      </c>
      <c r="I217" s="13">
        <v>160030</v>
      </c>
      <c r="J217" s="13">
        <v>10000</v>
      </c>
      <c r="K217" s="16">
        <f t="shared" si="8"/>
        <v>7.0372350979756373E-2</v>
      </c>
      <c r="L217" s="16">
        <f t="shared" si="9"/>
        <v>6.4609781179744433E-2</v>
      </c>
    </row>
    <row r="218" spans="1:12" x14ac:dyDescent="0.25">
      <c r="A218" s="13" t="s">
        <v>742</v>
      </c>
      <c r="B218" s="13" t="s">
        <v>743</v>
      </c>
      <c r="C218" s="13" t="s">
        <v>744</v>
      </c>
      <c r="D218" s="13">
        <v>29.82</v>
      </c>
      <c r="E218" s="13">
        <v>290150</v>
      </c>
      <c r="F218" s="13">
        <v>145140</v>
      </c>
      <c r="G218" s="13">
        <v>10000</v>
      </c>
      <c r="H218" s="13">
        <v>10000</v>
      </c>
      <c r="I218" s="13">
        <v>10000</v>
      </c>
      <c r="J218" s="13">
        <v>10000</v>
      </c>
      <c r="K218" s="16">
        <f t="shared" si="8"/>
        <v>6.7371825102742033E-2</v>
      </c>
      <c r="L218" s="16">
        <f t="shared" si="9"/>
        <v>0.16218297453649139</v>
      </c>
    </row>
    <row r="219" spans="1:12" x14ac:dyDescent="0.25">
      <c r="A219" s="13" t="s">
        <v>720</v>
      </c>
      <c r="B219" s="13" t="s">
        <v>721</v>
      </c>
      <c r="C219" s="13" t="s">
        <v>722</v>
      </c>
      <c r="D219" s="13">
        <v>18.864000000000001</v>
      </c>
      <c r="E219" s="13">
        <v>6197800</v>
      </c>
      <c r="F219" s="13">
        <v>2879900</v>
      </c>
      <c r="G219" s="13">
        <v>684990</v>
      </c>
      <c r="H219" s="13">
        <v>10000</v>
      </c>
      <c r="I219" s="13">
        <v>10000</v>
      </c>
      <c r="J219" s="13">
        <v>634120</v>
      </c>
      <c r="K219" s="16">
        <f t="shared" si="8"/>
        <v>6.7002025056618619E-2</v>
      </c>
      <c r="L219" s="16">
        <f t="shared" si="9"/>
        <v>0.13343068676365763</v>
      </c>
    </row>
    <row r="220" spans="1:12" x14ac:dyDescent="0.25">
      <c r="A220" s="13" t="s">
        <v>783</v>
      </c>
      <c r="B220" s="13" t="s">
        <v>784</v>
      </c>
      <c r="C220" s="13" t="s">
        <v>785</v>
      </c>
      <c r="D220" s="13">
        <v>83.899000000000001</v>
      </c>
      <c r="E220" s="13">
        <v>457140</v>
      </c>
      <c r="F220" s="13">
        <v>116310</v>
      </c>
      <c r="G220" s="13">
        <v>10000</v>
      </c>
      <c r="H220" s="13">
        <v>10000</v>
      </c>
      <c r="I220" s="13">
        <v>10000</v>
      </c>
      <c r="J220" s="13">
        <v>10000</v>
      </c>
      <c r="K220" s="16">
        <f t="shared" si="8"/>
        <v>5.1418287771017222E-2</v>
      </c>
      <c r="L220" s="16">
        <f t="shared" si="9"/>
        <v>0.24315451727870099</v>
      </c>
    </row>
    <row r="221" spans="1:12" x14ac:dyDescent="0.25">
      <c r="A221" s="13" t="s">
        <v>619</v>
      </c>
      <c r="B221" s="13" t="s">
        <v>620</v>
      </c>
      <c r="C221" s="13" t="s">
        <v>621</v>
      </c>
      <c r="D221" s="13">
        <v>52.850999999999999</v>
      </c>
      <c r="E221" s="13">
        <v>5557300</v>
      </c>
      <c r="F221" s="13">
        <v>5657700</v>
      </c>
      <c r="G221" s="13">
        <v>534850</v>
      </c>
      <c r="H221" s="13">
        <v>284770</v>
      </c>
      <c r="I221" s="13">
        <v>10000</v>
      </c>
      <c r="J221" s="13">
        <v>255580</v>
      </c>
      <c r="K221" s="16">
        <f t="shared" si="8"/>
        <v>4.6838895815691263E-2</v>
      </c>
      <c r="L221" s="16">
        <f t="shared" si="9"/>
        <v>9.2181763832150099E-2</v>
      </c>
    </row>
    <row r="222" spans="1:12" x14ac:dyDescent="0.25">
      <c r="A222" s="13" t="s">
        <v>717</v>
      </c>
      <c r="B222" s="13" t="s">
        <v>718</v>
      </c>
      <c r="C222" s="13" t="s">
        <v>719</v>
      </c>
      <c r="D222" s="13">
        <v>67.941000000000003</v>
      </c>
      <c r="E222" s="13">
        <v>326360</v>
      </c>
      <c r="F222" s="13">
        <v>452710</v>
      </c>
      <c r="G222" s="13">
        <v>10000</v>
      </c>
      <c r="H222" s="13">
        <v>10000</v>
      </c>
      <c r="I222" s="13">
        <v>10000</v>
      </c>
      <c r="J222" s="13">
        <v>10000</v>
      </c>
      <c r="K222" s="16">
        <f t="shared" si="8"/>
        <v>3.80194406072972E-2</v>
      </c>
      <c r="L222" s="16">
        <f t="shared" si="9"/>
        <v>0.12701878718505891</v>
      </c>
    </row>
    <row r="223" spans="1:12" x14ac:dyDescent="0.25">
      <c r="A223" s="13" t="s">
        <v>764</v>
      </c>
      <c r="B223" s="13" t="s">
        <v>765</v>
      </c>
      <c r="C223" s="13" t="s">
        <v>766</v>
      </c>
      <c r="D223" s="13">
        <v>61.936</v>
      </c>
      <c r="E223" s="13">
        <v>205000</v>
      </c>
      <c r="F223" s="13">
        <v>10000</v>
      </c>
      <c r="G223" s="13">
        <v>602010</v>
      </c>
      <c r="H223" s="13">
        <v>10000</v>
      </c>
      <c r="I223" s="13">
        <v>10000</v>
      </c>
      <c r="J223" s="13">
        <v>10000</v>
      </c>
      <c r="K223" s="16">
        <f t="shared" si="8"/>
        <v>3.671925680224232E-2</v>
      </c>
      <c r="L223" s="16">
        <f t="shared" si="9"/>
        <v>0.20650779319674206</v>
      </c>
    </row>
    <row r="224" spans="1:12" x14ac:dyDescent="0.25">
      <c r="A224" s="13" t="s">
        <v>612</v>
      </c>
      <c r="B224" s="13" t="s">
        <v>613</v>
      </c>
      <c r="C224" s="13" t="s">
        <v>614</v>
      </c>
      <c r="D224" s="13">
        <v>155.81</v>
      </c>
      <c r="E224" s="13">
        <v>152240</v>
      </c>
      <c r="F224" s="13">
        <v>662080</v>
      </c>
      <c r="G224" s="13">
        <v>10000</v>
      </c>
      <c r="H224" s="13">
        <v>10000</v>
      </c>
      <c r="I224" s="13">
        <v>10000</v>
      </c>
      <c r="J224" s="13">
        <v>10000</v>
      </c>
      <c r="K224" s="16">
        <f t="shared" si="8"/>
        <v>3.6393633540372672E-2</v>
      </c>
      <c r="L224" s="16">
        <f t="shared" si="9"/>
        <v>0.25203951174325345</v>
      </c>
    </row>
    <row r="225" spans="1:12" x14ac:dyDescent="0.25">
      <c r="A225" s="13" t="s">
        <v>774</v>
      </c>
      <c r="B225" s="13" t="s">
        <v>775</v>
      </c>
      <c r="C225" s="13" t="s">
        <v>776</v>
      </c>
      <c r="D225" s="13">
        <v>3906.4</v>
      </c>
      <c r="E225" s="13">
        <v>714430</v>
      </c>
      <c r="F225" s="13">
        <v>217530</v>
      </c>
      <c r="G225" s="13">
        <v>10000</v>
      </c>
      <c r="H225" s="13">
        <v>10000</v>
      </c>
      <c r="I225" s="13">
        <v>10000</v>
      </c>
      <c r="J225" s="13">
        <v>10000</v>
      </c>
      <c r="K225" s="16">
        <f t="shared" si="8"/>
        <v>3.184848613529237E-2</v>
      </c>
      <c r="L225" s="16">
        <f t="shared" si="9"/>
        <v>0.21948287799843524</v>
      </c>
    </row>
    <row r="226" spans="1:12" x14ac:dyDescent="0.25">
      <c r="A226" s="13" t="s">
        <v>780</v>
      </c>
      <c r="B226" s="13" t="s">
        <v>781</v>
      </c>
      <c r="C226" s="13"/>
      <c r="D226" s="13">
        <v>12.496</v>
      </c>
      <c r="E226" s="13">
        <v>766760</v>
      </c>
      <c r="F226" s="13">
        <v>10000</v>
      </c>
      <c r="G226" s="13">
        <v>197770</v>
      </c>
      <c r="H226" s="13">
        <v>10000</v>
      </c>
      <c r="I226" s="13">
        <v>10000</v>
      </c>
      <c r="J226" s="13">
        <v>10000</v>
      </c>
      <c r="K226" s="16">
        <f t="shared" si="8"/>
        <v>3.078407026977107E-2</v>
      </c>
      <c r="L226" s="16">
        <f t="shared" si="9"/>
        <v>0.23860801985528093</v>
      </c>
    </row>
    <row r="227" spans="1:12" x14ac:dyDescent="0.25">
      <c r="A227" s="13" t="s">
        <v>625</v>
      </c>
      <c r="B227" s="13" t="s">
        <v>626</v>
      </c>
      <c r="C227" s="13" t="s">
        <v>627</v>
      </c>
      <c r="D227" s="13">
        <v>57.914999999999999</v>
      </c>
      <c r="E227" s="13">
        <v>839670</v>
      </c>
      <c r="F227" s="13">
        <v>270570</v>
      </c>
      <c r="G227" s="13">
        <v>10000</v>
      </c>
      <c r="H227" s="13">
        <v>10000</v>
      </c>
      <c r="I227" s="13">
        <v>10000</v>
      </c>
      <c r="J227" s="13">
        <v>10000</v>
      </c>
      <c r="K227" s="16">
        <f t="shared" si="8"/>
        <v>2.6779975719488681E-2</v>
      </c>
      <c r="L227" s="16">
        <f t="shared" si="9"/>
        <v>0.21208446405086914</v>
      </c>
    </row>
    <row r="228" spans="1:12" x14ac:dyDescent="0.25">
      <c r="A228" s="13" t="s">
        <v>749</v>
      </c>
      <c r="B228" s="13" t="s">
        <v>750</v>
      </c>
      <c r="C228" s="13" t="s">
        <v>751</v>
      </c>
      <c r="D228" s="13">
        <v>84.921000000000006</v>
      </c>
      <c r="E228" s="13">
        <v>328570</v>
      </c>
      <c r="F228" s="13">
        <v>820700</v>
      </c>
      <c r="G228" s="13">
        <v>10000</v>
      </c>
      <c r="H228" s="13">
        <v>10000</v>
      </c>
      <c r="I228" s="13">
        <v>10000</v>
      </c>
      <c r="J228" s="13">
        <v>10000</v>
      </c>
      <c r="K228" s="16">
        <f t="shared" si="8"/>
        <v>2.587835448169969E-2</v>
      </c>
      <c r="L228" s="16">
        <f t="shared" si="9"/>
        <v>0.18565658713715982</v>
      </c>
    </row>
    <row r="229" spans="1:12" x14ac:dyDescent="0.25">
      <c r="A229" s="13" t="s">
        <v>731</v>
      </c>
      <c r="B229" s="13" t="s">
        <v>732</v>
      </c>
      <c r="C229" s="13" t="s">
        <v>733</v>
      </c>
      <c r="D229" s="13">
        <v>77.950999999999993</v>
      </c>
      <c r="E229" s="13">
        <v>452960</v>
      </c>
      <c r="F229" s="13">
        <v>714310</v>
      </c>
      <c r="G229" s="13">
        <v>10000</v>
      </c>
      <c r="H229" s="13">
        <v>10000</v>
      </c>
      <c r="I229" s="13">
        <v>10000</v>
      </c>
      <c r="J229" s="13">
        <v>10000</v>
      </c>
      <c r="K229" s="16">
        <f t="shared" si="8"/>
        <v>2.5482684515871466E-2</v>
      </c>
      <c r="L229" s="16">
        <f t="shared" si="9"/>
        <v>0.13633411037692275</v>
      </c>
    </row>
    <row r="230" spans="1:12" x14ac:dyDescent="0.25">
      <c r="A230" s="13" t="s">
        <v>723</v>
      </c>
      <c r="B230" s="13" t="s">
        <v>724</v>
      </c>
      <c r="C230" s="13" t="s">
        <v>725</v>
      </c>
      <c r="D230" s="13">
        <v>13.095000000000001</v>
      </c>
      <c r="E230" s="13">
        <v>768570</v>
      </c>
      <c r="F230" s="13">
        <v>10000</v>
      </c>
      <c r="G230" s="13">
        <v>504180</v>
      </c>
      <c r="H230" s="13">
        <v>10000</v>
      </c>
      <c r="I230" s="13">
        <v>10000</v>
      </c>
      <c r="J230" s="13">
        <v>10000</v>
      </c>
      <c r="K230" s="16">
        <f t="shared" si="8"/>
        <v>2.3387253946599105E-2</v>
      </c>
      <c r="L230" s="16">
        <f t="shared" si="9"/>
        <v>0.1335228858256699</v>
      </c>
    </row>
    <row r="231" spans="1:12" x14ac:dyDescent="0.25">
      <c r="A231" s="13" t="s">
        <v>752</v>
      </c>
      <c r="B231" s="13" t="s">
        <v>753</v>
      </c>
      <c r="C231" s="13" t="s">
        <v>754</v>
      </c>
      <c r="D231" s="13">
        <v>22.164999999999999</v>
      </c>
      <c r="E231" s="13">
        <v>200250</v>
      </c>
      <c r="F231" s="13">
        <v>1020100</v>
      </c>
      <c r="G231" s="13">
        <v>151750</v>
      </c>
      <c r="H231" s="13">
        <v>10000</v>
      </c>
      <c r="I231" s="13">
        <v>10000</v>
      </c>
      <c r="J231" s="13">
        <v>10000</v>
      </c>
      <c r="K231" s="16">
        <f t="shared" si="8"/>
        <v>2.1864295605276585E-2</v>
      </c>
      <c r="L231" s="16">
        <f t="shared" si="9"/>
        <v>0.1874784980804656</v>
      </c>
    </row>
    <row r="232" spans="1:12" x14ac:dyDescent="0.25">
      <c r="A232" s="13" t="s">
        <v>786</v>
      </c>
      <c r="B232" s="13" t="s">
        <v>787</v>
      </c>
      <c r="C232" s="13" t="s">
        <v>526</v>
      </c>
      <c r="D232" s="13">
        <v>57.844000000000001</v>
      </c>
      <c r="E232" s="13">
        <v>287710</v>
      </c>
      <c r="F232" s="13">
        <v>1215800</v>
      </c>
      <c r="G232" s="13">
        <v>10000</v>
      </c>
      <c r="H232" s="13">
        <v>10000</v>
      </c>
      <c r="I232" s="13">
        <v>10000</v>
      </c>
      <c r="J232" s="13">
        <v>10000</v>
      </c>
      <c r="K232" s="16">
        <f t="shared" si="8"/>
        <v>1.9821474585566001E-2</v>
      </c>
      <c r="L232" s="16">
        <f t="shared" si="9"/>
        <v>0.2464818192055554</v>
      </c>
    </row>
    <row r="233" spans="1:12" x14ac:dyDescent="0.25">
      <c r="A233" s="13" t="s">
        <v>737</v>
      </c>
      <c r="B233" s="13" t="s">
        <v>738</v>
      </c>
      <c r="C233" s="13" t="s">
        <v>605</v>
      </c>
      <c r="D233" s="13">
        <v>39.637999999999998</v>
      </c>
      <c r="E233" s="13">
        <v>567400</v>
      </c>
      <c r="F233" s="13">
        <v>1107300</v>
      </c>
      <c r="G233" s="13">
        <v>10000</v>
      </c>
      <c r="H233" s="13">
        <v>10000</v>
      </c>
      <c r="I233" s="13">
        <v>10000</v>
      </c>
      <c r="J233" s="13">
        <v>10000</v>
      </c>
      <c r="K233" s="16">
        <f t="shared" si="8"/>
        <v>1.7807324746245624E-2</v>
      </c>
      <c r="L233" s="16">
        <f t="shared" si="9"/>
        <v>0.15662102459276706</v>
      </c>
    </row>
    <row r="234" spans="1:12" x14ac:dyDescent="0.25">
      <c r="A234" s="13" t="s">
        <v>770</v>
      </c>
      <c r="B234" s="13" t="s">
        <v>642</v>
      </c>
      <c r="C234" s="13" t="s">
        <v>643</v>
      </c>
      <c r="D234" s="13">
        <v>50.113</v>
      </c>
      <c r="E234" s="13">
        <v>430130</v>
      </c>
      <c r="F234" s="13">
        <v>1388800</v>
      </c>
      <c r="G234" s="13">
        <v>10000</v>
      </c>
      <c r="H234" s="13">
        <v>10000</v>
      </c>
      <c r="I234" s="13">
        <v>10000</v>
      </c>
      <c r="J234" s="13">
        <v>10000</v>
      </c>
      <c r="K234" s="16">
        <f t="shared" si="8"/>
        <v>1.6403033467655953E-2</v>
      </c>
      <c r="L234" s="16">
        <f t="shared" si="9"/>
        <v>0.21559813823294541</v>
      </c>
    </row>
    <row r="235" spans="1:12" x14ac:dyDescent="0.25">
      <c r="A235" s="13" t="s">
        <v>758</v>
      </c>
      <c r="B235" s="13" t="s">
        <v>759</v>
      </c>
      <c r="C235" s="13" t="s">
        <v>760</v>
      </c>
      <c r="D235" s="13">
        <v>76.242999999999995</v>
      </c>
      <c r="E235" s="13">
        <v>1452900</v>
      </c>
      <c r="F235" s="13">
        <v>539090</v>
      </c>
      <c r="G235" s="13">
        <v>10000</v>
      </c>
      <c r="H235" s="13">
        <v>10000</v>
      </c>
      <c r="I235" s="13">
        <v>10000</v>
      </c>
      <c r="J235" s="13">
        <v>10000</v>
      </c>
      <c r="K235" s="16">
        <f t="shared" si="8"/>
        <v>1.4985089835613565E-2</v>
      </c>
      <c r="L235" s="16">
        <f t="shared" si="9"/>
        <v>0.19383406685696555</v>
      </c>
    </row>
    <row r="236" spans="1:12" x14ac:dyDescent="0.25">
      <c r="A236" s="13" t="s">
        <v>622</v>
      </c>
      <c r="B236" s="13" t="s">
        <v>623</v>
      </c>
      <c r="C236" s="13" t="s">
        <v>624</v>
      </c>
      <c r="D236" s="13">
        <v>32.886000000000003</v>
      </c>
      <c r="E236" s="13">
        <v>686830</v>
      </c>
      <c r="F236" s="13">
        <v>1776600</v>
      </c>
      <c r="G236" s="13">
        <v>10000</v>
      </c>
      <c r="H236" s="13">
        <v>10000</v>
      </c>
      <c r="I236" s="13">
        <v>10000</v>
      </c>
      <c r="J236" s="13">
        <v>10000</v>
      </c>
      <c r="K236" s="16">
        <f t="shared" si="8"/>
        <v>1.2128906013107305E-2</v>
      </c>
      <c r="L236" s="16">
        <f t="shared" si="9"/>
        <v>0.18864547635876108</v>
      </c>
    </row>
    <row r="237" spans="1:12" x14ac:dyDescent="0.25">
      <c r="A237" s="13" t="s">
        <v>708</v>
      </c>
      <c r="B237" s="13" t="s">
        <v>709</v>
      </c>
      <c r="C237" s="13" t="s">
        <v>710</v>
      </c>
      <c r="D237" s="13">
        <v>32.930999999999997</v>
      </c>
      <c r="E237" s="13">
        <v>13871000</v>
      </c>
      <c r="F237" s="13">
        <v>5844600</v>
      </c>
      <c r="G237" s="13">
        <v>2735900</v>
      </c>
      <c r="H237" s="13">
        <v>10000</v>
      </c>
      <c r="I237" s="13">
        <v>10000</v>
      </c>
      <c r="J237" s="13">
        <v>10000</v>
      </c>
      <c r="K237" s="16">
        <f t="shared" si="8"/>
        <v>1.3362136160167473E-3</v>
      </c>
      <c r="L237" s="16">
        <f t="shared" si="9"/>
        <v>8.7354089628847706E-2</v>
      </c>
    </row>
    <row r="238" spans="1:12" x14ac:dyDescent="0.25">
      <c r="A238" s="14" t="s">
        <v>403</v>
      </c>
      <c r="B238" s="14" t="s">
        <v>404</v>
      </c>
      <c r="C238" s="14" t="s">
        <v>405</v>
      </c>
      <c r="D238" s="14">
        <v>56.140999999999998</v>
      </c>
      <c r="E238" s="14">
        <v>9686200</v>
      </c>
      <c r="F238" s="14">
        <v>18060000</v>
      </c>
      <c r="G238" s="14">
        <v>16042000</v>
      </c>
      <c r="H238" s="14">
        <v>3289300</v>
      </c>
      <c r="I238" s="14">
        <v>1127000</v>
      </c>
      <c r="J238" s="14">
        <v>8999800</v>
      </c>
      <c r="K238" s="17">
        <f t="shared" ref="K238:K241" si="10">SUM(H238:J238)/SUM(E238:G238)</f>
        <v>0.30638619536770179</v>
      </c>
      <c r="L238" s="17">
        <f t="shared" ref="L238:L241" si="11">TTEST(E238:G238,H238:J238,2,2)</f>
        <v>4.2508630257666095E-2</v>
      </c>
    </row>
    <row r="239" spans="1:12" x14ac:dyDescent="0.25">
      <c r="A239" s="14" t="s">
        <v>400</v>
      </c>
      <c r="B239" s="14" t="s">
        <v>401</v>
      </c>
      <c r="C239" s="14" t="s">
        <v>402</v>
      </c>
      <c r="D239" s="14">
        <v>21.158999999999999</v>
      </c>
      <c r="E239" s="14">
        <v>1683900</v>
      </c>
      <c r="F239" s="14">
        <v>1484000</v>
      </c>
      <c r="G239" s="14">
        <v>716060</v>
      </c>
      <c r="H239" s="14">
        <v>480530</v>
      </c>
      <c r="I239" s="14">
        <v>511590</v>
      </c>
      <c r="J239" s="14">
        <v>10000</v>
      </c>
      <c r="K239" s="17">
        <f t="shared" si="10"/>
        <v>0.25801501560263235</v>
      </c>
      <c r="L239" s="17">
        <f t="shared" si="11"/>
        <v>4.6246275621206E-2</v>
      </c>
    </row>
    <row r="240" spans="1:12" x14ac:dyDescent="0.25">
      <c r="A240" s="14" t="s">
        <v>950</v>
      </c>
      <c r="B240" s="14" t="s">
        <v>951</v>
      </c>
      <c r="C240" s="14" t="s">
        <v>411</v>
      </c>
      <c r="D240" s="14">
        <v>114.86</v>
      </c>
      <c r="E240" s="14">
        <v>6161700</v>
      </c>
      <c r="F240" s="14">
        <v>6038000</v>
      </c>
      <c r="G240" s="14">
        <v>3528700</v>
      </c>
      <c r="H240" s="14">
        <v>1974300</v>
      </c>
      <c r="I240" s="14">
        <v>1229600</v>
      </c>
      <c r="J240" s="14">
        <v>560370</v>
      </c>
      <c r="K240" s="17">
        <f t="shared" si="10"/>
        <v>0.23932949314615601</v>
      </c>
      <c r="L240" s="17">
        <f t="shared" si="11"/>
        <v>1.3720267577774316E-2</v>
      </c>
    </row>
    <row r="241" spans="1:12" x14ac:dyDescent="0.25">
      <c r="A241" s="14" t="s">
        <v>952</v>
      </c>
      <c r="B241" s="14" t="s">
        <v>953</v>
      </c>
      <c r="C241" s="14" t="s">
        <v>954</v>
      </c>
      <c r="D241" s="14">
        <v>34.084000000000003</v>
      </c>
      <c r="E241" s="14">
        <v>450900</v>
      </c>
      <c r="F241" s="14">
        <v>463410</v>
      </c>
      <c r="G241" s="14">
        <v>388970</v>
      </c>
      <c r="H241" s="14">
        <v>10000</v>
      </c>
      <c r="I241" s="14">
        <v>154500</v>
      </c>
      <c r="J241" s="14">
        <v>10000</v>
      </c>
      <c r="K241" s="17">
        <f t="shared" si="10"/>
        <v>0.13389294702596527</v>
      </c>
      <c r="L241" s="17">
        <f t="shared" si="11"/>
        <v>2.1361867818665862E-3</v>
      </c>
    </row>
  </sheetData>
  <sortState ref="A4:L237">
    <sortCondition descending="1" ref="K4:K237"/>
  </sortState>
  <mergeCells count="1">
    <mergeCell ref="A1:L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KO Heart Prot ID Spectral</vt:lpstr>
      <vt:lpstr>KO Heart Prot ID intensity</vt:lpstr>
    </vt:vector>
  </TitlesOfParts>
  <Company>Cleveland Clinic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Hine, Christopher</dc:creator>
  <cp:lastModifiedBy>Hine, Christopher</cp:lastModifiedBy>
  <dcterms:created xsi:type="dcterms:W3CDTF">2020-12-24T23:38:54Z</dcterms:created>
  <dcterms:modified xsi:type="dcterms:W3CDTF">2021-02-15T19:57:44Z</dcterms:modified>
</cp:coreProperties>
</file>