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Nazmin Bithi Folder\Chris Hine Files for Submit\Revision Files\Revision Files Dec 2020\"/>
    </mc:Choice>
  </mc:AlternateContent>
  <bookViews>
    <workbookView xWindow="0" yWindow="0" windowWidth="28800" windowHeight="12450"/>
  </bookViews>
  <sheets>
    <sheet name="WT vs KO Kidney Peptide B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64" i="1" l="1"/>
  <c r="K164" i="1"/>
  <c r="L163" i="1"/>
  <c r="K163" i="1"/>
  <c r="L162" i="1"/>
  <c r="K162" i="1"/>
  <c r="L161" i="1"/>
  <c r="K161" i="1"/>
  <c r="L160" i="1"/>
  <c r="K160" i="1"/>
  <c r="L159" i="1"/>
  <c r="K159" i="1"/>
  <c r="L158" i="1"/>
  <c r="K158" i="1"/>
  <c r="L157" i="1"/>
  <c r="K157" i="1"/>
  <c r="L156" i="1"/>
  <c r="K156" i="1"/>
  <c r="L155" i="1"/>
  <c r="K155" i="1"/>
  <c r="L154" i="1"/>
  <c r="K154" i="1"/>
  <c r="L153" i="1"/>
  <c r="K153" i="1"/>
  <c r="L152" i="1"/>
  <c r="K152" i="1"/>
  <c r="L151" i="1"/>
  <c r="K151" i="1"/>
  <c r="L150" i="1"/>
  <c r="K150" i="1"/>
  <c r="L149" i="1"/>
  <c r="K149" i="1"/>
  <c r="L148" i="1"/>
  <c r="K148" i="1"/>
  <c r="L147" i="1"/>
  <c r="K147" i="1"/>
  <c r="L146" i="1"/>
  <c r="K146" i="1"/>
  <c r="L145" i="1"/>
  <c r="K145" i="1"/>
  <c r="L144" i="1"/>
  <c r="K144" i="1"/>
  <c r="L143" i="1"/>
  <c r="K143" i="1"/>
  <c r="L142" i="1"/>
  <c r="K142" i="1"/>
  <c r="L141" i="1"/>
  <c r="K141" i="1"/>
  <c r="L140" i="1"/>
  <c r="K140" i="1"/>
  <c r="L139" i="1"/>
  <c r="K139" i="1"/>
  <c r="L138" i="1"/>
  <c r="K138" i="1"/>
  <c r="L137" i="1"/>
  <c r="K137" i="1"/>
  <c r="L136" i="1"/>
  <c r="K136" i="1"/>
  <c r="L135" i="1"/>
  <c r="K135" i="1"/>
  <c r="L134" i="1"/>
  <c r="K134" i="1"/>
  <c r="L133" i="1"/>
  <c r="K133" i="1"/>
  <c r="L132" i="1"/>
  <c r="K132" i="1"/>
  <c r="L131" i="1"/>
  <c r="K131" i="1"/>
  <c r="L130" i="1"/>
  <c r="K130" i="1"/>
  <c r="L129" i="1"/>
  <c r="K129" i="1"/>
  <c r="L128" i="1"/>
  <c r="K128" i="1"/>
  <c r="L127" i="1"/>
  <c r="K127" i="1"/>
  <c r="L126" i="1"/>
  <c r="K126" i="1"/>
  <c r="L125" i="1"/>
  <c r="K125" i="1"/>
  <c r="L124" i="1"/>
  <c r="K124" i="1"/>
  <c r="L123" i="1"/>
  <c r="K123" i="1"/>
  <c r="L122" i="1"/>
  <c r="K122" i="1"/>
  <c r="L121" i="1"/>
  <c r="K121" i="1"/>
  <c r="L120" i="1"/>
  <c r="K120" i="1"/>
  <c r="L119" i="1"/>
  <c r="K119" i="1"/>
  <c r="L118" i="1"/>
  <c r="K118" i="1"/>
  <c r="L117" i="1"/>
  <c r="K117" i="1"/>
  <c r="L116" i="1"/>
  <c r="K116" i="1"/>
  <c r="L115" i="1"/>
  <c r="K115" i="1"/>
  <c r="L114" i="1"/>
  <c r="K114" i="1"/>
  <c r="L113" i="1"/>
  <c r="K113" i="1"/>
  <c r="L112" i="1"/>
  <c r="K112" i="1"/>
  <c r="L111" i="1"/>
  <c r="K111" i="1"/>
  <c r="L110" i="1"/>
  <c r="K110" i="1"/>
  <c r="L109" i="1"/>
  <c r="K109" i="1"/>
  <c r="L108" i="1"/>
  <c r="K108" i="1"/>
  <c r="L107" i="1"/>
  <c r="K107" i="1"/>
  <c r="L106" i="1"/>
  <c r="K106" i="1"/>
  <c r="L105" i="1"/>
  <c r="K105" i="1"/>
  <c r="L104" i="1"/>
  <c r="K104" i="1"/>
  <c r="L103" i="1"/>
  <c r="K103" i="1"/>
  <c r="L102" i="1"/>
  <c r="K102" i="1"/>
  <c r="L101" i="1"/>
  <c r="K101" i="1"/>
  <c r="L100" i="1"/>
  <c r="K100" i="1"/>
  <c r="L99" i="1"/>
  <c r="K99" i="1"/>
  <c r="L98" i="1"/>
  <c r="K98" i="1"/>
  <c r="L97" i="1"/>
  <c r="K97" i="1"/>
  <c r="L96" i="1"/>
  <c r="K96" i="1"/>
  <c r="L95" i="1"/>
  <c r="K95" i="1"/>
  <c r="L94" i="1"/>
  <c r="K94" i="1"/>
  <c r="L93" i="1"/>
  <c r="K93" i="1"/>
  <c r="L92" i="1"/>
  <c r="K92" i="1"/>
  <c r="L91" i="1"/>
  <c r="K91" i="1"/>
  <c r="L90" i="1"/>
  <c r="K90" i="1"/>
  <c r="L89" i="1"/>
  <c r="K89" i="1"/>
  <c r="L88" i="1"/>
  <c r="K88" i="1"/>
  <c r="L87" i="1"/>
  <c r="K87" i="1"/>
  <c r="L86" i="1"/>
  <c r="K86" i="1"/>
  <c r="L85" i="1"/>
  <c r="K85" i="1"/>
  <c r="L84" i="1"/>
  <c r="K84" i="1"/>
  <c r="L83" i="1"/>
  <c r="K83" i="1"/>
  <c r="L82" i="1"/>
  <c r="K82" i="1"/>
  <c r="L81" i="1"/>
  <c r="K81" i="1"/>
  <c r="L80" i="1"/>
  <c r="K80" i="1"/>
  <c r="L79" i="1"/>
  <c r="K79" i="1"/>
  <c r="L78" i="1"/>
  <c r="K78" i="1"/>
  <c r="L77" i="1"/>
  <c r="K77" i="1"/>
  <c r="L76" i="1"/>
  <c r="K76" i="1"/>
  <c r="L75" i="1"/>
  <c r="K75" i="1"/>
  <c r="L74" i="1"/>
  <c r="K74" i="1"/>
  <c r="L73" i="1"/>
  <c r="K73" i="1"/>
  <c r="L72" i="1"/>
  <c r="K72" i="1"/>
  <c r="L71" i="1"/>
  <c r="K71" i="1"/>
  <c r="L70" i="1"/>
  <c r="K70" i="1"/>
  <c r="L69" i="1"/>
  <c r="K69" i="1"/>
  <c r="L68" i="1"/>
  <c r="K68" i="1"/>
  <c r="L67" i="1"/>
  <c r="K67" i="1"/>
  <c r="L66" i="1"/>
  <c r="K66" i="1"/>
  <c r="L65" i="1"/>
  <c r="K65" i="1"/>
  <c r="L64" i="1"/>
  <c r="K64" i="1"/>
  <c r="L63" i="1"/>
  <c r="K63" i="1"/>
  <c r="L62" i="1"/>
  <c r="K62" i="1"/>
  <c r="L61" i="1"/>
  <c r="K61" i="1"/>
  <c r="L60" i="1"/>
  <c r="K60" i="1"/>
  <c r="L59" i="1"/>
  <c r="K59" i="1"/>
  <c r="L58" i="1"/>
  <c r="K58" i="1"/>
  <c r="L57" i="1"/>
  <c r="K57" i="1"/>
  <c r="L56" i="1"/>
  <c r="K56" i="1"/>
  <c r="L55" i="1"/>
  <c r="K55" i="1"/>
  <c r="L54" i="1"/>
  <c r="K54" i="1"/>
  <c r="L53" i="1"/>
  <c r="K53" i="1"/>
  <c r="L52" i="1"/>
  <c r="K52" i="1"/>
  <c r="L51" i="1"/>
  <c r="K51" i="1"/>
  <c r="L50" i="1"/>
  <c r="K50" i="1"/>
  <c r="L49" i="1"/>
  <c r="K49" i="1"/>
  <c r="L48" i="1"/>
  <c r="K48" i="1"/>
  <c r="L47" i="1"/>
  <c r="K47" i="1"/>
  <c r="L46" i="1"/>
  <c r="K46" i="1"/>
  <c r="L45" i="1"/>
  <c r="K45" i="1"/>
  <c r="L44" i="1"/>
  <c r="K44" i="1"/>
  <c r="L43" i="1"/>
  <c r="K43" i="1"/>
  <c r="L42" i="1"/>
  <c r="K42" i="1"/>
  <c r="L41" i="1"/>
  <c r="K41" i="1"/>
  <c r="L40" i="1"/>
  <c r="K40" i="1"/>
  <c r="L39" i="1"/>
  <c r="K39" i="1"/>
  <c r="L38" i="1"/>
  <c r="K38" i="1"/>
  <c r="L37" i="1"/>
  <c r="K37" i="1"/>
  <c r="L36" i="1"/>
  <c r="K36" i="1"/>
  <c r="L35" i="1"/>
  <c r="K35" i="1"/>
  <c r="L34" i="1"/>
  <c r="K34" i="1"/>
  <c r="L33" i="1"/>
  <c r="K33" i="1"/>
  <c r="L32" i="1"/>
  <c r="K32" i="1"/>
  <c r="L31" i="1"/>
  <c r="K31" i="1"/>
  <c r="L30" i="1"/>
  <c r="K30" i="1"/>
  <c r="L29" i="1"/>
  <c r="K29" i="1"/>
  <c r="L28" i="1"/>
  <c r="K28" i="1"/>
  <c r="L27" i="1"/>
  <c r="K27" i="1"/>
  <c r="L26" i="1"/>
  <c r="K26" i="1"/>
  <c r="L25" i="1"/>
  <c r="K25" i="1"/>
  <c r="L24" i="1"/>
  <c r="K24" i="1"/>
  <c r="L23" i="1"/>
  <c r="K23" i="1"/>
  <c r="L22" i="1"/>
  <c r="K22" i="1"/>
  <c r="L21" i="1"/>
  <c r="K21" i="1"/>
  <c r="L20" i="1"/>
  <c r="K20" i="1"/>
  <c r="L19" i="1"/>
  <c r="K19" i="1"/>
  <c r="L18" i="1"/>
  <c r="K18" i="1"/>
  <c r="L17" i="1"/>
  <c r="K17" i="1"/>
  <c r="L16" i="1"/>
  <c r="K16" i="1"/>
  <c r="L15" i="1"/>
  <c r="K15" i="1"/>
  <c r="L14" i="1"/>
  <c r="K14" i="1"/>
  <c r="L13" i="1"/>
  <c r="K13" i="1"/>
  <c r="L12" i="1"/>
  <c r="K12" i="1"/>
  <c r="L11" i="1"/>
  <c r="K11" i="1"/>
  <c r="L10" i="1"/>
  <c r="K10" i="1"/>
  <c r="L9" i="1"/>
  <c r="K9" i="1"/>
  <c r="L8" i="1"/>
  <c r="K8" i="1"/>
  <c r="L7" i="1"/>
  <c r="K7" i="1"/>
  <c r="L6" i="1"/>
  <c r="K6" i="1"/>
  <c r="L5" i="1"/>
  <c r="K5" i="1"/>
  <c r="L4" i="1"/>
  <c r="K4" i="1"/>
  <c r="L3" i="1"/>
  <c r="K3" i="1"/>
</calcChain>
</file>

<file path=xl/sharedStrings.xml><?xml version="1.0" encoding="utf-8"?>
<sst xmlns="http://schemas.openxmlformats.org/spreadsheetml/2006/main" count="505" uniqueCount="505">
  <si>
    <t>Protein names</t>
  </si>
  <si>
    <t>Majority protein IDs</t>
  </si>
  <si>
    <t>Gene names</t>
  </si>
  <si>
    <t>Mol. weight [kDa]</t>
  </si>
  <si>
    <t>Intensity KIdney WT1</t>
  </si>
  <si>
    <t>Intensity KIdney WT2</t>
  </si>
  <si>
    <t>Intensity KIdney WT3</t>
  </si>
  <si>
    <t>Intensity Kidney KO1</t>
  </si>
  <si>
    <t>Intensity Kidney KO2</t>
  </si>
  <si>
    <t>Intensity Kidney KO3</t>
  </si>
  <si>
    <t>WT/KO intensity ratio</t>
  </si>
  <si>
    <t>P-value</t>
  </si>
  <si>
    <t>Transketolase</t>
  </si>
  <si>
    <t>P40142</t>
  </si>
  <si>
    <t>Tkt</t>
  </si>
  <si>
    <t>Xaa-Pro dipeptidase</t>
  </si>
  <si>
    <t>Q11136</t>
  </si>
  <si>
    <t>Pepd</t>
  </si>
  <si>
    <t>Serine protease inhibitor A3K</t>
  </si>
  <si>
    <t>P07759</t>
  </si>
  <si>
    <t>Serpina3k</t>
  </si>
  <si>
    <t>Tubulin beta-4B chain;Tubulin beta-4A chain</t>
  </si>
  <si>
    <t>P68372;Q9D6F9</t>
  </si>
  <si>
    <t>Tubb4b;Tubb4a</t>
  </si>
  <si>
    <t>Methylcrotonoyl-CoA carboxylase beta chain, mitochondrial</t>
  </si>
  <si>
    <t>Q3ULD5</t>
  </si>
  <si>
    <t>Mccc2</t>
  </si>
  <si>
    <t>Selenium-binding protein 1;Selenium-binding protein 2</t>
  </si>
  <si>
    <t>P17563;Q63836</t>
  </si>
  <si>
    <t>Selenbp1;Selenbp2</t>
  </si>
  <si>
    <t>Heat shock protein HSP 90-beta</t>
  </si>
  <si>
    <t>P11499</t>
  </si>
  <si>
    <t>Hsp90ab1</t>
  </si>
  <si>
    <t>Peroxiredoxin-2</t>
  </si>
  <si>
    <t>Q61171</t>
  </si>
  <si>
    <t>Prdx2</t>
  </si>
  <si>
    <t>Phosphotriesterase-related protein</t>
  </si>
  <si>
    <t>Q60866</t>
  </si>
  <si>
    <t>Pter</t>
  </si>
  <si>
    <t>Heterogeneous nuclear ribonucleoprotein A3</t>
  </si>
  <si>
    <t>Q8BG05</t>
  </si>
  <si>
    <t>Hnrnpa3</t>
  </si>
  <si>
    <t>Hydroxyacyl-coenzyme A dehydrogenase, mitochondrial</t>
  </si>
  <si>
    <t>Q61425</t>
  </si>
  <si>
    <t>Hadh</t>
  </si>
  <si>
    <t>Serotransferrin</t>
  </si>
  <si>
    <t>Q921I1</t>
  </si>
  <si>
    <t>Tf</t>
  </si>
  <si>
    <t>Probable aminopeptidase NPEPL1</t>
  </si>
  <si>
    <t>Q6NSR8</t>
  </si>
  <si>
    <t>Npepl1</t>
  </si>
  <si>
    <t>Na(+)/H(+) exchange regulatory cofactor NHE-RF3</t>
  </si>
  <si>
    <t>Q9JIL4</t>
  </si>
  <si>
    <t>Pdzk1</t>
  </si>
  <si>
    <t>Aconitate hydratase, mitochondrial</t>
  </si>
  <si>
    <t>Q99KI0</t>
  </si>
  <si>
    <t>Aco2</t>
  </si>
  <si>
    <t>Gelsolin</t>
  </si>
  <si>
    <t>P13020;CON__Q3SX14</t>
  </si>
  <si>
    <t>Gsn</t>
  </si>
  <si>
    <t>Haptoglobin;Haptoglobin alpha chain;Haptoglobin beta chain</t>
  </si>
  <si>
    <t>Q61646</t>
  </si>
  <si>
    <t>Hp</t>
  </si>
  <si>
    <t>ATP synthase subunit delta, mitochondrial</t>
  </si>
  <si>
    <t>Q9D3D9</t>
  </si>
  <si>
    <t>Atp5d</t>
  </si>
  <si>
    <t>Aminoacylase-1</t>
  </si>
  <si>
    <t>Q99JW2</t>
  </si>
  <si>
    <t>Acy1</t>
  </si>
  <si>
    <t>Acyl-CoA-binding protein</t>
  </si>
  <si>
    <t>P31786</t>
  </si>
  <si>
    <t>Dbi</t>
  </si>
  <si>
    <t>Delta(3,5)-Delta(2,4)-dienoyl-CoA isomerase, mitochondrial</t>
  </si>
  <si>
    <t>O35459</t>
  </si>
  <si>
    <t>Ech1</t>
  </si>
  <si>
    <t>Acylamino-acid-releasing enzyme</t>
  </si>
  <si>
    <t>Q8R146</t>
  </si>
  <si>
    <t>Apeh</t>
  </si>
  <si>
    <t>3-hydroxyacyl-CoA dehydrogenase type-2</t>
  </si>
  <si>
    <t>O08756</t>
  </si>
  <si>
    <t>Hsd17b10</t>
  </si>
  <si>
    <t>Methylmalonyl-CoA mutase, mitochondrial</t>
  </si>
  <si>
    <t>P16332</t>
  </si>
  <si>
    <t>Mut</t>
  </si>
  <si>
    <t>Meprin A subunit alpha</t>
  </si>
  <si>
    <t>P28825</t>
  </si>
  <si>
    <t>Mep1a</t>
  </si>
  <si>
    <t>Succinyl-CoA ligase [ADP/GDP-forming] subunit alpha, mitochondrial</t>
  </si>
  <si>
    <t>Q9WUM5</t>
  </si>
  <si>
    <t>Suclg1</t>
  </si>
  <si>
    <t>Uromodulin;Uromodulin, secreted form</t>
  </si>
  <si>
    <t>Q91X17</t>
  </si>
  <si>
    <t>Umod</t>
  </si>
  <si>
    <t>Glutathione peroxidase 1</t>
  </si>
  <si>
    <t>P11352</t>
  </si>
  <si>
    <t>Gpx1</t>
  </si>
  <si>
    <t>N-acyl-aromatic-L-amino acid amidohydrolase (carboxylate-forming)</t>
  </si>
  <si>
    <t>Q91XE4</t>
  </si>
  <si>
    <t>Acy3</t>
  </si>
  <si>
    <t>Acyl-coenzyme A synthetase ACSM2, mitochondrial</t>
  </si>
  <si>
    <t>Q8K0L3</t>
  </si>
  <si>
    <t>Acsm2</t>
  </si>
  <si>
    <t>RNA-binding protein PNO1</t>
  </si>
  <si>
    <t>Q9CPS7</t>
  </si>
  <si>
    <t>Pno1</t>
  </si>
  <si>
    <t>Methylmalonate-semialdehyde dehydrogenase [acylating], mitochondrial</t>
  </si>
  <si>
    <t>Q9EQ20</t>
  </si>
  <si>
    <t>Aldh6a1</t>
  </si>
  <si>
    <t>Protein patched homolog 1</t>
  </si>
  <si>
    <t>Q61115</t>
  </si>
  <si>
    <t>Ptch1</t>
  </si>
  <si>
    <t>Cytosol aminopeptidase</t>
  </si>
  <si>
    <t>Q9CPY7</t>
  </si>
  <si>
    <t>Lap3</t>
  </si>
  <si>
    <t>40S ribosomal protein S25</t>
  </si>
  <si>
    <t>P62852</t>
  </si>
  <si>
    <t>Rps25</t>
  </si>
  <si>
    <t>Homogentisate 1,2-dioxygenase</t>
  </si>
  <si>
    <t>O09173</t>
  </si>
  <si>
    <t>Hgd</t>
  </si>
  <si>
    <t>Isocitrate dehydrogenase [NADP] cytoplasmic</t>
  </si>
  <si>
    <t>O88844</t>
  </si>
  <si>
    <t>Idh1</t>
  </si>
  <si>
    <t>Enoyl-CoA hydratase, mitochondrial</t>
  </si>
  <si>
    <t>Q8BH95</t>
  </si>
  <si>
    <t>Echs1</t>
  </si>
  <si>
    <t>Bifunctional ATP-dependent dihydroxyacetone kinase/FAD-AMP lyase (cyclizing);ATP-dependent dihydroxyacetone kinase;FAD-AMP lyase (cyclizing)</t>
  </si>
  <si>
    <t>Q8VC30</t>
  </si>
  <si>
    <t>Dak</t>
  </si>
  <si>
    <t>Creatine kinase B-type</t>
  </si>
  <si>
    <t>Q04447</t>
  </si>
  <si>
    <t>Ckb</t>
  </si>
  <si>
    <t>Heterogeneous nuclear ribonucleoprotein A1;Heterogeneous nuclear ribonucleoprotein A1, N-terminally processed</t>
  </si>
  <si>
    <t>P49312</t>
  </si>
  <si>
    <t>Hnrnpa1</t>
  </si>
  <si>
    <t>Guanine nucleotide-binding protein G(t) subunit alpha-1;Guanine nucleotide-binding protein G(k) subunit alpha;Guanine nucleotide-binding protein G(t) subunit alpha-3;Guanine nucleotide-binding protein G(t) subunit alpha-2;Guanine nucleotide-binding protein G(o) subunit alpha;Guanine nucleotide-binding protein G(i) subunit alpha-1;Guanine nucleotide-binding protein G(i) subunit alpha-2;Guanine nucleotide-binding protein G(olf) subunit alpha;Guanine nucleotide-binding protein G(s) subunit alpha isoforms short;Guanine nucleotide-binding protein G(s) subunit alpha isoforms XLas</t>
  </si>
  <si>
    <t>P20612;Q9DC51;Q3V3I2;P50149;P18872;B2RSH2;P08752;Q8CGK7;P63094;Q6R0H7</t>
  </si>
  <si>
    <t>Gnat1;Gnai3;Gnat3;Gnat2;Gnao1;Gnai1;Gnai2;Gnal;Gnas</t>
  </si>
  <si>
    <t>Stress-70 protein, mitochondrial</t>
  </si>
  <si>
    <t>P38647</t>
  </si>
  <si>
    <t>Hspa9</t>
  </si>
  <si>
    <t>Fructose-bisphosphate aldolase A</t>
  </si>
  <si>
    <t>P05064</t>
  </si>
  <si>
    <t>Aldoa</t>
  </si>
  <si>
    <t>Glutathione reductase, mitochondrial</t>
  </si>
  <si>
    <t>P47791</t>
  </si>
  <si>
    <t>Gsr</t>
  </si>
  <si>
    <t>14-3-3 protein zeta/delta</t>
  </si>
  <si>
    <t>P63101</t>
  </si>
  <si>
    <t>Ywhaz</t>
  </si>
  <si>
    <t>Malate dehydrogenase, cytoplasmic</t>
  </si>
  <si>
    <t>P14152</t>
  </si>
  <si>
    <t>Mdh1</t>
  </si>
  <si>
    <t>Heterogeneous nuclear ribonucleoproteins A2/B1</t>
  </si>
  <si>
    <t>O88569</t>
  </si>
  <si>
    <t>Hnrnpa2b1</t>
  </si>
  <si>
    <t>Retinal dehydrogenase 1</t>
  </si>
  <si>
    <t>P24549</t>
  </si>
  <si>
    <t>Aldh1a1</t>
  </si>
  <si>
    <t>Sorbitol dehydrogenase</t>
  </si>
  <si>
    <t>Q64442</t>
  </si>
  <si>
    <t>Sord</t>
  </si>
  <si>
    <t>Peroxiredoxin-6</t>
  </si>
  <si>
    <t>O08709</t>
  </si>
  <si>
    <t>Prdx6</t>
  </si>
  <si>
    <t>60 kDa heat shock protein, mitochondrial</t>
  </si>
  <si>
    <t>P63038</t>
  </si>
  <si>
    <t>Hspd1</t>
  </si>
  <si>
    <t>Glutathione synthetase</t>
  </si>
  <si>
    <t>P51855</t>
  </si>
  <si>
    <t>Gss</t>
  </si>
  <si>
    <t>Calmodulin-like protein 3</t>
  </si>
  <si>
    <t>P0DP28;P0DP27;P0DP26;Q9D6P8</t>
  </si>
  <si>
    <t>Calml3</t>
  </si>
  <si>
    <t>Microsomal glutathione S-transferase 1</t>
  </si>
  <si>
    <t>Q91VS7</t>
  </si>
  <si>
    <t>Mgst1</t>
  </si>
  <si>
    <t>Peroxiredoxin-1</t>
  </si>
  <si>
    <t>P35700</t>
  </si>
  <si>
    <t>Prdx1</t>
  </si>
  <si>
    <t>Tubulin beta-5 chain;Tubulin beta-2B chain;Tubulin beta-2A chain;Tubulin beta-3 chain</t>
  </si>
  <si>
    <t>P99024;Q9CWF2;Q7TMM9;Q9ERD7</t>
  </si>
  <si>
    <t>Tubb5;Tubb2b;Tubb2a;Tubb3</t>
  </si>
  <si>
    <t>Catalase</t>
  </si>
  <si>
    <t>P24270</t>
  </si>
  <si>
    <t>Cat</t>
  </si>
  <si>
    <t>Peroxiredoxin-5, mitochondrial</t>
  </si>
  <si>
    <t>P99029</t>
  </si>
  <si>
    <t>Prdx5</t>
  </si>
  <si>
    <t>Tubulin alpha-1C chain;Tubulin alpha-1A chain;Tubulin alpha-1B chain;Tubulin alpha-3 chain;Tubulin alpha-4A chain;Tubulin alpha-8 chain</t>
  </si>
  <si>
    <t>P68373;P68369;P05213;P05214;P68368;Q9JJZ2</t>
  </si>
  <si>
    <t>Tuba1c;Tuba1a;Tuba1b;Tuba3a;Tuba4a;Tuba8</t>
  </si>
  <si>
    <t>Ornithine carbamoyltransferase, mitochondrial</t>
  </si>
  <si>
    <t>P11725</t>
  </si>
  <si>
    <t>Otc</t>
  </si>
  <si>
    <t>ADP/ATP translocase 2;ADP/ATP translocase 2, N-terminally processed</t>
  </si>
  <si>
    <t>P51881</t>
  </si>
  <si>
    <t>Slc25a5</t>
  </si>
  <si>
    <t>Actin, cytoplasmic 1;Actin, cytoplasmic 1, N-terminally processed;Actin, cytoplasmic 2;Actin, cytoplasmic 2, N-terminally processed</t>
  </si>
  <si>
    <t>P60710;P63260</t>
  </si>
  <si>
    <t>Actb;Actg1</t>
  </si>
  <si>
    <t>Electron transfer flavoprotein subunit alpha, mitochondrial</t>
  </si>
  <si>
    <t>Q99LC5</t>
  </si>
  <si>
    <t>Etfa</t>
  </si>
  <si>
    <t>Serum albumin</t>
  </si>
  <si>
    <t>P07724</t>
  </si>
  <si>
    <t>Alb</t>
  </si>
  <si>
    <t>Macrophage migration inhibitory factor</t>
  </si>
  <si>
    <t>P34884</t>
  </si>
  <si>
    <t>Mif</t>
  </si>
  <si>
    <t>2,4-dienoyl-CoA reductase, mitochondrial</t>
  </si>
  <si>
    <t>Q9CQ62</t>
  </si>
  <si>
    <t>Decr1</t>
  </si>
  <si>
    <t>Fructose-1,6-bisphosphatase 1</t>
  </si>
  <si>
    <t>Q9QXD6</t>
  </si>
  <si>
    <t>Fbp1</t>
  </si>
  <si>
    <t>Nucleoside diphosphate kinase B;Nucleoside diphosphate kinase A</t>
  </si>
  <si>
    <t>Q01768;P15532</t>
  </si>
  <si>
    <t>Nme2;Nme1</t>
  </si>
  <si>
    <t>Heat shock protein HSP 90-alpha</t>
  </si>
  <si>
    <t>P07901</t>
  </si>
  <si>
    <t>Hsp90aa1</t>
  </si>
  <si>
    <t>Histone H2A.Z;Histone H2A.V;Histone H2A type 1-F;Histone H2A type 1-H;Histone H2A type 1-K;Histone H2A type 2-B;Histone H2A type 3;Histone H2A type 2-A;Histone H2A.J;Histone H2A type 2-C;Histone H2AX</t>
  </si>
  <si>
    <t>P0C0S6;Q3THW5;Q8CGP5;C0HKE8;C0HKE1;C0HKE2;C0HKE3;C0HKE4;C0HKE9;C0HKE5;C0HKE7;C0HKE6;Q8CGP6;Q8CGP7;Q64522;Q8BFU2;Q6GSS7;Q8R1M2;Q64523;P27661</t>
  </si>
  <si>
    <t>H2afz;H2afv;Hist1h2af;Hist1h2ah;Hist1h2ak;Hist2h2ab;Hist3h2a;Hist2h2aa1;H2afj;Hist2h2ac;H2afx</t>
  </si>
  <si>
    <t>Malate dehydrogenase, mitochondrial</t>
  </si>
  <si>
    <t>P08249</t>
  </si>
  <si>
    <t>Mdh2</t>
  </si>
  <si>
    <t>78 kDa glucose-regulated protein</t>
  </si>
  <si>
    <t>P20029</t>
  </si>
  <si>
    <t>Hspa5</t>
  </si>
  <si>
    <t>60S acidic ribosomal protein P2</t>
  </si>
  <si>
    <t>P99027</t>
  </si>
  <si>
    <t>Rplp2</t>
  </si>
  <si>
    <t>Vimentin</t>
  </si>
  <si>
    <t>P20152</t>
  </si>
  <si>
    <t>Vim</t>
  </si>
  <si>
    <t>Cofilin-1</t>
  </si>
  <si>
    <t>P18760</t>
  </si>
  <si>
    <t>Cfl1</t>
  </si>
  <si>
    <t>10 kDa heat shock protein, mitochondrial</t>
  </si>
  <si>
    <t>Q64433</t>
  </si>
  <si>
    <t>Hspe1</t>
  </si>
  <si>
    <t>Heat shock cognate 71 kDa protein;Heat shock-related 70 kDa protein 2</t>
  </si>
  <si>
    <t>P63017;P17156</t>
  </si>
  <si>
    <t>Hspa8;Hspa2</t>
  </si>
  <si>
    <t>Fructose-bisphosphate aldolase B</t>
  </si>
  <si>
    <t>Q91Y97</t>
  </si>
  <si>
    <t>Aldob</t>
  </si>
  <si>
    <t>Pyruvate kinase PKM</t>
  </si>
  <si>
    <t>P52480</t>
  </si>
  <si>
    <t>Pkm</t>
  </si>
  <si>
    <t>Fumarylacetoacetase</t>
  </si>
  <si>
    <t>P35505</t>
  </si>
  <si>
    <t>Fah</t>
  </si>
  <si>
    <t>Glyceraldehyde-3-phosphate dehydrogenase</t>
  </si>
  <si>
    <t>P16858</t>
  </si>
  <si>
    <t>Gapdh</t>
  </si>
  <si>
    <t>GTP-binding nuclear protein Ran</t>
  </si>
  <si>
    <t>P62827</t>
  </si>
  <si>
    <t>Ran</t>
  </si>
  <si>
    <t>Enoyl-CoA delta isomerase 1, mitochondrial</t>
  </si>
  <si>
    <t>P42125</t>
  </si>
  <si>
    <t>Eci1</t>
  </si>
  <si>
    <t>Arginase-1</t>
  </si>
  <si>
    <t>Q61176</t>
  </si>
  <si>
    <t>Arg1</t>
  </si>
  <si>
    <t>Hydroxymethylglutaryl-CoA synthase, mitochondrial</t>
  </si>
  <si>
    <t>P54869</t>
  </si>
  <si>
    <t>Hmgcs2</t>
  </si>
  <si>
    <t>Protein disulfide-isomerase</t>
  </si>
  <si>
    <t>P09103</t>
  </si>
  <si>
    <t>P4hb</t>
  </si>
  <si>
    <t>Carboxylesterase 1D</t>
  </si>
  <si>
    <t>Q8VCT4</t>
  </si>
  <si>
    <t>Ces1d</t>
  </si>
  <si>
    <t>Tricarboxylate transport protein, mitochondrial</t>
  </si>
  <si>
    <t>Q8JZU2</t>
  </si>
  <si>
    <t>Slc25a1</t>
  </si>
  <si>
    <t>Histone H2B type 3-A;Histone H2B type 1-P;Histone H2B type 1-K;Histone H2B type 3-B;Histone H2B type 1-C/E/G;Histone H2B type 2-B;Histone H2B type 2-E;Histone H2B type 1-H;Histone H2B type 1-B;Histone H2B type 1-M;Histone H2B type 1-F/J/L;Histone H2B type 1-A</t>
  </si>
  <si>
    <t>Q9D2U9;Q8CGP2;Q8CGP1;Q8CGP0;Q6ZWY9;Q64525;Q64524;Q64478;Q64475;P10854;P10853;P70696</t>
  </si>
  <si>
    <t>Hist3h2ba;Hist1h2bp;Hist1h2bk;Hist3h2bb;Hist1h2bc;Hist2h2bb;Hist2h2be;Hist1h2bh;Hist1h2bb;Hist1h2bm;Hist1h2bf;Hist1h2ba</t>
  </si>
  <si>
    <t>Hemoglobin subunit beta-1;Hemoglobin subunit beta-2</t>
  </si>
  <si>
    <t>P02088;P02089</t>
  </si>
  <si>
    <t>Hbb-b1;Hbb-b2</t>
  </si>
  <si>
    <t>Glutathione S-transferase A3</t>
  </si>
  <si>
    <t>P30115</t>
  </si>
  <si>
    <t>Gsta3</t>
  </si>
  <si>
    <t>Glutamine synthetase</t>
  </si>
  <si>
    <t>P15105</t>
  </si>
  <si>
    <t>Glul</t>
  </si>
  <si>
    <t>Carbonic anhydrase 3</t>
  </si>
  <si>
    <t>P16015</t>
  </si>
  <si>
    <t>Ca3</t>
  </si>
  <si>
    <t>Hemoglobin subunit epsilon-Y2</t>
  </si>
  <si>
    <t>P02104</t>
  </si>
  <si>
    <t>Hbb-y</t>
  </si>
  <si>
    <t>Alpha-enolase</t>
  </si>
  <si>
    <t>P17182</t>
  </si>
  <si>
    <t>Eno1</t>
  </si>
  <si>
    <t>Aldehyde dehydrogenase, mitochondrial</t>
  </si>
  <si>
    <t>P47738</t>
  </si>
  <si>
    <t>Aldh2</t>
  </si>
  <si>
    <t>Electron transfer flavoprotein subunit beta</t>
  </si>
  <si>
    <t>Q9DCW4</t>
  </si>
  <si>
    <t>Etfb</t>
  </si>
  <si>
    <t>Alcohol dehydrogenase 1</t>
  </si>
  <si>
    <t>P00329</t>
  </si>
  <si>
    <t>Adh1</t>
  </si>
  <si>
    <t>Histone H3.3;Histone H3.2;Histone H3.1;Histone H3.3C</t>
  </si>
  <si>
    <t>P84244;P84228;P68433;P02301</t>
  </si>
  <si>
    <t>H3f3a;Hist1h3b;Hist1h3a;H3f3c</t>
  </si>
  <si>
    <t>L-lactate dehydrogenase A chain</t>
  </si>
  <si>
    <t>P06151</t>
  </si>
  <si>
    <t>Ldha</t>
  </si>
  <si>
    <t>Elongation factor 1-alpha 1;Elongation factor 1-alpha 2</t>
  </si>
  <si>
    <t>P10126;P62631</t>
  </si>
  <si>
    <t>Eef1a1;Eef1a2</t>
  </si>
  <si>
    <t>40S ribosomal protein SA</t>
  </si>
  <si>
    <t>P14206</t>
  </si>
  <si>
    <t>Rpsa</t>
  </si>
  <si>
    <t>Cytochrome b-c1 complex subunit 2, mitochondrial</t>
  </si>
  <si>
    <t>Q9DB77</t>
  </si>
  <si>
    <t>Uqcrc2</t>
  </si>
  <si>
    <t>Triosephosphate isomerase</t>
  </si>
  <si>
    <t>P17751</t>
  </si>
  <si>
    <t>Tpi1</t>
  </si>
  <si>
    <t>Carbamoyl-phosphate synthase [ammonia], mitochondrial</t>
  </si>
  <si>
    <t>Q8C196</t>
  </si>
  <si>
    <t>Cps1</t>
  </si>
  <si>
    <t>Alpha-aminoadipic semialdehyde dehydrogenase</t>
  </si>
  <si>
    <t>Q9DBF1</t>
  </si>
  <si>
    <t>Aldh7a1</t>
  </si>
  <si>
    <t>Ephrin type-A receptor 2</t>
  </si>
  <si>
    <t>Q03145</t>
  </si>
  <si>
    <t>Epha2</t>
  </si>
  <si>
    <t>Histone H1.2;Histone H1.4;Histone H1.3;Histone H1t;Histone H1.1</t>
  </si>
  <si>
    <t>P15864;P43274;P43277;Q07133;P43275</t>
  </si>
  <si>
    <t>Hist1h1c;Hist1h1e;Hist1h1d;Hist1h1t;Hist1h1a</t>
  </si>
  <si>
    <t>Succinate dehydrogenase [ubiquinone] flavoprotein subunit, mitochondrial</t>
  </si>
  <si>
    <t>Q8K2B3</t>
  </si>
  <si>
    <t>Sdha</t>
  </si>
  <si>
    <t>ATP synthase subunit beta, mitochondrial</t>
  </si>
  <si>
    <t>P56480</t>
  </si>
  <si>
    <t>Atp5b</t>
  </si>
  <si>
    <t>ATP synthase subunit d, mitochondrial</t>
  </si>
  <si>
    <t>Q9DCX2</t>
  </si>
  <si>
    <t>Atp5h</t>
  </si>
  <si>
    <t>Persulfide dioxygenase ETHE1, mitochondrial</t>
  </si>
  <si>
    <t>Q9DCM0</t>
  </si>
  <si>
    <t>Ethe1</t>
  </si>
  <si>
    <t>Non-specific lipid-transfer protein</t>
  </si>
  <si>
    <t>P32020</t>
  </si>
  <si>
    <t>Scp2</t>
  </si>
  <si>
    <t>3-ketoacyl-CoA thiolase, mitochondrial</t>
  </si>
  <si>
    <t>Q8BWT1</t>
  </si>
  <si>
    <t>Acaa2</t>
  </si>
  <si>
    <t>Glutamate dehydrogenase 1, mitochondrial</t>
  </si>
  <si>
    <t>P26443</t>
  </si>
  <si>
    <t>Glud1</t>
  </si>
  <si>
    <t>Fatty acid-binding protein, liver</t>
  </si>
  <si>
    <t>P12710</t>
  </si>
  <si>
    <t>Fabp1</t>
  </si>
  <si>
    <t>Acetyl-CoA acetyltransferase, mitochondrial</t>
  </si>
  <si>
    <t>Q8QZT1</t>
  </si>
  <si>
    <t>Acat1</t>
  </si>
  <si>
    <t>Ribonuclease UK114</t>
  </si>
  <si>
    <t>P52760</t>
  </si>
  <si>
    <t>Hrsp12</t>
  </si>
  <si>
    <t>Sarcosine dehydrogenase, mitochondrial</t>
  </si>
  <si>
    <t>Q99LB7</t>
  </si>
  <si>
    <t>Sardh</t>
  </si>
  <si>
    <t>Pyruvate carboxylase, mitochondrial</t>
  </si>
  <si>
    <t>Q05920</t>
  </si>
  <si>
    <t>Pc</t>
  </si>
  <si>
    <t>Cytosolic 10-formyltetrahydrofolate dehydrogenase</t>
  </si>
  <si>
    <t>Q8R0Y6</t>
  </si>
  <si>
    <t>Aldh1l1</t>
  </si>
  <si>
    <t>Peroxisomal acyl-coenzyme A oxidase 1</t>
  </si>
  <si>
    <t>Q9R0H0</t>
  </si>
  <si>
    <t>Acox1</t>
  </si>
  <si>
    <t>Aspartate aminotransferase, mitochondrial</t>
  </si>
  <si>
    <t>P05202</t>
  </si>
  <si>
    <t>Got2</t>
  </si>
  <si>
    <t>Peptidyl-prolyl cis-trans isomerase A;Peptidyl-prolyl cis-trans isomerase A, N-terminally processed</t>
  </si>
  <si>
    <t>P17742</t>
  </si>
  <si>
    <t>Ppia</t>
  </si>
  <si>
    <t>Trifunctional enzyme subunit alpha, mitochondrial;Long-chain enoyl-CoA hydratase;Long chain 3-hydroxyacyl-CoA dehydrogenase</t>
  </si>
  <si>
    <t>Q8BMS1</t>
  </si>
  <si>
    <t>Hadha</t>
  </si>
  <si>
    <t>Glutathione S-transferase Mu 1</t>
  </si>
  <si>
    <t>P10649</t>
  </si>
  <si>
    <t>Gstm1</t>
  </si>
  <si>
    <t>Glycine N-methyltransferase</t>
  </si>
  <si>
    <t>Q9QXF8</t>
  </si>
  <si>
    <t>Gnmt</t>
  </si>
  <si>
    <t>4-hydroxyphenylpyruvate dioxygenase</t>
  </si>
  <si>
    <t>P49429</t>
  </si>
  <si>
    <t>Hpd</t>
  </si>
  <si>
    <t>ATP synthase subunit O, mitochondrial</t>
  </si>
  <si>
    <t>Q9DB20</t>
  </si>
  <si>
    <t>Atp5o</t>
  </si>
  <si>
    <t>Actin, gamma-enteric smooth muscle;Actin, alpha skeletal muscle;Actin, alpha cardiac muscle 1;Actin, aortic smooth muscle</t>
  </si>
  <si>
    <t>P63268;P68134;P68033;P62737</t>
  </si>
  <si>
    <t>Actg2;Acta1;Actc1;Acta2</t>
  </si>
  <si>
    <t>D-dopachrome decarboxylase</t>
  </si>
  <si>
    <t>O35215</t>
  </si>
  <si>
    <t>Ddt</t>
  </si>
  <si>
    <t>Argininosuccinate synthase</t>
  </si>
  <si>
    <t>P16460</t>
  </si>
  <si>
    <t>Ass1</t>
  </si>
  <si>
    <t>Voltage-dependent anion-selective channel protein 1</t>
  </si>
  <si>
    <t>Q60932</t>
  </si>
  <si>
    <t>Vdac1</t>
  </si>
  <si>
    <t>S-arrestin</t>
  </si>
  <si>
    <t>P20443</t>
  </si>
  <si>
    <t>Sag</t>
  </si>
  <si>
    <t>Hemoglobin subunit alpha</t>
  </si>
  <si>
    <t>P01942</t>
  </si>
  <si>
    <t>Hba</t>
  </si>
  <si>
    <t>40S ribosomal protein S3</t>
  </si>
  <si>
    <t>P62908</t>
  </si>
  <si>
    <t>Rps3</t>
  </si>
  <si>
    <t>Histidine triad nucleotide-binding protein 1</t>
  </si>
  <si>
    <t>P70349</t>
  </si>
  <si>
    <t>Hint1</t>
  </si>
  <si>
    <t>Ubiquitin-60S ribosomal protein L40;Ubiquitin;60S ribosomal protein L40;Ubiquitin-40S ribosomal protein S27a;Ubiquitin;40S ribosomal protein S27a;Polyubiquitin-B;Ubiquitin;Polyubiquitin-C;Ubiquitin;Ubiquitin-related 1;Ubiquitin-related 2</t>
  </si>
  <si>
    <t>P62984;P62983;P0CG49;P0CG50</t>
  </si>
  <si>
    <t>Uba52;Rps27a;Ubb;Ubc</t>
  </si>
  <si>
    <t>3-ketoacyl-CoA thiolase A, peroxisomal;3-ketoacyl-CoA thiolase B, peroxisomal</t>
  </si>
  <si>
    <t>Q921H8;Q8VCH0</t>
  </si>
  <si>
    <t>Acaa1a;Acaa1b</t>
  </si>
  <si>
    <t>Phosphoglycerate kinase 1;Phosphoglycerate kinase 2</t>
  </si>
  <si>
    <t>P09411;P09041</t>
  </si>
  <si>
    <t>Pgk1;Pgk2</t>
  </si>
  <si>
    <t>Elongation factor 2</t>
  </si>
  <si>
    <t>P58252</t>
  </si>
  <si>
    <t>Eef2</t>
  </si>
  <si>
    <t>Regucalcin</t>
  </si>
  <si>
    <t>Q64374</t>
  </si>
  <si>
    <t>Rgn</t>
  </si>
  <si>
    <t>Medium-chain specific acyl-CoA dehydrogenase, mitochondrial</t>
  </si>
  <si>
    <t>P45952</t>
  </si>
  <si>
    <t>Acadm</t>
  </si>
  <si>
    <t>Thioredoxin</t>
  </si>
  <si>
    <t>P10639</t>
  </si>
  <si>
    <t>Txn</t>
  </si>
  <si>
    <t>Major urinary protein 6;Major urinary protein 17;Major urinary proteins 11 and 8;Major urinary protein 5;Major urinary protein 2;Major urinary protein 1</t>
  </si>
  <si>
    <t>A2BIM8;P02762;B5X0G2;P04938;P11591;P11589;P11588</t>
  </si>
  <si>
    <t>Mup9;Mup6;Mup17;Mup8;Mup5;Mup2;Mup1</t>
  </si>
  <si>
    <t>Keratin, type II cytoskeletal 8</t>
  </si>
  <si>
    <t>P11679</t>
  </si>
  <si>
    <t>Krt8</t>
  </si>
  <si>
    <t>Betaine--homocysteine S-methyltransferase 1</t>
  </si>
  <si>
    <t>O35490</t>
  </si>
  <si>
    <t>Bhmt</t>
  </si>
  <si>
    <t>Endoplasmin</t>
  </si>
  <si>
    <t>P08113</t>
  </si>
  <si>
    <t>Hsp90b1</t>
  </si>
  <si>
    <t>Cytochrome b5</t>
  </si>
  <si>
    <t>P56395</t>
  </si>
  <si>
    <t>Cyb5a</t>
  </si>
  <si>
    <t>Histone H4</t>
  </si>
  <si>
    <t>P62806</t>
  </si>
  <si>
    <t>Hist1h4a</t>
  </si>
  <si>
    <t>Myosin-7;Myosin-6</t>
  </si>
  <si>
    <t>Q91Z83;Q02566</t>
  </si>
  <si>
    <t>Myh7;Myh6</t>
  </si>
  <si>
    <t>Adenosylhomocysteinase</t>
  </si>
  <si>
    <t>P50247</t>
  </si>
  <si>
    <t>Ahcy</t>
  </si>
  <si>
    <t>Indolethylamine N-methyltransferase</t>
  </si>
  <si>
    <t>P40936</t>
  </si>
  <si>
    <t>Inmt</t>
  </si>
  <si>
    <t>Cytochrome c oxidase subunit 5A, mitochondrial</t>
  </si>
  <si>
    <t>P12787</t>
  </si>
  <si>
    <t>Cox5a</t>
  </si>
  <si>
    <t>Superoxide dismutase [Cu-Zn]</t>
  </si>
  <si>
    <t>P08228</t>
  </si>
  <si>
    <t>Sod1</t>
  </si>
  <si>
    <t>Glutathione S-transferase P 1</t>
  </si>
  <si>
    <t>P19157</t>
  </si>
  <si>
    <t>Gstp1</t>
  </si>
  <si>
    <t>S-adenosylmethionine synthase isoform type-1</t>
  </si>
  <si>
    <t>Q91X83</t>
  </si>
  <si>
    <t>Mat1a</t>
  </si>
  <si>
    <t>ATP synthase subunit alpha, mitochondrial</t>
  </si>
  <si>
    <t>Q03265</t>
  </si>
  <si>
    <t>Atp5a1</t>
  </si>
  <si>
    <t>Peroxiredoxin-4</t>
  </si>
  <si>
    <t>O08807</t>
  </si>
  <si>
    <t>Prdx4</t>
  </si>
  <si>
    <t>Uricase</t>
  </si>
  <si>
    <t>P25688</t>
  </si>
  <si>
    <t>Uox</t>
  </si>
  <si>
    <t>Delta-1-pyrroline-5-carboxylate dehydrogenase, mitochondrial</t>
  </si>
  <si>
    <t>Q8CHT0</t>
  </si>
  <si>
    <t>Aldh4a1</t>
  </si>
  <si>
    <t>Green</t>
  </si>
  <si>
    <t>WT enriched</t>
  </si>
  <si>
    <t>Gray</t>
  </si>
  <si>
    <t>No Change</t>
  </si>
  <si>
    <t>Blue</t>
  </si>
  <si>
    <t xml:space="preserve">KO enriched </t>
  </si>
  <si>
    <t>Supplementary Data 34: 1 year old 50% DR CGL WT vs CGL KO Kidney Peptide-level BTA (Intensity)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</si>
</sst>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</cellStyleXfs>
  <cellXfs count="9">
    <xf numFmtId="0" fontId="0" fillId="0" borderId="0" xfId="0"/>
    <xf numFmtId="0" fontId="0" fillId="5" borderId="1" xfId="0" applyFill="1" applyBorder="1" applyAlignment="1">
      <alignment wrapText="1"/>
    </xf>
    <xf numFmtId="0" fontId="1" fillId="4" borderId="1" xfId="3" applyBorder="1"/>
    <xf numFmtId="0" fontId="1" fillId="2" borderId="1" xfId="1" applyBorder="1"/>
    <xf numFmtId="0" fontId="1" fillId="3" borderId="1" xfId="2" applyBorder="1"/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2" fillId="0" borderId="2" xfId="0" applyFont="1" applyBorder="1" applyAlignment="1">
      <alignment horizontal="center"/>
    </xf>
  </cellXfs>
  <cellStyles count="4">
    <cellStyle name="60% - Accent3" xfId="1" builtinId="40"/>
    <cellStyle name="60% - Accent5" xfId="2" builtinId="48"/>
    <cellStyle name="60% - Accent6" xfId="3" builtinId="5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165804</xdr:rowOff>
    </xdr:from>
    <xdr:to>
      <xdr:col>17</xdr:col>
      <xdr:colOff>336839</xdr:colOff>
      <xdr:row>19</xdr:row>
      <xdr:rowOff>95430</xdr:rowOff>
    </xdr:to>
    <xdr:grpSp>
      <xdr:nvGrpSpPr>
        <xdr:cNvPr id="21" name="Group 20">
          <a:extLst>
            <a:ext uri="{FF2B5EF4-FFF2-40B4-BE49-F238E27FC236}">
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BC703F55-61C5-4DF0-90C1-1B9032E1958F}"/>
            </a:ext>
          </a:extLst>
        </xdr:cNvPr>
        <xdr:cNvGrpSpPr/>
      </xdr:nvGrpSpPr>
      <xdr:grpSpPr>
        <a:xfrm>
          <a:off x="17585531" y="1606460"/>
          <a:ext cx="2932402" cy="2406126"/>
          <a:chOff x="6553035" y="1673475"/>
          <a:chExt cx="3967017" cy="3043068"/>
        </a:xfrm>
      </xdr:grpSpPr>
      <xdr:pic>
        <xdr:nvPicPr>
          <xdr:cNvPr id="35" name="Picture 34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6553035" y="1800588"/>
            <a:ext cx="3967017" cy="2915955"/>
          </a:xfrm>
          <a:prstGeom prst="rect">
            <a:avLst/>
          </a:prstGeom>
        </xdr:spPr>
      </xdr:pic>
      <xdr:sp macro="" textlink="">
        <xdr:nvSpPr>
          <xdr:cNvPr id="36" name="TextBox 199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319CE909-9FD7-4E5C-9254-AC52C6F78756}"/>
              </a:ext>
            </a:extLst>
          </xdr:cNvPr>
          <xdr:cNvSpPr txBox="1"/>
        </xdr:nvSpPr>
        <xdr:spPr>
          <a:xfrm>
            <a:off x="7633855" y="1673475"/>
            <a:ext cx="1657111" cy="30777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900" b="1" u="sng">
                <a:cs typeface="Arial" panose="020B0604020202020204" pitchFamily="34" charset="0"/>
              </a:rPr>
              <a:t>Kidney: Peptide level</a:t>
            </a:r>
          </a:p>
        </xdr:txBody>
      </xdr:sp>
      <xdr:sp macro="" textlink="">
        <xdr:nvSpPr>
          <xdr:cNvPr id="37" name="TextBox 200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4BD2E248-C1D9-4D6B-B729-D968DD2FA242}"/>
              </a:ext>
            </a:extLst>
          </xdr:cNvPr>
          <xdr:cNvSpPr txBox="1"/>
        </xdr:nvSpPr>
        <xdr:spPr>
          <a:xfrm>
            <a:off x="8812429" y="1908964"/>
            <a:ext cx="1145528" cy="67710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900" b="1">
                <a:solidFill>
                  <a:srgbClr val="099963"/>
                </a:solidFill>
              </a:rPr>
              <a:t>CGL WT DR </a:t>
            </a:r>
          </a:p>
          <a:p>
            <a:pPr algn="ctr"/>
            <a:r>
              <a:rPr lang="en-US" sz="900" b="1">
                <a:solidFill>
                  <a:srgbClr val="099963"/>
                </a:solidFill>
              </a:rPr>
              <a:t>Enriched</a:t>
            </a:r>
          </a:p>
          <a:p>
            <a:pPr algn="ctr"/>
            <a:r>
              <a:rPr lang="en-US" sz="900" b="1">
                <a:solidFill>
                  <a:srgbClr val="099963"/>
                </a:solidFill>
              </a:rPr>
              <a:t>7</a:t>
            </a:r>
          </a:p>
        </xdr:txBody>
      </xdr:sp>
      <xdr:sp macro="" textlink="">
        <xdr:nvSpPr>
          <xdr:cNvPr id="38" name="TextBox 201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1237CEA1-C69A-4EA6-9B81-DD88DBD5E093}"/>
              </a:ext>
            </a:extLst>
          </xdr:cNvPr>
          <xdr:cNvSpPr txBox="1"/>
        </xdr:nvSpPr>
        <xdr:spPr>
          <a:xfrm>
            <a:off x="7117165" y="1939498"/>
            <a:ext cx="1145528" cy="67710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900" b="1">
                <a:solidFill>
                  <a:srgbClr val="55A0FB"/>
                </a:solidFill>
              </a:rPr>
              <a:t>CGL KO DR </a:t>
            </a:r>
          </a:p>
          <a:p>
            <a:pPr algn="ctr"/>
            <a:r>
              <a:rPr lang="en-US" sz="900" b="1">
                <a:solidFill>
                  <a:srgbClr val="55A0FB"/>
                </a:solidFill>
              </a:rPr>
              <a:t>Enriched</a:t>
            </a:r>
          </a:p>
          <a:p>
            <a:pPr algn="ctr"/>
            <a:r>
              <a:rPr lang="en-US" sz="900" b="1">
                <a:solidFill>
                  <a:srgbClr val="55A0FB"/>
                </a:solidFill>
              </a:rPr>
              <a:t>2</a:t>
            </a:r>
          </a:p>
        </xdr:txBody>
      </xdr:sp>
      <xdr:sp macro="" textlink="">
        <xdr:nvSpPr>
          <xdr:cNvPr id="39" name="TextBox 202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C2830085-F5F0-450F-806C-5CB039720A15}"/>
              </a:ext>
            </a:extLst>
          </xdr:cNvPr>
          <xdr:cNvSpPr txBox="1"/>
        </xdr:nvSpPr>
        <xdr:spPr>
          <a:xfrm>
            <a:off x="9805664" y="3025112"/>
            <a:ext cx="248745" cy="49244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/>
              <a:t>*</a:t>
            </a:r>
          </a:p>
        </xdr:txBody>
      </xdr:sp>
    </xdr:grpSp>
    <xdr:clientData/>
  </xdr:twoCellAnchor>
  <xdr:twoCellAnchor>
    <xdr:from>
      <xdr:col>15</xdr:col>
      <xdr:colOff>348367</xdr:colOff>
      <xdr:row>12</xdr:row>
      <xdr:rowOff>3243</xdr:rowOff>
    </xdr:from>
    <xdr:to>
      <xdr:col>16</xdr:col>
      <xdr:colOff>21217</xdr:colOff>
      <xdr:row>13</xdr:row>
      <xdr:rowOff>6934</xdr:rowOff>
    </xdr:to>
    <xdr:sp macro="" textlink="">
      <xdr:nvSpPr>
        <xdr:cNvPr id="23" name="TextBox 219"/>
        <xdr:cNvSpPr txBox="1"/>
      </xdr:nvSpPr>
      <xdr:spPr>
        <a:xfrm>
          <a:off x="19817467" y="2479743"/>
          <a:ext cx="282450" cy="18466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600"/>
            <a:t>Tkt</a:t>
          </a:r>
        </a:p>
      </xdr:txBody>
    </xdr:sp>
    <xdr:clientData/>
  </xdr:twoCellAnchor>
  <xdr:twoCellAnchor>
    <xdr:from>
      <xdr:col>15</xdr:col>
      <xdr:colOff>329363</xdr:colOff>
      <xdr:row>9</xdr:row>
      <xdr:rowOff>135394</xdr:rowOff>
    </xdr:from>
    <xdr:to>
      <xdr:col>16</xdr:col>
      <xdr:colOff>63127</xdr:colOff>
      <xdr:row>10</xdr:row>
      <xdr:rowOff>139085</xdr:rowOff>
    </xdr:to>
    <xdr:sp macro="" textlink="">
      <xdr:nvSpPr>
        <xdr:cNvPr id="24" name="TextBox 220"/>
        <xdr:cNvSpPr txBox="1"/>
      </xdr:nvSpPr>
      <xdr:spPr>
        <a:xfrm>
          <a:off x="19798463" y="2068969"/>
          <a:ext cx="343364" cy="18466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600"/>
            <a:t>Pepd</a:t>
          </a:r>
        </a:p>
      </xdr:txBody>
    </xdr:sp>
    <xdr:clientData/>
  </xdr:twoCellAnchor>
  <xdr:twoCellAnchor>
    <xdr:from>
      <xdr:col>15</xdr:col>
      <xdr:colOff>296761</xdr:colOff>
      <xdr:row>12</xdr:row>
      <xdr:rowOff>79156</xdr:rowOff>
    </xdr:from>
    <xdr:to>
      <xdr:col>16</xdr:col>
      <xdr:colOff>181207</xdr:colOff>
      <xdr:row>13</xdr:row>
      <xdr:rowOff>82847</xdr:rowOff>
    </xdr:to>
    <xdr:sp macro="" textlink="">
      <xdr:nvSpPr>
        <xdr:cNvPr id="25" name="TextBox 221"/>
        <xdr:cNvSpPr txBox="1"/>
      </xdr:nvSpPr>
      <xdr:spPr>
        <a:xfrm>
          <a:off x="19765861" y="2555656"/>
          <a:ext cx="494046" cy="18466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600"/>
            <a:t>Serpina3k</a:t>
          </a:r>
        </a:p>
      </xdr:txBody>
    </xdr:sp>
    <xdr:clientData/>
  </xdr:twoCellAnchor>
  <xdr:twoCellAnchor>
    <xdr:from>
      <xdr:col>15</xdr:col>
      <xdr:colOff>325386</xdr:colOff>
      <xdr:row>12</xdr:row>
      <xdr:rowOff>124456</xdr:rowOff>
    </xdr:from>
    <xdr:to>
      <xdr:col>15</xdr:col>
      <xdr:colOff>382509</xdr:colOff>
      <xdr:row>12</xdr:row>
      <xdr:rowOff>166344</xdr:rowOff>
    </xdr:to>
    <xdr:cxnSp macro="">
      <xdr:nvCxnSpPr>
        <xdr:cNvPr id="26" name="Straight Connector 25"/>
        <xdr:cNvCxnSpPr/>
      </xdr:nvCxnSpPr>
      <xdr:spPr>
        <a:xfrm>
          <a:off x="19794486" y="2600956"/>
          <a:ext cx="57123" cy="418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228786</xdr:colOff>
      <xdr:row>11</xdr:row>
      <xdr:rowOff>109212</xdr:rowOff>
    </xdr:from>
    <xdr:to>
      <xdr:col>16</xdr:col>
      <xdr:colOff>106820</xdr:colOff>
      <xdr:row>12</xdr:row>
      <xdr:rowOff>112903</xdr:rowOff>
    </xdr:to>
    <xdr:sp macro="" textlink="">
      <xdr:nvSpPr>
        <xdr:cNvPr id="27" name="TextBox 223"/>
        <xdr:cNvSpPr txBox="1"/>
      </xdr:nvSpPr>
      <xdr:spPr>
        <a:xfrm>
          <a:off x="19697886" y="2404737"/>
          <a:ext cx="487634" cy="18466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600"/>
            <a:t>Tubb4a/b</a:t>
          </a:r>
        </a:p>
      </xdr:txBody>
    </xdr:sp>
    <xdr:clientData/>
  </xdr:twoCellAnchor>
  <xdr:twoCellAnchor>
    <xdr:from>
      <xdr:col>15</xdr:col>
      <xdr:colOff>273880</xdr:colOff>
      <xdr:row>12</xdr:row>
      <xdr:rowOff>47773</xdr:rowOff>
    </xdr:from>
    <xdr:to>
      <xdr:col>15</xdr:col>
      <xdr:colOff>323290</xdr:colOff>
      <xdr:row>12</xdr:row>
      <xdr:rowOff>89981</xdr:rowOff>
    </xdr:to>
    <xdr:cxnSp macro="">
      <xdr:nvCxnSpPr>
        <xdr:cNvPr id="28" name="Straight Connector 27"/>
        <xdr:cNvCxnSpPr/>
      </xdr:nvCxnSpPr>
      <xdr:spPr>
        <a:xfrm flipV="1">
          <a:off x="19742980" y="2524273"/>
          <a:ext cx="49410" cy="4220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142974</xdr:colOff>
      <xdr:row>10</xdr:row>
      <xdr:rowOff>133376</xdr:rowOff>
    </xdr:from>
    <xdr:to>
      <xdr:col>15</xdr:col>
      <xdr:colOff>528016</xdr:colOff>
      <xdr:row>11</xdr:row>
      <xdr:rowOff>137067</xdr:rowOff>
    </xdr:to>
    <xdr:sp macro="" textlink="">
      <xdr:nvSpPr>
        <xdr:cNvPr id="29" name="TextBox 225"/>
        <xdr:cNvSpPr txBox="1"/>
      </xdr:nvSpPr>
      <xdr:spPr>
        <a:xfrm>
          <a:off x="19612074" y="2247926"/>
          <a:ext cx="385042" cy="18466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600"/>
            <a:t>Mccc2</a:t>
          </a:r>
        </a:p>
      </xdr:txBody>
    </xdr:sp>
    <xdr:clientData/>
  </xdr:twoCellAnchor>
  <xdr:twoCellAnchor>
    <xdr:from>
      <xdr:col>15</xdr:col>
      <xdr:colOff>100726</xdr:colOff>
      <xdr:row>10</xdr:row>
      <xdr:rowOff>50211</xdr:rowOff>
    </xdr:from>
    <xdr:to>
      <xdr:col>16</xdr:col>
      <xdr:colOff>33262</xdr:colOff>
      <xdr:row>11</xdr:row>
      <xdr:rowOff>53902</xdr:rowOff>
    </xdr:to>
    <xdr:sp macro="" textlink="">
      <xdr:nvSpPr>
        <xdr:cNvPr id="30" name="TextBox 226"/>
        <xdr:cNvSpPr txBox="1"/>
      </xdr:nvSpPr>
      <xdr:spPr>
        <a:xfrm>
          <a:off x="19569826" y="2164761"/>
          <a:ext cx="542136" cy="18466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600"/>
            <a:t>Selenbp1/2</a:t>
          </a:r>
        </a:p>
      </xdr:txBody>
    </xdr:sp>
    <xdr:clientData/>
  </xdr:twoCellAnchor>
  <xdr:twoCellAnchor>
    <xdr:from>
      <xdr:col>15</xdr:col>
      <xdr:colOff>191712</xdr:colOff>
      <xdr:row>11</xdr:row>
      <xdr:rowOff>14133</xdr:rowOff>
    </xdr:from>
    <xdr:to>
      <xdr:col>15</xdr:col>
      <xdr:colOff>212882</xdr:colOff>
      <xdr:row>11</xdr:row>
      <xdr:rowOff>81449</xdr:rowOff>
    </xdr:to>
    <xdr:cxnSp macro="">
      <xdr:nvCxnSpPr>
        <xdr:cNvPr id="31" name="Straight Connector 30"/>
        <xdr:cNvCxnSpPr/>
      </xdr:nvCxnSpPr>
      <xdr:spPr>
        <a:xfrm flipV="1">
          <a:off x="19660812" y="2309658"/>
          <a:ext cx="21170" cy="6731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70037</xdr:colOff>
      <xdr:row>12</xdr:row>
      <xdr:rowOff>144783</xdr:rowOff>
    </xdr:from>
    <xdr:to>
      <xdr:col>15</xdr:col>
      <xdr:colOff>565686</xdr:colOff>
      <xdr:row>13</xdr:row>
      <xdr:rowOff>148474</xdr:rowOff>
    </xdr:to>
    <xdr:sp macro="" textlink="">
      <xdr:nvSpPr>
        <xdr:cNvPr id="32" name="TextBox 228"/>
        <xdr:cNvSpPr txBox="1"/>
      </xdr:nvSpPr>
      <xdr:spPr>
        <a:xfrm>
          <a:off x="19539137" y="2621283"/>
          <a:ext cx="495649" cy="18466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600"/>
            <a:t>Hsp90ab1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4"/>
  <sheetViews>
    <sheetView tabSelected="1" topLeftCell="B1" zoomScale="80" zoomScaleNormal="80" workbookViewId="0">
      <selection activeCell="AB12" sqref="AB12"/>
    </sheetView>
  </sheetViews>
  <sheetFormatPr defaultRowHeight="15" x14ac:dyDescent="0.25"/>
  <cols>
    <col min="1" max="1" width="117.7109375" customWidth="1"/>
    <col min="2" max="2" width="12.28515625" customWidth="1"/>
    <col min="3" max="3" width="13.5703125" customWidth="1"/>
    <col min="4" max="4" width="12.7109375" customWidth="1"/>
    <col min="5" max="7" width="12.28515625" customWidth="1"/>
    <col min="8" max="10" width="11.7109375" customWidth="1"/>
    <col min="11" max="11" width="17" customWidth="1"/>
    <col min="14" max="14" width="7.28515625" customWidth="1"/>
    <col min="15" max="15" width="13.42578125" bestFit="1" customWidth="1"/>
  </cols>
  <sheetData>
    <row r="1" spans="1:15" ht="18.75" x14ac:dyDescent="0.3">
      <c r="A1" s="8" t="s">
        <v>504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5" ht="35.1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</row>
    <row r="3" spans="1:15" x14ac:dyDescent="0.25">
      <c r="A3" s="2" t="s">
        <v>12</v>
      </c>
      <c r="B3" s="2" t="s">
        <v>13</v>
      </c>
      <c r="C3" s="2" t="s">
        <v>14</v>
      </c>
      <c r="D3" s="2">
        <v>67.63</v>
      </c>
      <c r="E3" s="2">
        <v>579510</v>
      </c>
      <c r="F3" s="2">
        <v>443980</v>
      </c>
      <c r="G3" s="2">
        <v>223860</v>
      </c>
      <c r="H3" s="2">
        <v>106750</v>
      </c>
      <c r="I3" s="2">
        <v>10000</v>
      </c>
      <c r="J3" s="2">
        <v>10000</v>
      </c>
      <c r="K3" s="2">
        <f t="shared" ref="K3:K66" si="0">AVERAGE(E3:G3)/AVERAGE(H3:J3)</f>
        <v>9.8410256410256398</v>
      </c>
      <c r="L3" s="2">
        <f t="shared" ref="L3:L66" si="1">TTEST(E3:G3,H3:J3,2,2)</f>
        <v>2.6253887829452375E-2</v>
      </c>
      <c r="N3" s="5" t="s">
        <v>498</v>
      </c>
      <c r="O3" s="5" t="s">
        <v>499</v>
      </c>
    </row>
    <row r="4" spans="1:15" x14ac:dyDescent="0.25">
      <c r="A4" s="2" t="s">
        <v>15</v>
      </c>
      <c r="B4" s="2" t="s">
        <v>16</v>
      </c>
      <c r="C4" s="2" t="s">
        <v>17</v>
      </c>
      <c r="D4" s="2">
        <v>55.027999999999999</v>
      </c>
      <c r="E4" s="2">
        <v>320030</v>
      </c>
      <c r="F4" s="2">
        <v>248980</v>
      </c>
      <c r="G4" s="2">
        <v>193420</v>
      </c>
      <c r="H4" s="2">
        <v>10000</v>
      </c>
      <c r="I4" s="2">
        <v>71448</v>
      </c>
      <c r="J4" s="2">
        <v>10000</v>
      </c>
      <c r="K4" s="2">
        <f t="shared" si="0"/>
        <v>8.3373064473799321</v>
      </c>
      <c r="L4" s="2">
        <f t="shared" si="1"/>
        <v>5.9724658572846223E-3</v>
      </c>
      <c r="N4" s="6" t="s">
        <v>500</v>
      </c>
      <c r="O4" s="6" t="s">
        <v>501</v>
      </c>
    </row>
    <row r="5" spans="1:15" x14ac:dyDescent="0.25">
      <c r="A5" s="2" t="s">
        <v>18</v>
      </c>
      <c r="B5" s="2" t="s">
        <v>19</v>
      </c>
      <c r="C5" s="2" t="s">
        <v>20</v>
      </c>
      <c r="D5" s="2">
        <v>46.878999999999998</v>
      </c>
      <c r="E5" s="2">
        <v>251880</v>
      </c>
      <c r="F5" s="2">
        <v>189250</v>
      </c>
      <c r="G5" s="2">
        <v>126770</v>
      </c>
      <c r="H5" s="2">
        <v>89948</v>
      </c>
      <c r="I5" s="2">
        <v>10000</v>
      </c>
      <c r="J5" s="2">
        <v>10000</v>
      </c>
      <c r="K5" s="2">
        <f t="shared" si="0"/>
        <v>5.1651689889766068</v>
      </c>
      <c r="L5" s="2">
        <f t="shared" si="1"/>
        <v>2.7251898348716979E-2</v>
      </c>
      <c r="N5" s="7" t="s">
        <v>502</v>
      </c>
      <c r="O5" s="7" t="s">
        <v>503</v>
      </c>
    </row>
    <row r="6" spans="1:15" x14ac:dyDescent="0.25">
      <c r="A6" s="2" t="s">
        <v>21</v>
      </c>
      <c r="B6" s="2" t="s">
        <v>22</v>
      </c>
      <c r="C6" s="2" t="s">
        <v>23</v>
      </c>
      <c r="D6" s="2">
        <v>49.83</v>
      </c>
      <c r="E6" s="2">
        <v>101240</v>
      </c>
      <c r="F6" s="2">
        <v>109680</v>
      </c>
      <c r="G6" s="2">
        <v>141770</v>
      </c>
      <c r="H6" s="2">
        <v>10000</v>
      </c>
      <c r="I6" s="2">
        <v>74243</v>
      </c>
      <c r="J6" s="2">
        <v>10000</v>
      </c>
      <c r="K6" s="2">
        <f t="shared" si="0"/>
        <v>3.7423469117069703</v>
      </c>
      <c r="L6" s="2">
        <f t="shared" si="1"/>
        <v>2.5232202728853015E-2</v>
      </c>
    </row>
    <row r="7" spans="1:15" x14ac:dyDescent="0.25">
      <c r="A7" s="2" t="s">
        <v>24</v>
      </c>
      <c r="B7" s="2" t="s">
        <v>25</v>
      </c>
      <c r="C7" s="2" t="s">
        <v>26</v>
      </c>
      <c r="D7" s="2">
        <v>61.378</v>
      </c>
      <c r="E7" s="2">
        <v>585020</v>
      </c>
      <c r="F7" s="2">
        <v>464000</v>
      </c>
      <c r="G7" s="2">
        <v>334480</v>
      </c>
      <c r="H7" s="2">
        <v>168600</v>
      </c>
      <c r="I7" s="2">
        <v>118440</v>
      </c>
      <c r="J7" s="2">
        <v>105590</v>
      </c>
      <c r="K7" s="2">
        <f t="shared" si="0"/>
        <v>3.523673687695795</v>
      </c>
      <c r="L7" s="2">
        <f t="shared" si="1"/>
        <v>1.1575900913639959E-2</v>
      </c>
    </row>
    <row r="8" spans="1:15" x14ac:dyDescent="0.25">
      <c r="A8" s="2" t="s">
        <v>27</v>
      </c>
      <c r="B8" s="2" t="s">
        <v>28</v>
      </c>
      <c r="C8" s="2" t="s">
        <v>29</v>
      </c>
      <c r="D8" s="2">
        <v>52.512999999999998</v>
      </c>
      <c r="E8" s="2">
        <v>247510</v>
      </c>
      <c r="F8" s="2">
        <v>156690</v>
      </c>
      <c r="G8" s="2">
        <v>237180</v>
      </c>
      <c r="H8" s="2">
        <v>63954</v>
      </c>
      <c r="I8" s="2">
        <v>104050</v>
      </c>
      <c r="J8" s="2">
        <v>60983</v>
      </c>
      <c r="K8" s="2">
        <f t="shared" si="0"/>
        <v>2.8009450318140332</v>
      </c>
      <c r="L8" s="2">
        <f t="shared" si="1"/>
        <v>1.2539621272246492E-2</v>
      </c>
    </row>
    <row r="9" spans="1:15" x14ac:dyDescent="0.25">
      <c r="A9" s="2" t="s">
        <v>30</v>
      </c>
      <c r="B9" s="2" t="s">
        <v>31</v>
      </c>
      <c r="C9" s="2" t="s">
        <v>32</v>
      </c>
      <c r="D9" s="2">
        <v>83.28</v>
      </c>
      <c r="E9" s="2">
        <v>805070</v>
      </c>
      <c r="F9" s="2">
        <v>755330</v>
      </c>
      <c r="G9" s="2">
        <v>438160</v>
      </c>
      <c r="H9" s="2">
        <v>327580</v>
      </c>
      <c r="I9" s="2">
        <v>174920</v>
      </c>
      <c r="J9" s="2">
        <v>386680</v>
      </c>
      <c r="K9" s="2">
        <f t="shared" si="0"/>
        <v>2.2476438966238557</v>
      </c>
      <c r="L9" s="2">
        <f t="shared" si="1"/>
        <v>4.7786369365493388E-2</v>
      </c>
    </row>
    <row r="10" spans="1:15" x14ac:dyDescent="0.25">
      <c r="A10" s="3" t="s">
        <v>33</v>
      </c>
      <c r="B10" s="3" t="s">
        <v>34</v>
      </c>
      <c r="C10" s="3" t="s">
        <v>35</v>
      </c>
      <c r="D10" s="3">
        <v>21.777999999999999</v>
      </c>
      <c r="E10" s="3">
        <v>1119400</v>
      </c>
      <c r="F10" s="3">
        <v>34632</v>
      </c>
      <c r="G10" s="3">
        <v>90362</v>
      </c>
      <c r="H10" s="3">
        <v>10000</v>
      </c>
      <c r="I10" s="3">
        <v>10000</v>
      </c>
      <c r="J10" s="3">
        <v>10000</v>
      </c>
      <c r="K10" s="3">
        <f t="shared" si="0"/>
        <v>41.479799999999997</v>
      </c>
      <c r="L10" s="3">
        <f t="shared" si="1"/>
        <v>0.31502481830118634</v>
      </c>
    </row>
    <row r="11" spans="1:15" x14ac:dyDescent="0.25">
      <c r="A11" s="3" t="s">
        <v>36</v>
      </c>
      <c r="B11" s="3" t="s">
        <v>37</v>
      </c>
      <c r="C11" s="3" t="s">
        <v>38</v>
      </c>
      <c r="D11" s="3">
        <v>39.218000000000004</v>
      </c>
      <c r="E11" s="3">
        <v>541650</v>
      </c>
      <c r="F11" s="3">
        <v>283990</v>
      </c>
      <c r="G11" s="3">
        <v>10000</v>
      </c>
      <c r="H11" s="3">
        <v>10000</v>
      </c>
      <c r="I11" s="3">
        <v>10000</v>
      </c>
      <c r="J11" s="3">
        <v>10000</v>
      </c>
      <c r="K11" s="3">
        <f t="shared" si="0"/>
        <v>27.85466666666667</v>
      </c>
      <c r="L11" s="3">
        <f t="shared" si="1"/>
        <v>0.15510505599293761</v>
      </c>
    </row>
    <row r="12" spans="1:15" x14ac:dyDescent="0.25">
      <c r="A12" s="3" t="s">
        <v>39</v>
      </c>
      <c r="B12" s="3" t="s">
        <v>40</v>
      </c>
      <c r="C12" s="3" t="s">
        <v>41</v>
      </c>
      <c r="D12" s="3">
        <v>39.652000000000001</v>
      </c>
      <c r="E12" s="3">
        <v>394640</v>
      </c>
      <c r="F12" s="3">
        <v>179000</v>
      </c>
      <c r="G12" s="3">
        <v>10000</v>
      </c>
      <c r="H12" s="3">
        <v>10000</v>
      </c>
      <c r="I12" s="3">
        <v>10000</v>
      </c>
      <c r="J12" s="3">
        <v>10000</v>
      </c>
      <c r="K12" s="3">
        <f t="shared" si="0"/>
        <v>19.454666666666665</v>
      </c>
      <c r="L12" s="3">
        <f t="shared" si="1"/>
        <v>0.1726601400183998</v>
      </c>
    </row>
    <row r="13" spans="1:15" x14ac:dyDescent="0.25">
      <c r="A13" s="3" t="s">
        <v>42</v>
      </c>
      <c r="B13" s="3" t="s">
        <v>43</v>
      </c>
      <c r="C13" s="3" t="s">
        <v>44</v>
      </c>
      <c r="D13" s="3">
        <v>34.463000000000001</v>
      </c>
      <c r="E13" s="3">
        <v>366980</v>
      </c>
      <c r="F13" s="3">
        <v>190520</v>
      </c>
      <c r="G13" s="3">
        <v>10000</v>
      </c>
      <c r="H13" s="3">
        <v>10000</v>
      </c>
      <c r="I13" s="3">
        <v>10000</v>
      </c>
      <c r="J13" s="3">
        <v>10000</v>
      </c>
      <c r="K13" s="3">
        <f t="shared" si="0"/>
        <v>18.916666666666664</v>
      </c>
      <c r="L13" s="3">
        <f t="shared" si="1"/>
        <v>0.15709863950437392</v>
      </c>
    </row>
    <row r="14" spans="1:15" x14ac:dyDescent="0.25">
      <c r="A14" s="3" t="s">
        <v>45</v>
      </c>
      <c r="B14" s="3" t="s">
        <v>46</v>
      </c>
      <c r="C14" s="3" t="s">
        <v>47</v>
      </c>
      <c r="D14" s="3">
        <v>76.722999999999999</v>
      </c>
      <c r="E14" s="3">
        <v>406770</v>
      </c>
      <c r="F14" s="3">
        <v>10000</v>
      </c>
      <c r="G14" s="3">
        <v>126090</v>
      </c>
      <c r="H14" s="3">
        <v>10000</v>
      </c>
      <c r="I14" s="3">
        <v>10000</v>
      </c>
      <c r="J14" s="3">
        <v>10000</v>
      </c>
      <c r="K14" s="3">
        <f t="shared" si="0"/>
        <v>18.095333333333333</v>
      </c>
      <c r="L14" s="3">
        <f t="shared" si="1"/>
        <v>0.22027110983383225</v>
      </c>
    </row>
    <row r="15" spans="1:15" x14ac:dyDescent="0.25">
      <c r="A15" s="3" t="s">
        <v>48</v>
      </c>
      <c r="B15" s="3" t="s">
        <v>49</v>
      </c>
      <c r="C15" s="3" t="s">
        <v>50</v>
      </c>
      <c r="D15" s="3">
        <v>55.939</v>
      </c>
      <c r="E15" s="3">
        <v>336980</v>
      </c>
      <c r="F15" s="3">
        <v>191280</v>
      </c>
      <c r="G15" s="3">
        <v>10000</v>
      </c>
      <c r="H15" s="3">
        <v>10000</v>
      </c>
      <c r="I15" s="3">
        <v>10000</v>
      </c>
      <c r="J15" s="3">
        <v>10000</v>
      </c>
      <c r="K15" s="3">
        <f t="shared" si="0"/>
        <v>17.942</v>
      </c>
      <c r="L15" s="3">
        <f t="shared" si="1"/>
        <v>0.14771943197163281</v>
      </c>
    </row>
    <row r="16" spans="1:15" x14ac:dyDescent="0.25">
      <c r="A16" s="3" t="s">
        <v>51</v>
      </c>
      <c r="B16" s="3" t="s">
        <v>52</v>
      </c>
      <c r="C16" s="3" t="s">
        <v>53</v>
      </c>
      <c r="D16" s="3">
        <v>56.497999999999998</v>
      </c>
      <c r="E16" s="3">
        <v>261860</v>
      </c>
      <c r="F16" s="3">
        <v>198360</v>
      </c>
      <c r="G16" s="3">
        <v>10000</v>
      </c>
      <c r="H16" s="3">
        <v>10000</v>
      </c>
      <c r="I16" s="3">
        <v>10000</v>
      </c>
      <c r="J16" s="3">
        <v>10000</v>
      </c>
      <c r="K16" s="3">
        <f t="shared" si="0"/>
        <v>15.673999999999999</v>
      </c>
      <c r="L16" s="3">
        <f t="shared" si="1"/>
        <v>0.12432630583482544</v>
      </c>
    </row>
    <row r="17" spans="1:12" x14ac:dyDescent="0.25">
      <c r="A17" s="3" t="s">
        <v>54</v>
      </c>
      <c r="B17" s="3" t="s">
        <v>55</v>
      </c>
      <c r="C17" s="3" t="s">
        <v>56</v>
      </c>
      <c r="D17" s="3">
        <v>85.462000000000003</v>
      </c>
      <c r="E17" s="3">
        <v>261830</v>
      </c>
      <c r="F17" s="3">
        <v>117690</v>
      </c>
      <c r="G17" s="3">
        <v>65725</v>
      </c>
      <c r="H17" s="3">
        <v>10000</v>
      </c>
      <c r="I17" s="3">
        <v>10000</v>
      </c>
      <c r="J17" s="3">
        <v>10000</v>
      </c>
      <c r="K17" s="3">
        <f t="shared" si="0"/>
        <v>14.8415</v>
      </c>
      <c r="L17" s="3">
        <f t="shared" si="1"/>
        <v>7.7689028145024444E-2</v>
      </c>
    </row>
    <row r="18" spans="1:12" x14ac:dyDescent="0.25">
      <c r="A18" s="3" t="s">
        <v>57</v>
      </c>
      <c r="B18" s="3" t="s">
        <v>58</v>
      </c>
      <c r="C18" s="3" t="s">
        <v>59</v>
      </c>
      <c r="D18" s="3">
        <v>85.941000000000003</v>
      </c>
      <c r="E18" s="3">
        <v>329110</v>
      </c>
      <c r="F18" s="3">
        <v>98281</v>
      </c>
      <c r="G18" s="3">
        <v>10000</v>
      </c>
      <c r="H18" s="3">
        <v>10000</v>
      </c>
      <c r="I18" s="3">
        <v>10000</v>
      </c>
      <c r="J18" s="3">
        <v>10000</v>
      </c>
      <c r="K18" s="3">
        <f t="shared" si="0"/>
        <v>14.579700000000001</v>
      </c>
      <c r="L18" s="3">
        <f t="shared" si="1"/>
        <v>0.22662866274935509</v>
      </c>
    </row>
    <row r="19" spans="1:12" x14ac:dyDescent="0.25">
      <c r="A19" s="3" t="s">
        <v>60</v>
      </c>
      <c r="B19" s="3" t="s">
        <v>61</v>
      </c>
      <c r="C19" s="3" t="s">
        <v>62</v>
      </c>
      <c r="D19" s="3">
        <v>38.752000000000002</v>
      </c>
      <c r="E19" s="3">
        <v>274570</v>
      </c>
      <c r="F19" s="3">
        <v>60411</v>
      </c>
      <c r="G19" s="3">
        <v>10000</v>
      </c>
      <c r="H19" s="3">
        <v>10000</v>
      </c>
      <c r="I19" s="3">
        <v>10000</v>
      </c>
      <c r="J19" s="3">
        <v>10000</v>
      </c>
      <c r="K19" s="3">
        <f t="shared" si="0"/>
        <v>11.499366666666667</v>
      </c>
      <c r="L19" s="3">
        <f t="shared" si="1"/>
        <v>0.26515068012159648</v>
      </c>
    </row>
    <row r="20" spans="1:12" x14ac:dyDescent="0.25">
      <c r="A20" s="3" t="s">
        <v>63</v>
      </c>
      <c r="B20" s="3" t="s">
        <v>64</v>
      </c>
      <c r="C20" s="3" t="s">
        <v>65</v>
      </c>
      <c r="D20" s="3">
        <v>17.600000000000001</v>
      </c>
      <c r="E20" s="3">
        <v>172500</v>
      </c>
      <c r="F20" s="3">
        <v>10000</v>
      </c>
      <c r="G20" s="3">
        <v>76746</v>
      </c>
      <c r="H20" s="3">
        <v>10000</v>
      </c>
      <c r="I20" s="3">
        <v>10000</v>
      </c>
      <c r="J20" s="3">
        <v>10000</v>
      </c>
      <c r="K20" s="3">
        <f t="shared" si="0"/>
        <v>8.6415333333333333</v>
      </c>
      <c r="L20" s="3">
        <f t="shared" si="1"/>
        <v>0.18046104621486689</v>
      </c>
    </row>
    <row r="21" spans="1:12" x14ac:dyDescent="0.25">
      <c r="A21" s="3" t="s">
        <v>66</v>
      </c>
      <c r="B21" s="3" t="s">
        <v>67</v>
      </c>
      <c r="C21" s="3" t="s">
        <v>68</v>
      </c>
      <c r="D21" s="3">
        <v>45.78</v>
      </c>
      <c r="E21" s="3">
        <v>157110</v>
      </c>
      <c r="F21" s="3">
        <v>10000</v>
      </c>
      <c r="G21" s="3">
        <v>85182</v>
      </c>
      <c r="H21" s="3">
        <v>10000</v>
      </c>
      <c r="I21" s="3">
        <v>10000</v>
      </c>
      <c r="J21" s="3">
        <v>10000</v>
      </c>
      <c r="K21" s="3">
        <f t="shared" si="0"/>
        <v>8.4097333333333335</v>
      </c>
      <c r="L21" s="3">
        <f t="shared" si="1"/>
        <v>0.15598275267699596</v>
      </c>
    </row>
    <row r="22" spans="1:12" x14ac:dyDescent="0.25">
      <c r="A22" s="3" t="s">
        <v>69</v>
      </c>
      <c r="B22" s="3" t="s">
        <v>70</v>
      </c>
      <c r="C22" s="3" t="s">
        <v>71</v>
      </c>
      <c r="D22" s="3">
        <v>10</v>
      </c>
      <c r="E22" s="3">
        <v>100470</v>
      </c>
      <c r="F22" s="3">
        <v>10000</v>
      </c>
      <c r="G22" s="3">
        <v>141340</v>
      </c>
      <c r="H22" s="3">
        <v>10000</v>
      </c>
      <c r="I22" s="3">
        <v>10000</v>
      </c>
      <c r="J22" s="3">
        <v>10000</v>
      </c>
      <c r="K22" s="3">
        <f t="shared" si="0"/>
        <v>8.3936666666666664</v>
      </c>
      <c r="L22" s="3">
        <f t="shared" si="1"/>
        <v>0.12944196563905655</v>
      </c>
    </row>
    <row r="23" spans="1:12" x14ac:dyDescent="0.25">
      <c r="A23" s="3" t="s">
        <v>72</v>
      </c>
      <c r="B23" s="3" t="s">
        <v>73</v>
      </c>
      <c r="C23" s="3" t="s">
        <v>74</v>
      </c>
      <c r="D23" s="3">
        <v>36.118000000000002</v>
      </c>
      <c r="E23" s="3">
        <v>140100</v>
      </c>
      <c r="F23" s="3">
        <v>96898</v>
      </c>
      <c r="G23" s="3">
        <v>10000</v>
      </c>
      <c r="H23" s="3">
        <v>10000</v>
      </c>
      <c r="I23" s="3">
        <v>10000</v>
      </c>
      <c r="J23" s="3">
        <v>10000</v>
      </c>
      <c r="K23" s="3">
        <f t="shared" si="0"/>
        <v>8.2332666666666672</v>
      </c>
      <c r="L23" s="3">
        <f t="shared" si="1"/>
        <v>0.13163759907300454</v>
      </c>
    </row>
    <row r="24" spans="1:12" x14ac:dyDescent="0.25">
      <c r="A24" s="3" t="s">
        <v>75</v>
      </c>
      <c r="B24" s="3" t="s">
        <v>76</v>
      </c>
      <c r="C24" s="3" t="s">
        <v>77</v>
      </c>
      <c r="D24" s="3">
        <v>81.58</v>
      </c>
      <c r="E24" s="3">
        <v>131340</v>
      </c>
      <c r="F24" s="3">
        <v>83314</v>
      </c>
      <c r="G24" s="3">
        <v>10000</v>
      </c>
      <c r="H24" s="3">
        <v>10000</v>
      </c>
      <c r="I24" s="3">
        <v>10000</v>
      </c>
      <c r="J24" s="3">
        <v>10000</v>
      </c>
      <c r="K24" s="3">
        <f t="shared" si="0"/>
        <v>7.4884666666666675</v>
      </c>
      <c r="L24" s="3">
        <f t="shared" si="1"/>
        <v>0.13974277995979772</v>
      </c>
    </row>
    <row r="25" spans="1:12" x14ac:dyDescent="0.25">
      <c r="A25" s="3" t="s">
        <v>78</v>
      </c>
      <c r="B25" s="3" t="s">
        <v>79</v>
      </c>
      <c r="C25" s="3" t="s">
        <v>80</v>
      </c>
      <c r="D25" s="3">
        <v>27.417999999999999</v>
      </c>
      <c r="E25" s="3">
        <v>118270</v>
      </c>
      <c r="F25" s="3">
        <v>96372</v>
      </c>
      <c r="G25" s="3">
        <v>10000</v>
      </c>
      <c r="H25" s="3">
        <v>10000</v>
      </c>
      <c r="I25" s="3">
        <v>10000</v>
      </c>
      <c r="J25" s="3">
        <v>10000</v>
      </c>
      <c r="K25" s="3">
        <f t="shared" si="0"/>
        <v>7.4880666666666675</v>
      </c>
      <c r="L25" s="3">
        <f t="shared" si="1"/>
        <v>0.12112661754570435</v>
      </c>
    </row>
    <row r="26" spans="1:12" x14ac:dyDescent="0.25">
      <c r="A26" s="3" t="s">
        <v>81</v>
      </c>
      <c r="B26" s="3" t="s">
        <v>82</v>
      </c>
      <c r="C26" s="3" t="s">
        <v>83</v>
      </c>
      <c r="D26" s="3">
        <v>82.843000000000004</v>
      </c>
      <c r="E26" s="3">
        <v>112000</v>
      </c>
      <c r="F26" s="3">
        <v>91978</v>
      </c>
      <c r="G26" s="3">
        <v>10000</v>
      </c>
      <c r="H26" s="3">
        <v>10000</v>
      </c>
      <c r="I26" s="3">
        <v>10000</v>
      </c>
      <c r="J26" s="3">
        <v>10000</v>
      </c>
      <c r="K26" s="3">
        <f t="shared" si="0"/>
        <v>7.1326000000000001</v>
      </c>
      <c r="L26" s="3">
        <f t="shared" si="1"/>
        <v>0.1208060622572273</v>
      </c>
    </row>
    <row r="27" spans="1:12" x14ac:dyDescent="0.25">
      <c r="A27" s="3" t="s">
        <v>84</v>
      </c>
      <c r="B27" s="3" t="s">
        <v>85</v>
      </c>
      <c r="C27" s="3" t="s">
        <v>86</v>
      </c>
      <c r="D27" s="3">
        <v>84.23</v>
      </c>
      <c r="E27" s="3">
        <v>1641900</v>
      </c>
      <c r="F27" s="3">
        <v>727960</v>
      </c>
      <c r="G27" s="3">
        <v>66184</v>
      </c>
      <c r="H27" s="3">
        <v>235390</v>
      </c>
      <c r="I27" s="3">
        <v>118890</v>
      </c>
      <c r="J27" s="3">
        <v>10000</v>
      </c>
      <c r="K27" s="3">
        <f t="shared" si="0"/>
        <v>6.6872845064236293</v>
      </c>
      <c r="L27" s="3">
        <f t="shared" si="1"/>
        <v>0.20882261353866358</v>
      </c>
    </row>
    <row r="28" spans="1:12" x14ac:dyDescent="0.25">
      <c r="A28" s="3" t="s">
        <v>87</v>
      </c>
      <c r="B28" s="3" t="s">
        <v>88</v>
      </c>
      <c r="C28" s="3" t="s">
        <v>89</v>
      </c>
      <c r="D28" s="3">
        <v>36.154000000000003</v>
      </c>
      <c r="E28" s="3">
        <v>46487</v>
      </c>
      <c r="F28" s="3">
        <v>126490</v>
      </c>
      <c r="G28" s="3">
        <v>10000</v>
      </c>
      <c r="H28" s="3">
        <v>10000</v>
      </c>
      <c r="I28" s="3">
        <v>10000</v>
      </c>
      <c r="J28" s="3">
        <v>10000</v>
      </c>
      <c r="K28" s="3">
        <f t="shared" si="0"/>
        <v>6.0992333333333333</v>
      </c>
      <c r="L28" s="3">
        <f t="shared" si="1"/>
        <v>0.21239823797562682</v>
      </c>
    </row>
    <row r="29" spans="1:12" x14ac:dyDescent="0.25">
      <c r="A29" s="3" t="s">
        <v>90</v>
      </c>
      <c r="B29" s="3" t="s">
        <v>91</v>
      </c>
      <c r="C29" s="3" t="s">
        <v>92</v>
      </c>
      <c r="D29" s="3">
        <v>70.843999999999994</v>
      </c>
      <c r="E29" s="3">
        <v>372210</v>
      </c>
      <c r="F29" s="3">
        <v>176260</v>
      </c>
      <c r="G29" s="3">
        <v>10000</v>
      </c>
      <c r="H29" s="3">
        <v>74475</v>
      </c>
      <c r="I29" s="3">
        <v>10000</v>
      </c>
      <c r="J29" s="3">
        <v>10000</v>
      </c>
      <c r="K29" s="3">
        <f t="shared" si="0"/>
        <v>5.9112992855252706</v>
      </c>
      <c r="L29" s="3">
        <f t="shared" si="1"/>
        <v>0.22135781238266622</v>
      </c>
    </row>
    <row r="30" spans="1:12" x14ac:dyDescent="0.25">
      <c r="A30" s="3" t="s">
        <v>93</v>
      </c>
      <c r="B30" s="3" t="s">
        <v>94</v>
      </c>
      <c r="C30" s="3" t="s">
        <v>95</v>
      </c>
      <c r="D30" s="3">
        <v>22.329000000000001</v>
      </c>
      <c r="E30" s="3">
        <v>3798700</v>
      </c>
      <c r="F30" s="3">
        <v>1818000</v>
      </c>
      <c r="G30" s="3">
        <v>886390</v>
      </c>
      <c r="H30" s="3">
        <v>735410</v>
      </c>
      <c r="I30" s="3">
        <v>66943</v>
      </c>
      <c r="J30" s="3">
        <v>309050</v>
      </c>
      <c r="K30" s="3">
        <f t="shared" si="0"/>
        <v>5.8512438782331877</v>
      </c>
      <c r="L30" s="3">
        <f t="shared" si="1"/>
        <v>0.11084360448678726</v>
      </c>
    </row>
    <row r="31" spans="1:12" x14ac:dyDescent="0.25">
      <c r="A31" s="3" t="s">
        <v>96</v>
      </c>
      <c r="B31" s="3" t="s">
        <v>97</v>
      </c>
      <c r="C31" s="3" t="s">
        <v>98</v>
      </c>
      <c r="D31" s="3">
        <v>35.286000000000001</v>
      </c>
      <c r="E31" s="3">
        <v>7123900</v>
      </c>
      <c r="F31" s="3">
        <v>2075600</v>
      </c>
      <c r="G31" s="3">
        <v>1299800</v>
      </c>
      <c r="H31" s="3">
        <v>777330</v>
      </c>
      <c r="I31" s="3">
        <v>560730</v>
      </c>
      <c r="J31" s="3">
        <v>466420</v>
      </c>
      <c r="K31" s="3">
        <f t="shared" si="0"/>
        <v>5.818462936690902</v>
      </c>
      <c r="L31" s="3">
        <f t="shared" si="1"/>
        <v>0.18807005304357868</v>
      </c>
    </row>
    <row r="32" spans="1:12" x14ac:dyDescent="0.25">
      <c r="A32" s="3" t="s">
        <v>99</v>
      </c>
      <c r="B32" s="3" t="s">
        <v>100</v>
      </c>
      <c r="C32" s="3" t="s">
        <v>101</v>
      </c>
      <c r="D32" s="3">
        <v>64.268000000000001</v>
      </c>
      <c r="E32" s="3">
        <v>470930</v>
      </c>
      <c r="F32" s="3">
        <v>10000</v>
      </c>
      <c r="G32" s="3">
        <v>60700</v>
      </c>
      <c r="H32" s="3">
        <v>73119</v>
      </c>
      <c r="I32" s="3">
        <v>10000</v>
      </c>
      <c r="J32" s="3">
        <v>10000</v>
      </c>
      <c r="K32" s="3">
        <f t="shared" si="0"/>
        <v>5.8165358304964618</v>
      </c>
      <c r="L32" s="3">
        <f t="shared" si="1"/>
        <v>0.36792815416411484</v>
      </c>
    </row>
    <row r="33" spans="1:12" x14ac:dyDescent="0.25">
      <c r="A33" s="3" t="s">
        <v>102</v>
      </c>
      <c r="B33" s="3" t="s">
        <v>103</v>
      </c>
      <c r="C33" s="3" t="s">
        <v>104</v>
      </c>
      <c r="D33" s="3">
        <v>27.452999999999999</v>
      </c>
      <c r="E33" s="3">
        <v>95548</v>
      </c>
      <c r="F33" s="3">
        <v>59859</v>
      </c>
      <c r="G33" s="3">
        <v>10000</v>
      </c>
      <c r="H33" s="3">
        <v>10000</v>
      </c>
      <c r="I33" s="3">
        <v>10000</v>
      </c>
      <c r="J33" s="3">
        <v>10000</v>
      </c>
      <c r="K33" s="3">
        <f t="shared" si="0"/>
        <v>5.5135666666666667</v>
      </c>
      <c r="L33" s="3">
        <f t="shared" si="1"/>
        <v>0.14297979950866968</v>
      </c>
    </row>
    <row r="34" spans="1:12" x14ac:dyDescent="0.25">
      <c r="A34" s="3" t="s">
        <v>105</v>
      </c>
      <c r="B34" s="3" t="s">
        <v>106</v>
      </c>
      <c r="C34" s="3" t="s">
        <v>107</v>
      </c>
      <c r="D34" s="3">
        <v>57.914999999999999</v>
      </c>
      <c r="E34" s="3">
        <v>372710</v>
      </c>
      <c r="F34" s="3">
        <v>332770</v>
      </c>
      <c r="G34" s="3">
        <v>99048</v>
      </c>
      <c r="H34" s="3">
        <v>10000</v>
      </c>
      <c r="I34" s="3">
        <v>76289</v>
      </c>
      <c r="J34" s="3">
        <v>59706</v>
      </c>
      <c r="K34" s="3">
        <f t="shared" si="0"/>
        <v>5.5106544744683035</v>
      </c>
      <c r="L34" s="3">
        <f t="shared" si="1"/>
        <v>6.6431685161446846E-2</v>
      </c>
    </row>
    <row r="35" spans="1:12" x14ac:dyDescent="0.25">
      <c r="A35" s="3" t="s">
        <v>108</v>
      </c>
      <c r="B35" s="3" t="s">
        <v>109</v>
      </c>
      <c r="C35" s="3" t="s">
        <v>110</v>
      </c>
      <c r="D35" s="3">
        <v>159.27000000000001</v>
      </c>
      <c r="E35" s="3">
        <v>898920</v>
      </c>
      <c r="F35" s="3">
        <v>100970</v>
      </c>
      <c r="G35" s="3">
        <v>815880</v>
      </c>
      <c r="H35" s="3">
        <v>10000</v>
      </c>
      <c r="I35" s="3">
        <v>219050</v>
      </c>
      <c r="J35" s="3">
        <v>100790</v>
      </c>
      <c r="K35" s="3">
        <f t="shared" si="0"/>
        <v>5.5050024254183842</v>
      </c>
      <c r="L35" s="3">
        <f t="shared" si="1"/>
        <v>0.12993357787047416</v>
      </c>
    </row>
    <row r="36" spans="1:12" x14ac:dyDescent="0.25">
      <c r="A36" s="3" t="s">
        <v>111</v>
      </c>
      <c r="B36" s="3" t="s">
        <v>112</v>
      </c>
      <c r="C36" s="3" t="s">
        <v>113</v>
      </c>
      <c r="D36" s="3">
        <v>56.140999999999998</v>
      </c>
      <c r="E36" s="3">
        <v>3032600</v>
      </c>
      <c r="F36" s="3">
        <v>1436800</v>
      </c>
      <c r="G36" s="3">
        <v>864350</v>
      </c>
      <c r="H36" s="3">
        <v>298570</v>
      </c>
      <c r="I36" s="3">
        <v>448940</v>
      </c>
      <c r="J36" s="3">
        <v>242570</v>
      </c>
      <c r="K36" s="3">
        <f t="shared" si="0"/>
        <v>5.3871909340659343</v>
      </c>
      <c r="L36" s="3">
        <f t="shared" si="1"/>
        <v>9.042657537748286E-2</v>
      </c>
    </row>
    <row r="37" spans="1:12" x14ac:dyDescent="0.25">
      <c r="A37" s="3" t="s">
        <v>114</v>
      </c>
      <c r="B37" s="3" t="s">
        <v>115</v>
      </c>
      <c r="C37" s="3" t="s">
        <v>116</v>
      </c>
      <c r="D37" s="3">
        <v>13.742000000000001</v>
      </c>
      <c r="E37" s="3">
        <v>72709</v>
      </c>
      <c r="F37" s="3">
        <v>53020</v>
      </c>
      <c r="G37" s="3">
        <v>10000</v>
      </c>
      <c r="H37" s="3">
        <v>10000</v>
      </c>
      <c r="I37" s="3">
        <v>10000</v>
      </c>
      <c r="J37" s="3">
        <v>10000</v>
      </c>
      <c r="K37" s="3">
        <f t="shared" si="0"/>
        <v>4.5243000000000002</v>
      </c>
      <c r="L37" s="3">
        <f t="shared" si="1"/>
        <v>0.12972360886851828</v>
      </c>
    </row>
    <row r="38" spans="1:12" x14ac:dyDescent="0.25">
      <c r="A38" s="3" t="s">
        <v>117</v>
      </c>
      <c r="B38" s="3" t="s">
        <v>118</v>
      </c>
      <c r="C38" s="3" t="s">
        <v>119</v>
      </c>
      <c r="D38" s="3">
        <v>49.959000000000003</v>
      </c>
      <c r="E38" s="3">
        <v>277480</v>
      </c>
      <c r="F38" s="3">
        <v>10000</v>
      </c>
      <c r="G38" s="3">
        <v>104070</v>
      </c>
      <c r="H38" s="3">
        <v>10000</v>
      </c>
      <c r="I38" s="3">
        <v>69540</v>
      </c>
      <c r="J38" s="3">
        <v>10000</v>
      </c>
      <c r="K38" s="3">
        <f t="shared" si="0"/>
        <v>4.3729059638150547</v>
      </c>
      <c r="L38" s="3">
        <f t="shared" si="1"/>
        <v>0.28085640175773641</v>
      </c>
    </row>
    <row r="39" spans="1:12" x14ac:dyDescent="0.25">
      <c r="A39" s="3" t="s">
        <v>120</v>
      </c>
      <c r="B39" s="3" t="s">
        <v>121</v>
      </c>
      <c r="C39" s="3" t="s">
        <v>122</v>
      </c>
      <c r="D39" s="3">
        <v>46.673999999999999</v>
      </c>
      <c r="E39" s="3">
        <v>1107300</v>
      </c>
      <c r="F39" s="3">
        <v>599980</v>
      </c>
      <c r="G39" s="3">
        <v>197150</v>
      </c>
      <c r="H39" s="3">
        <v>134720</v>
      </c>
      <c r="I39" s="3">
        <v>175690</v>
      </c>
      <c r="J39" s="3">
        <v>143140</v>
      </c>
      <c r="K39" s="3">
        <f t="shared" si="0"/>
        <v>4.1989416822842021</v>
      </c>
      <c r="L39" s="3">
        <f t="shared" si="1"/>
        <v>0.1404712498188713</v>
      </c>
    </row>
    <row r="40" spans="1:12" x14ac:dyDescent="0.25">
      <c r="A40" s="3" t="s">
        <v>123</v>
      </c>
      <c r="B40" s="3" t="s">
        <v>124</v>
      </c>
      <c r="C40" s="3" t="s">
        <v>125</v>
      </c>
      <c r="D40" s="3">
        <v>31.474</v>
      </c>
      <c r="E40" s="3">
        <v>216530</v>
      </c>
      <c r="F40" s="3">
        <v>80282</v>
      </c>
      <c r="G40" s="3">
        <v>108170</v>
      </c>
      <c r="H40" s="3">
        <v>85714</v>
      </c>
      <c r="I40" s="3">
        <v>10000</v>
      </c>
      <c r="J40" s="3">
        <v>10000</v>
      </c>
      <c r="K40" s="3">
        <f t="shared" si="0"/>
        <v>3.8309211646517962</v>
      </c>
      <c r="L40" s="3">
        <f t="shared" si="1"/>
        <v>0.10946706136845302</v>
      </c>
    </row>
    <row r="41" spans="1:12" x14ac:dyDescent="0.25">
      <c r="A41" s="3" t="s">
        <v>126</v>
      </c>
      <c r="B41" s="3" t="s">
        <v>127</v>
      </c>
      <c r="C41" s="3" t="s">
        <v>128</v>
      </c>
      <c r="D41" s="3">
        <v>59.69</v>
      </c>
      <c r="E41" s="3">
        <v>40684</v>
      </c>
      <c r="F41" s="3">
        <v>10000</v>
      </c>
      <c r="G41" s="3">
        <v>59870</v>
      </c>
      <c r="H41" s="3">
        <v>10000</v>
      </c>
      <c r="I41" s="3">
        <v>10000</v>
      </c>
      <c r="J41" s="3">
        <v>10000</v>
      </c>
      <c r="K41" s="3">
        <f t="shared" si="0"/>
        <v>3.6851333333333334</v>
      </c>
      <c r="L41" s="3">
        <f t="shared" si="1"/>
        <v>0.13817250829957187</v>
      </c>
    </row>
    <row r="42" spans="1:12" x14ac:dyDescent="0.25">
      <c r="A42" s="3" t="s">
        <v>129</v>
      </c>
      <c r="B42" s="3" t="s">
        <v>130</v>
      </c>
      <c r="C42" s="3" t="s">
        <v>131</v>
      </c>
      <c r="D42" s="3">
        <v>42.713000000000001</v>
      </c>
      <c r="E42" s="3">
        <v>10000</v>
      </c>
      <c r="F42" s="3">
        <v>44257</v>
      </c>
      <c r="G42" s="3">
        <v>54911</v>
      </c>
      <c r="H42" s="3">
        <v>10000</v>
      </c>
      <c r="I42" s="3">
        <v>10000</v>
      </c>
      <c r="J42" s="3">
        <v>10000</v>
      </c>
      <c r="K42" s="3">
        <f t="shared" si="0"/>
        <v>3.6389333333333336</v>
      </c>
      <c r="L42" s="3">
        <f t="shared" si="1"/>
        <v>0.12326990566076461</v>
      </c>
    </row>
    <row r="43" spans="1:12" x14ac:dyDescent="0.25">
      <c r="A43" s="3" t="s">
        <v>132</v>
      </c>
      <c r="B43" s="3" t="s">
        <v>133</v>
      </c>
      <c r="C43" s="3" t="s">
        <v>134</v>
      </c>
      <c r="D43" s="3">
        <v>34.195999999999998</v>
      </c>
      <c r="E43" s="3">
        <v>201650</v>
      </c>
      <c r="F43" s="3">
        <v>66404</v>
      </c>
      <c r="G43" s="3">
        <v>105540</v>
      </c>
      <c r="H43" s="3">
        <v>10000</v>
      </c>
      <c r="I43" s="3">
        <v>91799</v>
      </c>
      <c r="J43" s="3">
        <v>10000</v>
      </c>
      <c r="K43" s="3">
        <f t="shared" si="0"/>
        <v>3.3416577965813645</v>
      </c>
      <c r="L43" s="3">
        <f t="shared" si="1"/>
        <v>0.14672979318665752</v>
      </c>
    </row>
    <row r="44" spans="1:12" x14ac:dyDescent="0.25">
      <c r="A44" s="3" t="s">
        <v>135</v>
      </c>
      <c r="B44" s="3" t="s">
        <v>136</v>
      </c>
      <c r="C44" s="3" t="s">
        <v>137</v>
      </c>
      <c r="D44" s="3">
        <v>39.966000000000001</v>
      </c>
      <c r="E44" s="3">
        <v>10000</v>
      </c>
      <c r="F44" s="3">
        <v>35584</v>
      </c>
      <c r="G44" s="3">
        <v>45383</v>
      </c>
      <c r="H44" s="3">
        <v>10000</v>
      </c>
      <c r="I44" s="3">
        <v>10000</v>
      </c>
      <c r="J44" s="3">
        <v>10000</v>
      </c>
      <c r="K44" s="3">
        <f t="shared" si="0"/>
        <v>3.0322333333333331</v>
      </c>
      <c r="L44" s="3">
        <f t="shared" si="1"/>
        <v>0.12628907038643014</v>
      </c>
    </row>
    <row r="45" spans="1:12" x14ac:dyDescent="0.25">
      <c r="A45" s="3" t="s">
        <v>138</v>
      </c>
      <c r="B45" s="3" t="s">
        <v>139</v>
      </c>
      <c r="C45" s="3" t="s">
        <v>140</v>
      </c>
      <c r="D45" s="3">
        <v>73.459999999999994</v>
      </c>
      <c r="E45" s="3">
        <v>603570</v>
      </c>
      <c r="F45" s="3">
        <v>409630</v>
      </c>
      <c r="G45" s="3">
        <v>217540</v>
      </c>
      <c r="H45" s="3">
        <v>54392</v>
      </c>
      <c r="I45" s="3">
        <v>317390</v>
      </c>
      <c r="J45" s="3">
        <v>72969</v>
      </c>
      <c r="K45" s="3">
        <f t="shared" si="0"/>
        <v>2.7672562849774369</v>
      </c>
      <c r="L45" s="3">
        <f t="shared" si="1"/>
        <v>0.13460644899026458</v>
      </c>
    </row>
    <row r="46" spans="1:12" x14ac:dyDescent="0.25">
      <c r="A46" s="3" t="s">
        <v>141</v>
      </c>
      <c r="B46" s="3" t="s">
        <v>142</v>
      </c>
      <c r="C46" s="3" t="s">
        <v>143</v>
      </c>
      <c r="D46" s="3">
        <v>39.354999999999997</v>
      </c>
      <c r="E46" s="3">
        <v>93692</v>
      </c>
      <c r="F46" s="3">
        <v>71449</v>
      </c>
      <c r="G46" s="3">
        <v>46251</v>
      </c>
      <c r="H46" s="3">
        <v>56530</v>
      </c>
      <c r="I46" s="3">
        <v>10000</v>
      </c>
      <c r="J46" s="3">
        <v>10000</v>
      </c>
      <c r="K46" s="3">
        <f t="shared" si="0"/>
        <v>2.7622108976871815</v>
      </c>
      <c r="L46" s="3">
        <f t="shared" si="1"/>
        <v>9.5592864386175508E-2</v>
      </c>
    </row>
    <row r="47" spans="1:12" x14ac:dyDescent="0.25">
      <c r="A47" s="3" t="s">
        <v>144</v>
      </c>
      <c r="B47" s="3" t="s">
        <v>145</v>
      </c>
      <c r="C47" s="3" t="s">
        <v>146</v>
      </c>
      <c r="D47" s="3">
        <v>53.661999999999999</v>
      </c>
      <c r="E47" s="3">
        <v>747120</v>
      </c>
      <c r="F47" s="3">
        <v>1341100</v>
      </c>
      <c r="G47" s="3">
        <v>1922500</v>
      </c>
      <c r="H47" s="3">
        <v>743810</v>
      </c>
      <c r="I47" s="3">
        <v>379280</v>
      </c>
      <c r="J47" s="3">
        <v>382080</v>
      </c>
      <c r="K47" s="3">
        <f t="shared" si="0"/>
        <v>2.6646292445371622</v>
      </c>
      <c r="L47" s="3">
        <f t="shared" si="1"/>
        <v>8.1286637251214003E-2</v>
      </c>
    </row>
    <row r="48" spans="1:12" x14ac:dyDescent="0.25">
      <c r="A48" s="3" t="s">
        <v>147</v>
      </c>
      <c r="B48" s="3" t="s">
        <v>148</v>
      </c>
      <c r="C48" s="3" t="s">
        <v>149</v>
      </c>
      <c r="D48" s="3">
        <v>27.771000000000001</v>
      </c>
      <c r="E48" s="3">
        <v>805140</v>
      </c>
      <c r="F48" s="3">
        <v>342840</v>
      </c>
      <c r="G48" s="3">
        <v>126480</v>
      </c>
      <c r="H48" s="3">
        <v>86163</v>
      </c>
      <c r="I48" s="3">
        <v>223200</v>
      </c>
      <c r="J48" s="3">
        <v>194110</v>
      </c>
      <c r="K48" s="3">
        <f t="shared" si="0"/>
        <v>2.5313373308995715</v>
      </c>
      <c r="L48" s="3">
        <f t="shared" si="1"/>
        <v>0.27714162214802934</v>
      </c>
    </row>
    <row r="49" spans="1:12" x14ac:dyDescent="0.25">
      <c r="A49" s="3" t="s">
        <v>150</v>
      </c>
      <c r="B49" s="3" t="s">
        <v>151</v>
      </c>
      <c r="C49" s="3" t="s">
        <v>152</v>
      </c>
      <c r="D49" s="3">
        <v>36.511000000000003</v>
      </c>
      <c r="E49" s="3">
        <v>390170</v>
      </c>
      <c r="F49" s="3">
        <v>337720</v>
      </c>
      <c r="G49" s="3">
        <v>286750</v>
      </c>
      <c r="H49" s="3">
        <v>102310</v>
      </c>
      <c r="I49" s="3">
        <v>298170</v>
      </c>
      <c r="J49" s="3">
        <v>10000</v>
      </c>
      <c r="K49" s="3">
        <f t="shared" si="0"/>
        <v>2.4718378483726369</v>
      </c>
      <c r="L49" s="3">
        <f t="shared" si="1"/>
        <v>8.8982979047997277E-2</v>
      </c>
    </row>
    <row r="50" spans="1:12" x14ac:dyDescent="0.25">
      <c r="A50" s="3" t="s">
        <v>153</v>
      </c>
      <c r="B50" s="3" t="s">
        <v>154</v>
      </c>
      <c r="C50" s="3" t="s">
        <v>155</v>
      </c>
      <c r="D50" s="3">
        <v>37.402000000000001</v>
      </c>
      <c r="E50" s="3">
        <v>968520</v>
      </c>
      <c r="F50" s="3">
        <v>608740</v>
      </c>
      <c r="G50" s="3">
        <v>363120</v>
      </c>
      <c r="H50" s="3">
        <v>292560</v>
      </c>
      <c r="I50" s="3">
        <v>345280</v>
      </c>
      <c r="J50" s="3">
        <v>221210</v>
      </c>
      <c r="K50" s="3">
        <f t="shared" si="0"/>
        <v>2.2587509458122348</v>
      </c>
      <c r="L50" s="3">
        <f t="shared" si="1"/>
        <v>0.1149601327533404</v>
      </c>
    </row>
    <row r="51" spans="1:12" x14ac:dyDescent="0.25">
      <c r="A51" s="3" t="s">
        <v>156</v>
      </c>
      <c r="B51" s="3" t="s">
        <v>157</v>
      </c>
      <c r="C51" s="3" t="s">
        <v>158</v>
      </c>
      <c r="D51" s="3">
        <v>54.466999999999999</v>
      </c>
      <c r="E51" s="3">
        <v>91967</v>
      </c>
      <c r="F51" s="3">
        <v>70718</v>
      </c>
      <c r="G51" s="3">
        <v>175930</v>
      </c>
      <c r="H51" s="3">
        <v>10000</v>
      </c>
      <c r="I51" s="3">
        <v>101980</v>
      </c>
      <c r="J51" s="3">
        <v>38456</v>
      </c>
      <c r="K51" s="3">
        <f t="shared" si="0"/>
        <v>2.2508907442367518</v>
      </c>
      <c r="L51" s="3">
        <f t="shared" si="1"/>
        <v>0.21033043211313029</v>
      </c>
    </row>
    <row r="52" spans="1:12" x14ac:dyDescent="0.25">
      <c r="A52" s="3" t="s">
        <v>159</v>
      </c>
      <c r="B52" s="3" t="s">
        <v>160</v>
      </c>
      <c r="C52" s="3" t="s">
        <v>161</v>
      </c>
      <c r="D52" s="3">
        <v>38.249000000000002</v>
      </c>
      <c r="E52" s="3">
        <v>430910</v>
      </c>
      <c r="F52" s="3">
        <v>248300</v>
      </c>
      <c r="G52" s="3">
        <v>193620</v>
      </c>
      <c r="H52" s="3">
        <v>54519</v>
      </c>
      <c r="I52" s="3">
        <v>245410</v>
      </c>
      <c r="J52" s="3">
        <v>89280</v>
      </c>
      <c r="K52" s="3">
        <f t="shared" si="0"/>
        <v>2.242574041196375</v>
      </c>
      <c r="L52" s="3">
        <f t="shared" si="1"/>
        <v>0.15700563344080798</v>
      </c>
    </row>
    <row r="53" spans="1:12" x14ac:dyDescent="0.25">
      <c r="A53" s="3" t="s">
        <v>162</v>
      </c>
      <c r="B53" s="3" t="s">
        <v>163</v>
      </c>
      <c r="C53" s="3" t="s">
        <v>164</v>
      </c>
      <c r="D53" s="3">
        <v>24.87</v>
      </c>
      <c r="E53" s="3">
        <v>206860</v>
      </c>
      <c r="F53" s="3">
        <v>184210</v>
      </c>
      <c r="G53" s="3">
        <v>55952</v>
      </c>
      <c r="H53" s="3">
        <v>57508</v>
      </c>
      <c r="I53" s="3">
        <v>68640</v>
      </c>
      <c r="J53" s="3">
        <v>76831</v>
      </c>
      <c r="K53" s="3">
        <f t="shared" si="0"/>
        <v>2.2023066425590825</v>
      </c>
      <c r="L53" s="3">
        <f t="shared" si="1"/>
        <v>0.1607016570936223</v>
      </c>
    </row>
    <row r="54" spans="1:12" x14ac:dyDescent="0.25">
      <c r="A54" s="3" t="s">
        <v>165</v>
      </c>
      <c r="B54" s="3" t="s">
        <v>166</v>
      </c>
      <c r="C54" s="3" t="s">
        <v>167</v>
      </c>
      <c r="D54" s="3">
        <v>60.954999999999998</v>
      </c>
      <c r="E54" s="3">
        <v>769810</v>
      </c>
      <c r="F54" s="3">
        <v>270380</v>
      </c>
      <c r="G54" s="3">
        <v>375660</v>
      </c>
      <c r="H54" s="3">
        <v>138780</v>
      </c>
      <c r="I54" s="3">
        <v>248900</v>
      </c>
      <c r="J54" s="3">
        <v>288310</v>
      </c>
      <c r="K54" s="3">
        <f t="shared" si="0"/>
        <v>2.094483646207784</v>
      </c>
      <c r="L54" s="3">
        <f t="shared" si="1"/>
        <v>0.19458391143910908</v>
      </c>
    </row>
    <row r="55" spans="1:12" x14ac:dyDescent="0.25">
      <c r="A55" s="3" t="s">
        <v>168</v>
      </c>
      <c r="B55" s="3" t="s">
        <v>169</v>
      </c>
      <c r="C55" s="3" t="s">
        <v>170</v>
      </c>
      <c r="D55" s="3">
        <v>52.246000000000002</v>
      </c>
      <c r="E55" s="3">
        <v>122210</v>
      </c>
      <c r="F55" s="3">
        <v>402570</v>
      </c>
      <c r="G55" s="3">
        <v>229540</v>
      </c>
      <c r="H55" s="3">
        <v>205850</v>
      </c>
      <c r="I55" s="3">
        <v>149330</v>
      </c>
      <c r="J55" s="3">
        <v>10000</v>
      </c>
      <c r="K55" s="3">
        <f t="shared" si="0"/>
        <v>2.0656114792704967</v>
      </c>
      <c r="L55" s="3">
        <f t="shared" si="1"/>
        <v>0.26549338268875183</v>
      </c>
    </row>
    <row r="56" spans="1:12" x14ac:dyDescent="0.25">
      <c r="A56" s="3" t="s">
        <v>171</v>
      </c>
      <c r="B56" s="3" t="s">
        <v>172</v>
      </c>
      <c r="C56" s="3" t="s">
        <v>173</v>
      </c>
      <c r="D56" s="3">
        <v>16.837</v>
      </c>
      <c r="E56" s="3">
        <v>76586</v>
      </c>
      <c r="F56" s="3">
        <v>10000</v>
      </c>
      <c r="G56" s="3">
        <v>66676</v>
      </c>
      <c r="H56" s="3">
        <v>10000</v>
      </c>
      <c r="I56" s="3">
        <v>10000</v>
      </c>
      <c r="J56" s="3">
        <v>55452</v>
      </c>
      <c r="K56" s="3">
        <f t="shared" si="0"/>
        <v>2.0312516566823939</v>
      </c>
      <c r="L56" s="3">
        <f t="shared" si="1"/>
        <v>0.36973111420808258</v>
      </c>
    </row>
    <row r="57" spans="1:12" x14ac:dyDescent="0.25">
      <c r="A57" s="3" t="s">
        <v>174</v>
      </c>
      <c r="B57" s="3" t="s">
        <v>175</v>
      </c>
      <c r="C57" s="3" t="s">
        <v>176</v>
      </c>
      <c r="D57" s="3">
        <v>17.550999999999998</v>
      </c>
      <c r="E57" s="3">
        <v>202900</v>
      </c>
      <c r="F57" s="3">
        <v>204500</v>
      </c>
      <c r="G57" s="3">
        <v>10000</v>
      </c>
      <c r="H57" s="3">
        <v>10000</v>
      </c>
      <c r="I57" s="3">
        <v>10000</v>
      </c>
      <c r="J57" s="3">
        <v>189450</v>
      </c>
      <c r="K57" s="3">
        <f t="shared" si="0"/>
        <v>1.9928383862497017</v>
      </c>
      <c r="L57" s="3">
        <f t="shared" si="1"/>
        <v>0.47501423308899943</v>
      </c>
    </row>
    <row r="58" spans="1:12" x14ac:dyDescent="0.25">
      <c r="A58" s="3" t="s">
        <v>177</v>
      </c>
      <c r="B58" s="3" t="s">
        <v>178</v>
      </c>
      <c r="C58" s="3" t="s">
        <v>179</v>
      </c>
      <c r="D58" s="3">
        <v>22.175999999999998</v>
      </c>
      <c r="E58" s="3">
        <v>2255600</v>
      </c>
      <c r="F58" s="3">
        <v>694140</v>
      </c>
      <c r="G58" s="3">
        <v>619740</v>
      </c>
      <c r="H58" s="3">
        <v>898410</v>
      </c>
      <c r="I58" s="3">
        <v>535030</v>
      </c>
      <c r="J58" s="3">
        <v>357750</v>
      </c>
      <c r="K58" s="3">
        <f t="shared" si="0"/>
        <v>1.9927980839553592</v>
      </c>
      <c r="L58" s="3">
        <f t="shared" si="1"/>
        <v>0.34686838415910415</v>
      </c>
    </row>
    <row r="59" spans="1:12" x14ac:dyDescent="0.25">
      <c r="A59" s="3" t="s">
        <v>180</v>
      </c>
      <c r="B59" s="3" t="s">
        <v>181</v>
      </c>
      <c r="C59" s="3" t="s">
        <v>182</v>
      </c>
      <c r="D59" s="3">
        <v>49.67</v>
      </c>
      <c r="E59" s="3">
        <v>306440</v>
      </c>
      <c r="F59" s="3">
        <v>494670</v>
      </c>
      <c r="G59" s="3">
        <v>509030</v>
      </c>
      <c r="H59" s="3">
        <v>233750</v>
      </c>
      <c r="I59" s="3">
        <v>162230</v>
      </c>
      <c r="J59" s="3">
        <v>266840</v>
      </c>
      <c r="K59" s="3">
        <f t="shared" si="0"/>
        <v>1.9766150689478288</v>
      </c>
      <c r="L59" s="3">
        <f t="shared" si="1"/>
        <v>4.0396973125984073E-2</v>
      </c>
    </row>
    <row r="60" spans="1:12" x14ac:dyDescent="0.25">
      <c r="A60" s="3" t="s">
        <v>183</v>
      </c>
      <c r="B60" s="3" t="s">
        <v>184</v>
      </c>
      <c r="C60" s="3" t="s">
        <v>185</v>
      </c>
      <c r="D60" s="3">
        <v>59.795000000000002</v>
      </c>
      <c r="E60" s="3">
        <v>619140</v>
      </c>
      <c r="F60" s="3">
        <v>714740</v>
      </c>
      <c r="G60" s="3">
        <v>545660</v>
      </c>
      <c r="H60" s="3">
        <v>368450</v>
      </c>
      <c r="I60" s="3">
        <v>207190</v>
      </c>
      <c r="J60" s="3">
        <v>424050</v>
      </c>
      <c r="K60" s="3">
        <f t="shared" si="0"/>
        <v>1.880122838079805</v>
      </c>
      <c r="L60" s="3">
        <f t="shared" si="1"/>
        <v>2.2692741737707477E-2</v>
      </c>
    </row>
    <row r="61" spans="1:12" x14ac:dyDescent="0.25">
      <c r="A61" s="3" t="s">
        <v>186</v>
      </c>
      <c r="B61" s="3" t="s">
        <v>187</v>
      </c>
      <c r="C61" s="3" t="s">
        <v>188</v>
      </c>
      <c r="D61" s="3">
        <v>21.896999999999998</v>
      </c>
      <c r="E61" s="3">
        <v>136200</v>
      </c>
      <c r="F61" s="3">
        <v>87439</v>
      </c>
      <c r="G61" s="3">
        <v>156980</v>
      </c>
      <c r="H61" s="3">
        <v>10000</v>
      </c>
      <c r="I61" s="3">
        <v>123710</v>
      </c>
      <c r="J61" s="3">
        <v>69380</v>
      </c>
      <c r="K61" s="3">
        <f t="shared" si="0"/>
        <v>1.8741395440445121</v>
      </c>
      <c r="L61" s="3">
        <f t="shared" si="1"/>
        <v>0.20160752008321292</v>
      </c>
    </row>
    <row r="62" spans="1:12" x14ac:dyDescent="0.25">
      <c r="A62" s="3" t="s">
        <v>189</v>
      </c>
      <c r="B62" s="3" t="s">
        <v>190</v>
      </c>
      <c r="C62" s="3" t="s">
        <v>191</v>
      </c>
      <c r="D62" s="3">
        <v>49.908999999999999</v>
      </c>
      <c r="E62" s="3">
        <v>804220</v>
      </c>
      <c r="F62" s="3">
        <v>503060</v>
      </c>
      <c r="G62" s="3">
        <v>512280</v>
      </c>
      <c r="H62" s="3">
        <v>472960</v>
      </c>
      <c r="I62" s="3">
        <v>10000</v>
      </c>
      <c r="J62" s="3">
        <v>519180</v>
      </c>
      <c r="K62" s="3">
        <f t="shared" si="0"/>
        <v>1.8156744566627416</v>
      </c>
      <c r="L62" s="3">
        <f t="shared" si="1"/>
        <v>0.22542789294090756</v>
      </c>
    </row>
    <row r="63" spans="1:12" x14ac:dyDescent="0.25">
      <c r="A63" s="3" t="s">
        <v>192</v>
      </c>
      <c r="B63" s="3" t="s">
        <v>193</v>
      </c>
      <c r="C63" s="3" t="s">
        <v>194</v>
      </c>
      <c r="D63" s="3">
        <v>39.764000000000003</v>
      </c>
      <c r="E63" s="3">
        <v>191670</v>
      </c>
      <c r="F63" s="3">
        <v>133570</v>
      </c>
      <c r="G63" s="3">
        <v>129550</v>
      </c>
      <c r="H63" s="3">
        <v>118720</v>
      </c>
      <c r="I63" s="3">
        <v>83156</v>
      </c>
      <c r="J63" s="3">
        <v>48619</v>
      </c>
      <c r="K63" s="3">
        <f t="shared" si="0"/>
        <v>1.8155651809417352</v>
      </c>
      <c r="L63" s="3">
        <f t="shared" si="1"/>
        <v>7.5228337987058455E-2</v>
      </c>
    </row>
    <row r="64" spans="1:12" x14ac:dyDescent="0.25">
      <c r="A64" s="3" t="s">
        <v>195</v>
      </c>
      <c r="B64" s="3" t="s">
        <v>196</v>
      </c>
      <c r="C64" s="3" t="s">
        <v>197</v>
      </c>
      <c r="D64" s="3">
        <v>32.930999999999997</v>
      </c>
      <c r="E64" s="3">
        <v>184770</v>
      </c>
      <c r="F64" s="3">
        <v>52245</v>
      </c>
      <c r="G64" s="3">
        <v>135340</v>
      </c>
      <c r="H64" s="3">
        <v>107140</v>
      </c>
      <c r="I64" s="3">
        <v>93363</v>
      </c>
      <c r="J64" s="3">
        <v>10000</v>
      </c>
      <c r="K64" s="3">
        <f t="shared" si="0"/>
        <v>1.768882153698522</v>
      </c>
      <c r="L64" s="3">
        <f t="shared" si="1"/>
        <v>0.3340022593713558</v>
      </c>
    </row>
    <row r="65" spans="1:12" x14ac:dyDescent="0.25">
      <c r="A65" s="3" t="s">
        <v>198</v>
      </c>
      <c r="B65" s="3" t="s">
        <v>199</v>
      </c>
      <c r="C65" s="3" t="s">
        <v>200</v>
      </c>
      <c r="D65" s="3">
        <v>41.735999999999997</v>
      </c>
      <c r="E65" s="3">
        <v>6723600</v>
      </c>
      <c r="F65" s="3">
        <v>5191800</v>
      </c>
      <c r="G65" s="3">
        <v>3774700</v>
      </c>
      <c r="H65" s="3">
        <v>2936900</v>
      </c>
      <c r="I65" s="3">
        <v>2973800</v>
      </c>
      <c r="J65" s="3">
        <v>3080300</v>
      </c>
      <c r="K65" s="3">
        <f t="shared" si="0"/>
        <v>1.7450895339784227</v>
      </c>
      <c r="L65" s="3">
        <f t="shared" si="1"/>
        <v>5.8850680948634777E-2</v>
      </c>
    </row>
    <row r="66" spans="1:12" x14ac:dyDescent="0.25">
      <c r="A66" s="3" t="s">
        <v>201</v>
      </c>
      <c r="B66" s="3" t="s">
        <v>202</v>
      </c>
      <c r="C66" s="3" t="s">
        <v>203</v>
      </c>
      <c r="D66" s="3">
        <v>35.009</v>
      </c>
      <c r="E66" s="3">
        <v>301860</v>
      </c>
      <c r="F66" s="3">
        <v>182260</v>
      </c>
      <c r="G66" s="3">
        <v>10000</v>
      </c>
      <c r="H66" s="3">
        <v>10000</v>
      </c>
      <c r="I66" s="3">
        <v>176640</v>
      </c>
      <c r="J66" s="3">
        <v>103530</v>
      </c>
      <c r="K66" s="3">
        <f t="shared" si="0"/>
        <v>1.7028638384395354</v>
      </c>
      <c r="L66" s="3">
        <f t="shared" si="1"/>
        <v>0.52393426378562657</v>
      </c>
    </row>
    <row r="67" spans="1:12" x14ac:dyDescent="0.25">
      <c r="A67" s="3" t="s">
        <v>204</v>
      </c>
      <c r="B67" s="3" t="s">
        <v>205</v>
      </c>
      <c r="C67" s="3" t="s">
        <v>206</v>
      </c>
      <c r="D67" s="3">
        <v>68.691999999999993</v>
      </c>
      <c r="E67" s="3">
        <v>3822800</v>
      </c>
      <c r="F67" s="3">
        <v>2812000</v>
      </c>
      <c r="G67" s="3">
        <v>1678400</v>
      </c>
      <c r="H67" s="3">
        <v>2465900</v>
      </c>
      <c r="I67" s="3">
        <v>885910</v>
      </c>
      <c r="J67" s="3">
        <v>1596200</v>
      </c>
      <c r="K67" s="3">
        <f t="shared" ref="K67:K130" si="2">AVERAGE(E67:G67)/AVERAGE(H67:J67)</f>
        <v>1.6801097815081212</v>
      </c>
      <c r="L67" s="3">
        <f t="shared" ref="L67:L130" si="3">TTEST(E67:G67,H67:J67,2,2)</f>
        <v>0.21872625279816266</v>
      </c>
    </row>
    <row r="68" spans="1:12" x14ac:dyDescent="0.25">
      <c r="A68" s="3" t="s">
        <v>207</v>
      </c>
      <c r="B68" s="3" t="s">
        <v>208</v>
      </c>
      <c r="C68" s="3" t="s">
        <v>209</v>
      </c>
      <c r="D68" s="3">
        <v>12.504</v>
      </c>
      <c r="E68" s="3">
        <v>69982</v>
      </c>
      <c r="F68" s="3">
        <v>146820</v>
      </c>
      <c r="G68" s="3">
        <v>105030</v>
      </c>
      <c r="H68" s="3">
        <v>59572</v>
      </c>
      <c r="I68" s="3">
        <v>59649</v>
      </c>
      <c r="J68" s="3">
        <v>72817</v>
      </c>
      <c r="K68" s="3">
        <f t="shared" si="2"/>
        <v>1.675876649413137</v>
      </c>
      <c r="L68" s="3">
        <f t="shared" si="3"/>
        <v>0.12862194129117643</v>
      </c>
    </row>
    <row r="69" spans="1:12" x14ac:dyDescent="0.25">
      <c r="A69" s="3" t="s">
        <v>210</v>
      </c>
      <c r="B69" s="3" t="s">
        <v>211</v>
      </c>
      <c r="C69" s="3" t="s">
        <v>212</v>
      </c>
      <c r="D69" s="3">
        <v>36.213000000000001</v>
      </c>
      <c r="E69" s="3">
        <v>57816</v>
      </c>
      <c r="F69" s="3">
        <v>52971</v>
      </c>
      <c r="G69" s="3">
        <v>51133</v>
      </c>
      <c r="H69" s="3">
        <v>77499</v>
      </c>
      <c r="I69" s="3">
        <v>10000</v>
      </c>
      <c r="J69" s="3">
        <v>10000</v>
      </c>
      <c r="K69" s="3">
        <f t="shared" si="2"/>
        <v>1.6607349818972503</v>
      </c>
      <c r="L69" s="3">
        <f t="shared" si="3"/>
        <v>0.39560246262548326</v>
      </c>
    </row>
    <row r="70" spans="1:12" x14ac:dyDescent="0.25">
      <c r="A70" s="3" t="s">
        <v>213</v>
      </c>
      <c r="B70" s="3" t="s">
        <v>214</v>
      </c>
      <c r="C70" s="3" t="s">
        <v>215</v>
      </c>
      <c r="D70" s="3">
        <v>36.911999999999999</v>
      </c>
      <c r="E70" s="3">
        <v>36899000</v>
      </c>
      <c r="F70" s="3">
        <v>26607000</v>
      </c>
      <c r="G70" s="3">
        <v>24080000</v>
      </c>
      <c r="H70" s="3">
        <v>18747000</v>
      </c>
      <c r="I70" s="3">
        <v>18355000</v>
      </c>
      <c r="J70" s="3">
        <v>16022000</v>
      </c>
      <c r="K70" s="3">
        <f t="shared" si="2"/>
        <v>1.6487086815751826</v>
      </c>
      <c r="L70" s="3">
        <f t="shared" si="3"/>
        <v>4.5763278190661741E-2</v>
      </c>
    </row>
    <row r="71" spans="1:12" x14ac:dyDescent="0.25">
      <c r="A71" s="3" t="s">
        <v>216</v>
      </c>
      <c r="B71" s="3" t="s">
        <v>217</v>
      </c>
      <c r="C71" s="3" t="s">
        <v>218</v>
      </c>
      <c r="D71" s="3">
        <v>17.363</v>
      </c>
      <c r="E71" s="3">
        <v>112160</v>
      </c>
      <c r="F71" s="3">
        <v>10000</v>
      </c>
      <c r="G71" s="3">
        <v>128450</v>
      </c>
      <c r="H71" s="3">
        <v>55696</v>
      </c>
      <c r="I71" s="3">
        <v>87408</v>
      </c>
      <c r="J71" s="3">
        <v>10000</v>
      </c>
      <c r="K71" s="3">
        <f t="shared" si="2"/>
        <v>1.6368612185181317</v>
      </c>
      <c r="L71" s="3">
        <f t="shared" si="3"/>
        <v>0.49504351611905228</v>
      </c>
    </row>
    <row r="72" spans="1:12" x14ac:dyDescent="0.25">
      <c r="A72" s="3" t="s">
        <v>219</v>
      </c>
      <c r="B72" s="3" t="s">
        <v>220</v>
      </c>
      <c r="C72" s="3" t="s">
        <v>221</v>
      </c>
      <c r="D72" s="3">
        <v>84.787000000000006</v>
      </c>
      <c r="E72" s="3">
        <v>78827</v>
      </c>
      <c r="F72" s="3">
        <v>10000</v>
      </c>
      <c r="G72" s="3">
        <v>10000</v>
      </c>
      <c r="H72" s="3">
        <v>40596</v>
      </c>
      <c r="I72" s="3">
        <v>10000</v>
      </c>
      <c r="J72" s="3">
        <v>10000</v>
      </c>
      <c r="K72" s="3">
        <f t="shared" si="2"/>
        <v>1.6309162320945276</v>
      </c>
      <c r="L72" s="3">
        <f t="shared" si="3"/>
        <v>0.63845960696470194</v>
      </c>
    </row>
    <row r="73" spans="1:12" x14ac:dyDescent="0.25">
      <c r="A73" s="3" t="s">
        <v>222</v>
      </c>
      <c r="B73" s="3" t="s">
        <v>223</v>
      </c>
      <c r="C73" s="3" t="s">
        <v>224</v>
      </c>
      <c r="D73" s="3">
        <v>13.553000000000001</v>
      </c>
      <c r="E73" s="3">
        <v>544450</v>
      </c>
      <c r="F73" s="3">
        <v>591860</v>
      </c>
      <c r="G73" s="3">
        <v>493240</v>
      </c>
      <c r="H73" s="3">
        <v>465690</v>
      </c>
      <c r="I73" s="3">
        <v>538590</v>
      </c>
      <c r="J73" s="3">
        <v>10000</v>
      </c>
      <c r="K73" s="3">
        <f t="shared" si="2"/>
        <v>1.6066076428599601</v>
      </c>
      <c r="L73" s="3">
        <f t="shared" si="3"/>
        <v>0.28877709182202876</v>
      </c>
    </row>
    <row r="74" spans="1:12" x14ac:dyDescent="0.25">
      <c r="A74" s="3" t="s">
        <v>225</v>
      </c>
      <c r="B74" s="3" t="s">
        <v>226</v>
      </c>
      <c r="C74" s="3" t="s">
        <v>227</v>
      </c>
      <c r="D74" s="3">
        <v>35.610999999999997</v>
      </c>
      <c r="E74" s="3">
        <v>332200</v>
      </c>
      <c r="F74" s="3">
        <v>412340</v>
      </c>
      <c r="G74" s="3">
        <v>321600</v>
      </c>
      <c r="H74" s="3">
        <v>240210</v>
      </c>
      <c r="I74" s="3">
        <v>88095</v>
      </c>
      <c r="J74" s="3">
        <v>354350</v>
      </c>
      <c r="K74" s="3">
        <f t="shared" si="2"/>
        <v>1.5617552057774426</v>
      </c>
      <c r="L74" s="3">
        <f t="shared" si="3"/>
        <v>0.19520032633927026</v>
      </c>
    </row>
    <row r="75" spans="1:12" x14ac:dyDescent="0.25">
      <c r="A75" s="3" t="s">
        <v>228</v>
      </c>
      <c r="B75" s="3" t="s">
        <v>229</v>
      </c>
      <c r="C75" s="3" t="s">
        <v>230</v>
      </c>
      <c r="D75" s="3">
        <v>72.421000000000006</v>
      </c>
      <c r="E75" s="3">
        <v>172480</v>
      </c>
      <c r="F75" s="3">
        <v>215000</v>
      </c>
      <c r="G75" s="3">
        <v>256440</v>
      </c>
      <c r="H75" s="3">
        <v>122890</v>
      </c>
      <c r="I75" s="3">
        <v>97566</v>
      </c>
      <c r="J75" s="3">
        <v>192730</v>
      </c>
      <c r="K75" s="3">
        <f t="shared" si="2"/>
        <v>1.558426471371247</v>
      </c>
      <c r="L75" s="3">
        <f t="shared" si="3"/>
        <v>0.10874825231507447</v>
      </c>
    </row>
    <row r="76" spans="1:12" x14ac:dyDescent="0.25">
      <c r="A76" s="3" t="s">
        <v>231</v>
      </c>
      <c r="B76" s="3" t="s">
        <v>232</v>
      </c>
      <c r="C76" s="3" t="s">
        <v>233</v>
      </c>
      <c r="D76" s="3">
        <v>11.651</v>
      </c>
      <c r="E76" s="3">
        <v>79572</v>
      </c>
      <c r="F76" s="3">
        <v>79938</v>
      </c>
      <c r="G76" s="3">
        <v>63288</v>
      </c>
      <c r="H76" s="3">
        <v>10000</v>
      </c>
      <c r="I76" s="3">
        <v>60249</v>
      </c>
      <c r="J76" s="3">
        <v>74328</v>
      </c>
      <c r="K76" s="3">
        <f t="shared" si="2"/>
        <v>1.5410334977209375</v>
      </c>
      <c r="L76" s="3">
        <f t="shared" si="3"/>
        <v>0.26795864182118123</v>
      </c>
    </row>
    <row r="77" spans="1:12" x14ac:dyDescent="0.25">
      <c r="A77" s="3" t="s">
        <v>234</v>
      </c>
      <c r="B77" s="3" t="s">
        <v>235</v>
      </c>
      <c r="C77" s="3" t="s">
        <v>236</v>
      </c>
      <c r="D77" s="3">
        <v>53.686999999999998</v>
      </c>
      <c r="E77" s="3">
        <v>10000</v>
      </c>
      <c r="F77" s="3">
        <v>103130</v>
      </c>
      <c r="G77" s="3">
        <v>140400</v>
      </c>
      <c r="H77" s="3">
        <v>109150</v>
      </c>
      <c r="I77" s="3">
        <v>10000</v>
      </c>
      <c r="J77" s="3">
        <v>46392</v>
      </c>
      <c r="K77" s="3">
        <f t="shared" si="2"/>
        <v>1.531514660931969</v>
      </c>
      <c r="L77" s="3">
        <f t="shared" si="3"/>
        <v>0.57720812456473569</v>
      </c>
    </row>
    <row r="78" spans="1:12" x14ac:dyDescent="0.25">
      <c r="A78" s="3" t="s">
        <v>237</v>
      </c>
      <c r="B78" s="3" t="s">
        <v>238</v>
      </c>
      <c r="C78" s="3" t="s">
        <v>239</v>
      </c>
      <c r="D78" s="3">
        <v>18.559000000000001</v>
      </c>
      <c r="E78" s="3">
        <v>93898</v>
      </c>
      <c r="F78" s="3">
        <v>68189</v>
      </c>
      <c r="G78" s="3">
        <v>63762</v>
      </c>
      <c r="H78" s="3">
        <v>10000</v>
      </c>
      <c r="I78" s="3">
        <v>68842</v>
      </c>
      <c r="J78" s="3">
        <v>69257</v>
      </c>
      <c r="K78" s="3">
        <f t="shared" si="2"/>
        <v>1.52498666432589</v>
      </c>
      <c r="L78" s="3">
        <f t="shared" si="3"/>
        <v>0.30046075735511624</v>
      </c>
    </row>
    <row r="79" spans="1:12" x14ac:dyDescent="0.25">
      <c r="A79" s="3" t="s">
        <v>240</v>
      </c>
      <c r="B79" s="3" t="s">
        <v>241</v>
      </c>
      <c r="C79" s="3" t="s">
        <v>242</v>
      </c>
      <c r="D79" s="3">
        <v>10.962999999999999</v>
      </c>
      <c r="E79" s="3">
        <v>195760</v>
      </c>
      <c r="F79" s="3">
        <v>91854</v>
      </c>
      <c r="G79" s="3">
        <v>95573</v>
      </c>
      <c r="H79" s="3">
        <v>107300</v>
      </c>
      <c r="I79" s="3">
        <v>10000</v>
      </c>
      <c r="J79" s="3">
        <v>140740</v>
      </c>
      <c r="K79" s="3">
        <f t="shared" si="2"/>
        <v>1.4849906991164161</v>
      </c>
      <c r="L79" s="3">
        <f t="shared" si="3"/>
        <v>0.46675539614444106</v>
      </c>
    </row>
    <row r="80" spans="1:12" x14ac:dyDescent="0.25">
      <c r="A80" s="3" t="s">
        <v>243</v>
      </c>
      <c r="B80" s="3" t="s">
        <v>244</v>
      </c>
      <c r="C80" s="3" t="s">
        <v>245</v>
      </c>
      <c r="D80" s="3">
        <v>70.87</v>
      </c>
      <c r="E80" s="3">
        <v>1389800</v>
      </c>
      <c r="F80" s="3">
        <v>938840</v>
      </c>
      <c r="G80" s="3">
        <v>1005600</v>
      </c>
      <c r="H80" s="3">
        <v>671100</v>
      </c>
      <c r="I80" s="3">
        <v>637640</v>
      </c>
      <c r="J80" s="3">
        <v>938070</v>
      </c>
      <c r="K80" s="3">
        <f t="shared" si="2"/>
        <v>1.4839884102349552</v>
      </c>
      <c r="L80" s="3">
        <f t="shared" si="3"/>
        <v>9.9470519041267552E-2</v>
      </c>
    </row>
    <row r="81" spans="1:12" x14ac:dyDescent="0.25">
      <c r="A81" s="3" t="s">
        <v>246</v>
      </c>
      <c r="B81" s="3" t="s">
        <v>247</v>
      </c>
      <c r="C81" s="3" t="s">
        <v>248</v>
      </c>
      <c r="D81" s="3">
        <v>39.506999999999998</v>
      </c>
      <c r="E81" s="3">
        <v>992050</v>
      </c>
      <c r="F81" s="3">
        <v>1790400</v>
      </c>
      <c r="G81" s="3">
        <v>1426500</v>
      </c>
      <c r="H81" s="3">
        <v>901540</v>
      </c>
      <c r="I81" s="3">
        <v>892640</v>
      </c>
      <c r="J81" s="3">
        <v>1044200</v>
      </c>
      <c r="K81" s="3">
        <f t="shared" si="2"/>
        <v>1.4828705106433953</v>
      </c>
      <c r="L81" s="3">
        <f t="shared" si="3"/>
        <v>0.12489200354855674</v>
      </c>
    </row>
    <row r="82" spans="1:12" x14ac:dyDescent="0.25">
      <c r="A82" s="3" t="s">
        <v>249</v>
      </c>
      <c r="B82" s="3" t="s">
        <v>250</v>
      </c>
      <c r="C82" s="3" t="s">
        <v>251</v>
      </c>
      <c r="D82" s="3">
        <v>57.844000000000001</v>
      </c>
      <c r="E82" s="3">
        <v>247070</v>
      </c>
      <c r="F82" s="3">
        <v>37946</v>
      </c>
      <c r="G82" s="3">
        <v>128310</v>
      </c>
      <c r="H82" s="3">
        <v>86086</v>
      </c>
      <c r="I82" s="3">
        <v>132670</v>
      </c>
      <c r="J82" s="3">
        <v>65621</v>
      </c>
      <c r="K82" s="3">
        <f t="shared" si="2"/>
        <v>1.4534438439114277</v>
      </c>
      <c r="L82" s="3">
        <f t="shared" si="3"/>
        <v>0.53694063734353481</v>
      </c>
    </row>
    <row r="83" spans="1:12" x14ac:dyDescent="0.25">
      <c r="A83" s="3" t="s">
        <v>252</v>
      </c>
      <c r="B83" s="3" t="s">
        <v>253</v>
      </c>
      <c r="C83" s="3" t="s">
        <v>254</v>
      </c>
      <c r="D83" s="3">
        <v>46.174999999999997</v>
      </c>
      <c r="E83" s="3">
        <v>276800</v>
      </c>
      <c r="F83" s="3">
        <v>275310</v>
      </c>
      <c r="G83" s="3">
        <v>114830</v>
      </c>
      <c r="H83" s="3">
        <v>122310</v>
      </c>
      <c r="I83" s="3">
        <v>226200</v>
      </c>
      <c r="J83" s="3">
        <v>112760</v>
      </c>
      <c r="K83" s="3">
        <f t="shared" si="2"/>
        <v>1.4458776855204112</v>
      </c>
      <c r="L83" s="3">
        <f t="shared" si="3"/>
        <v>0.35018157114589721</v>
      </c>
    </row>
    <row r="84" spans="1:12" x14ac:dyDescent="0.25">
      <c r="A84" s="3" t="s">
        <v>255</v>
      </c>
      <c r="B84" s="3" t="s">
        <v>256</v>
      </c>
      <c r="C84" s="3" t="s">
        <v>257</v>
      </c>
      <c r="D84" s="3">
        <v>35.81</v>
      </c>
      <c r="E84" s="3">
        <v>838050</v>
      </c>
      <c r="F84" s="3">
        <v>1475400</v>
      </c>
      <c r="G84" s="3">
        <v>1141400</v>
      </c>
      <c r="H84" s="3">
        <v>232500</v>
      </c>
      <c r="I84" s="3">
        <v>1441700</v>
      </c>
      <c r="J84" s="3">
        <v>781260</v>
      </c>
      <c r="K84" s="3">
        <f t="shared" si="2"/>
        <v>1.4070072410057588</v>
      </c>
      <c r="L84" s="3">
        <f t="shared" si="3"/>
        <v>0.44656569532101059</v>
      </c>
    </row>
    <row r="85" spans="1:12" x14ac:dyDescent="0.25">
      <c r="A85" s="3" t="s">
        <v>258</v>
      </c>
      <c r="B85" s="3" t="s">
        <v>259</v>
      </c>
      <c r="C85" s="3" t="s">
        <v>260</v>
      </c>
      <c r="D85" s="3">
        <v>24.422999999999998</v>
      </c>
      <c r="E85" s="3">
        <v>10000</v>
      </c>
      <c r="F85" s="3">
        <v>10000</v>
      </c>
      <c r="G85" s="3">
        <v>48635</v>
      </c>
      <c r="H85" s="3">
        <v>10000</v>
      </c>
      <c r="I85" s="3">
        <v>28951</v>
      </c>
      <c r="J85" s="3">
        <v>10000</v>
      </c>
      <c r="K85" s="3">
        <f t="shared" si="2"/>
        <v>1.4021164021164021</v>
      </c>
      <c r="L85" s="3">
        <f t="shared" si="3"/>
        <v>0.67111101163418008</v>
      </c>
    </row>
    <row r="86" spans="1:12" x14ac:dyDescent="0.25">
      <c r="A86" s="3" t="s">
        <v>261</v>
      </c>
      <c r="B86" s="3" t="s">
        <v>262</v>
      </c>
      <c r="C86" s="3" t="s">
        <v>263</v>
      </c>
      <c r="D86" s="3">
        <v>32.25</v>
      </c>
      <c r="E86" s="3">
        <v>92696</v>
      </c>
      <c r="F86" s="3">
        <v>89102</v>
      </c>
      <c r="G86" s="3">
        <v>57871</v>
      </c>
      <c r="H86" s="3">
        <v>49839</v>
      </c>
      <c r="I86" s="3">
        <v>48564</v>
      </c>
      <c r="J86" s="3">
        <v>72651</v>
      </c>
      <c r="K86" s="3">
        <f t="shared" si="2"/>
        <v>1.4011306371087493</v>
      </c>
      <c r="L86" s="3">
        <f t="shared" si="3"/>
        <v>0.16661527515738975</v>
      </c>
    </row>
    <row r="87" spans="1:12" x14ac:dyDescent="0.25">
      <c r="A87" s="3" t="s">
        <v>264</v>
      </c>
      <c r="B87" s="3" t="s">
        <v>265</v>
      </c>
      <c r="C87" s="3" t="s">
        <v>266</v>
      </c>
      <c r="D87" s="3">
        <v>34.807000000000002</v>
      </c>
      <c r="E87" s="3">
        <v>451750</v>
      </c>
      <c r="F87" s="3">
        <v>400680</v>
      </c>
      <c r="G87" s="3">
        <v>401230</v>
      </c>
      <c r="H87" s="3">
        <v>129140</v>
      </c>
      <c r="I87" s="3">
        <v>343270</v>
      </c>
      <c r="J87" s="3">
        <v>422460</v>
      </c>
      <c r="K87" s="3">
        <f t="shared" si="2"/>
        <v>1.4009409187926738</v>
      </c>
      <c r="L87" s="3">
        <f t="shared" si="3"/>
        <v>0.25121301587049338</v>
      </c>
    </row>
    <row r="88" spans="1:12" x14ac:dyDescent="0.25">
      <c r="A88" s="3" t="s">
        <v>267</v>
      </c>
      <c r="B88" s="3" t="s">
        <v>268</v>
      </c>
      <c r="C88" s="3" t="s">
        <v>269</v>
      </c>
      <c r="D88" s="3">
        <v>56.822000000000003</v>
      </c>
      <c r="E88" s="3">
        <v>1214500</v>
      </c>
      <c r="F88" s="3">
        <v>959310</v>
      </c>
      <c r="G88" s="3">
        <v>843280</v>
      </c>
      <c r="H88" s="3">
        <v>830980</v>
      </c>
      <c r="I88" s="3">
        <v>929590</v>
      </c>
      <c r="J88" s="3">
        <v>424900</v>
      </c>
      <c r="K88" s="3">
        <f t="shared" si="2"/>
        <v>1.3805222675214026</v>
      </c>
      <c r="L88" s="3">
        <f t="shared" si="3"/>
        <v>0.21714919006136013</v>
      </c>
    </row>
    <row r="89" spans="1:12" x14ac:dyDescent="0.25">
      <c r="A89" s="3" t="s">
        <v>270</v>
      </c>
      <c r="B89" s="3" t="s">
        <v>271</v>
      </c>
      <c r="C89" s="3" t="s">
        <v>272</v>
      </c>
      <c r="D89" s="3">
        <v>57.058</v>
      </c>
      <c r="E89" s="3">
        <v>671710</v>
      </c>
      <c r="F89" s="3">
        <v>440230</v>
      </c>
      <c r="G89" s="3">
        <v>290580</v>
      </c>
      <c r="H89" s="3">
        <v>314530</v>
      </c>
      <c r="I89" s="3">
        <v>323280</v>
      </c>
      <c r="J89" s="3">
        <v>398180</v>
      </c>
      <c r="K89" s="3">
        <f t="shared" si="2"/>
        <v>1.3537968513209588</v>
      </c>
      <c r="L89" s="3">
        <f t="shared" si="3"/>
        <v>0.34419516784072718</v>
      </c>
    </row>
    <row r="90" spans="1:12" x14ac:dyDescent="0.25">
      <c r="A90" s="3" t="s">
        <v>273</v>
      </c>
      <c r="B90" s="3" t="s">
        <v>274</v>
      </c>
      <c r="C90" s="3" t="s">
        <v>275</v>
      </c>
      <c r="D90" s="3">
        <v>61.786999999999999</v>
      </c>
      <c r="E90" s="3">
        <v>185780</v>
      </c>
      <c r="F90" s="3">
        <v>198700</v>
      </c>
      <c r="G90" s="3">
        <v>191210</v>
      </c>
      <c r="H90" s="3">
        <v>92831</v>
      </c>
      <c r="I90" s="3">
        <v>121770</v>
      </c>
      <c r="J90" s="3">
        <v>227430</v>
      </c>
      <c r="K90" s="3">
        <f t="shared" si="2"/>
        <v>1.3023747203250451</v>
      </c>
      <c r="L90" s="3">
        <f t="shared" si="3"/>
        <v>0.33908315262536115</v>
      </c>
    </row>
    <row r="91" spans="1:12" x14ac:dyDescent="0.25">
      <c r="A91" s="3" t="s">
        <v>276</v>
      </c>
      <c r="B91" s="3" t="s">
        <v>277</v>
      </c>
      <c r="C91" s="3" t="s">
        <v>278</v>
      </c>
      <c r="D91" s="3">
        <v>33.930999999999997</v>
      </c>
      <c r="E91" s="3">
        <v>4749000</v>
      </c>
      <c r="F91" s="3">
        <v>4428900</v>
      </c>
      <c r="G91" s="3">
        <v>4204700</v>
      </c>
      <c r="H91" s="3">
        <v>4050800</v>
      </c>
      <c r="I91" s="3">
        <v>3504500</v>
      </c>
      <c r="J91" s="3">
        <v>2774600</v>
      </c>
      <c r="K91" s="3">
        <f t="shared" si="2"/>
        <v>1.2955207698041609</v>
      </c>
      <c r="L91" s="3">
        <f t="shared" si="3"/>
        <v>6.457814868725828E-2</v>
      </c>
    </row>
    <row r="92" spans="1:12" x14ac:dyDescent="0.25">
      <c r="A92" s="3" t="s">
        <v>279</v>
      </c>
      <c r="B92" s="3" t="s">
        <v>280</v>
      </c>
      <c r="C92" s="3" t="s">
        <v>281</v>
      </c>
      <c r="D92" s="3">
        <v>13.994</v>
      </c>
      <c r="E92" s="3">
        <v>976610</v>
      </c>
      <c r="F92" s="3">
        <v>1040700</v>
      </c>
      <c r="G92" s="3">
        <v>257280</v>
      </c>
      <c r="H92" s="3">
        <v>10000</v>
      </c>
      <c r="I92" s="3">
        <v>1044300</v>
      </c>
      <c r="J92" s="3">
        <v>752550</v>
      </c>
      <c r="K92" s="3">
        <f t="shared" si="2"/>
        <v>1.2588704098292607</v>
      </c>
      <c r="L92" s="3">
        <f t="shared" si="3"/>
        <v>0.71476707340864543</v>
      </c>
    </row>
    <row r="93" spans="1:12" x14ac:dyDescent="0.25">
      <c r="A93" s="3" t="s">
        <v>282</v>
      </c>
      <c r="B93" s="3" t="s">
        <v>283</v>
      </c>
      <c r="C93" s="3" t="s">
        <v>284</v>
      </c>
      <c r="D93" s="3">
        <v>15.84</v>
      </c>
      <c r="E93" s="3">
        <v>1478000</v>
      </c>
      <c r="F93" s="3">
        <v>1864300</v>
      </c>
      <c r="G93" s="3">
        <v>1474500</v>
      </c>
      <c r="H93" s="3">
        <v>1215100</v>
      </c>
      <c r="I93" s="3">
        <v>1209400</v>
      </c>
      <c r="J93" s="3">
        <v>1404700</v>
      </c>
      <c r="K93" s="3">
        <f t="shared" si="2"/>
        <v>1.2579128799749295</v>
      </c>
      <c r="L93" s="3">
        <f t="shared" si="3"/>
        <v>8.4802248904532335E-2</v>
      </c>
    </row>
    <row r="94" spans="1:12" x14ac:dyDescent="0.25">
      <c r="A94" s="3" t="s">
        <v>285</v>
      </c>
      <c r="B94" s="3" t="s">
        <v>286</v>
      </c>
      <c r="C94" s="3" t="s">
        <v>287</v>
      </c>
      <c r="D94" s="3">
        <v>25.36</v>
      </c>
      <c r="E94" s="3">
        <v>343240</v>
      </c>
      <c r="F94" s="3">
        <v>294590</v>
      </c>
      <c r="G94" s="3">
        <v>224710</v>
      </c>
      <c r="H94" s="3">
        <v>395200</v>
      </c>
      <c r="I94" s="3">
        <v>164400</v>
      </c>
      <c r="J94" s="3">
        <v>126130</v>
      </c>
      <c r="K94" s="3">
        <f t="shared" si="2"/>
        <v>1.2578420077873216</v>
      </c>
      <c r="L94" s="3">
        <f t="shared" si="3"/>
        <v>0.55170619870087334</v>
      </c>
    </row>
    <row r="95" spans="1:12" x14ac:dyDescent="0.25">
      <c r="A95" s="3" t="s">
        <v>288</v>
      </c>
      <c r="B95" s="3" t="s">
        <v>289</v>
      </c>
      <c r="C95" s="3" t="s">
        <v>290</v>
      </c>
      <c r="D95" s="3">
        <v>42.119</v>
      </c>
      <c r="E95" s="3">
        <v>211400</v>
      </c>
      <c r="F95" s="3">
        <v>329060</v>
      </c>
      <c r="G95" s="3">
        <v>313370</v>
      </c>
      <c r="H95" s="3">
        <v>116240</v>
      </c>
      <c r="I95" s="3">
        <v>318000</v>
      </c>
      <c r="J95" s="3">
        <v>279540</v>
      </c>
      <c r="K95" s="3">
        <f t="shared" si="2"/>
        <v>1.196208915912466</v>
      </c>
      <c r="L95" s="3">
        <f t="shared" si="3"/>
        <v>0.55214012183436756</v>
      </c>
    </row>
    <row r="96" spans="1:12" x14ac:dyDescent="0.25">
      <c r="A96" s="3" t="s">
        <v>291</v>
      </c>
      <c r="B96" s="3" t="s">
        <v>292</v>
      </c>
      <c r="C96" s="3" t="s">
        <v>293</v>
      </c>
      <c r="D96" s="3">
        <v>29.366</v>
      </c>
      <c r="E96" s="3">
        <v>446840</v>
      </c>
      <c r="F96" s="3">
        <v>460630</v>
      </c>
      <c r="G96" s="3">
        <v>161150</v>
      </c>
      <c r="H96" s="3">
        <v>229370</v>
      </c>
      <c r="I96" s="3">
        <v>245430</v>
      </c>
      <c r="J96" s="3">
        <v>419660</v>
      </c>
      <c r="K96" s="3">
        <f t="shared" si="2"/>
        <v>1.1947096572233529</v>
      </c>
      <c r="L96" s="3">
        <f t="shared" si="3"/>
        <v>0.64041805312795308</v>
      </c>
    </row>
    <row r="97" spans="1:12" x14ac:dyDescent="0.25">
      <c r="A97" s="3" t="s">
        <v>294</v>
      </c>
      <c r="B97" s="3" t="s">
        <v>295</v>
      </c>
      <c r="C97" s="3" t="s">
        <v>296</v>
      </c>
      <c r="D97" s="3">
        <v>16.135999999999999</v>
      </c>
      <c r="E97" s="3">
        <v>232960</v>
      </c>
      <c r="F97" s="3">
        <v>270610</v>
      </c>
      <c r="G97" s="3">
        <v>296320</v>
      </c>
      <c r="H97" s="3">
        <v>227230</v>
      </c>
      <c r="I97" s="3">
        <v>226560</v>
      </c>
      <c r="J97" s="3">
        <v>232080</v>
      </c>
      <c r="K97" s="3">
        <f t="shared" si="2"/>
        <v>1.1662414160117807</v>
      </c>
      <c r="L97" s="3">
        <f t="shared" si="3"/>
        <v>0.10887257060857029</v>
      </c>
    </row>
    <row r="98" spans="1:12" x14ac:dyDescent="0.25">
      <c r="A98" s="3" t="s">
        <v>297</v>
      </c>
      <c r="B98" s="3" t="s">
        <v>298</v>
      </c>
      <c r="C98" s="3" t="s">
        <v>299</v>
      </c>
      <c r="D98" s="3">
        <v>47.14</v>
      </c>
      <c r="E98" s="3">
        <v>580570</v>
      </c>
      <c r="F98" s="3">
        <v>778050</v>
      </c>
      <c r="G98" s="3">
        <v>603750</v>
      </c>
      <c r="H98" s="3">
        <v>438250</v>
      </c>
      <c r="I98" s="3">
        <v>669220</v>
      </c>
      <c r="J98" s="3">
        <v>576110</v>
      </c>
      <c r="K98" s="3">
        <f t="shared" si="2"/>
        <v>1.1655935565877475</v>
      </c>
      <c r="L98" s="3">
        <f t="shared" si="3"/>
        <v>0.36758179657650525</v>
      </c>
    </row>
    <row r="99" spans="1:12" x14ac:dyDescent="0.25">
      <c r="A99" s="3" t="s">
        <v>300</v>
      </c>
      <c r="B99" s="3" t="s">
        <v>301</v>
      </c>
      <c r="C99" s="3" t="s">
        <v>302</v>
      </c>
      <c r="D99" s="3">
        <v>56.536999999999999</v>
      </c>
      <c r="E99" s="3">
        <v>641440</v>
      </c>
      <c r="F99" s="3">
        <v>790760</v>
      </c>
      <c r="G99" s="3">
        <v>521190</v>
      </c>
      <c r="H99" s="3">
        <v>607400</v>
      </c>
      <c r="I99" s="3">
        <v>526550</v>
      </c>
      <c r="J99" s="3">
        <v>548990</v>
      </c>
      <c r="K99" s="3">
        <f t="shared" si="2"/>
        <v>1.160700916253699</v>
      </c>
      <c r="L99" s="3">
        <f t="shared" si="3"/>
        <v>0.33127679968692508</v>
      </c>
    </row>
    <row r="100" spans="1:12" x14ac:dyDescent="0.25">
      <c r="A100" s="3" t="s">
        <v>303</v>
      </c>
      <c r="B100" s="3" t="s">
        <v>304</v>
      </c>
      <c r="C100" s="3" t="s">
        <v>305</v>
      </c>
      <c r="D100" s="3">
        <v>27.623000000000001</v>
      </c>
      <c r="E100" s="3">
        <v>398800</v>
      </c>
      <c r="F100" s="3">
        <v>280200</v>
      </c>
      <c r="G100" s="3">
        <v>323120</v>
      </c>
      <c r="H100" s="3">
        <v>374820</v>
      </c>
      <c r="I100" s="3">
        <v>234290</v>
      </c>
      <c r="J100" s="3">
        <v>260030</v>
      </c>
      <c r="K100" s="3">
        <f t="shared" si="2"/>
        <v>1.1530018178889478</v>
      </c>
      <c r="L100" s="3">
        <f t="shared" si="3"/>
        <v>0.46838481118686426</v>
      </c>
    </row>
    <row r="101" spans="1:12" x14ac:dyDescent="0.25">
      <c r="A101" s="3" t="s">
        <v>306</v>
      </c>
      <c r="B101" s="3" t="s">
        <v>307</v>
      </c>
      <c r="C101" s="3" t="s">
        <v>308</v>
      </c>
      <c r="D101" s="3">
        <v>39.771000000000001</v>
      </c>
      <c r="E101" s="3">
        <v>582790</v>
      </c>
      <c r="F101" s="3">
        <v>10000</v>
      </c>
      <c r="G101" s="3">
        <v>518750</v>
      </c>
      <c r="H101" s="3">
        <v>304480</v>
      </c>
      <c r="I101" s="3">
        <v>328290</v>
      </c>
      <c r="J101" s="3">
        <v>343720</v>
      </c>
      <c r="K101" s="3">
        <f t="shared" si="2"/>
        <v>1.1383014675009471</v>
      </c>
      <c r="L101" s="3">
        <f t="shared" si="3"/>
        <v>0.81638728038448605</v>
      </c>
    </row>
    <row r="102" spans="1:12" x14ac:dyDescent="0.25">
      <c r="A102" s="3" t="s">
        <v>309</v>
      </c>
      <c r="B102" s="3" t="s">
        <v>310</v>
      </c>
      <c r="C102" s="3" t="s">
        <v>311</v>
      </c>
      <c r="D102" s="3">
        <v>15.327999999999999</v>
      </c>
      <c r="E102" s="3">
        <v>10000</v>
      </c>
      <c r="F102" s="3">
        <v>10000</v>
      </c>
      <c r="G102" s="3">
        <v>317910</v>
      </c>
      <c r="H102" s="3">
        <v>282070</v>
      </c>
      <c r="I102" s="3">
        <v>10000</v>
      </c>
      <c r="J102" s="3">
        <v>10000</v>
      </c>
      <c r="K102" s="3">
        <f t="shared" si="2"/>
        <v>1.1186479954977324</v>
      </c>
      <c r="L102" s="3">
        <f t="shared" si="3"/>
        <v>0.93468452898502064</v>
      </c>
    </row>
    <row r="103" spans="1:12" x14ac:dyDescent="0.25">
      <c r="A103" s="3" t="s">
        <v>312</v>
      </c>
      <c r="B103" s="3" t="s">
        <v>313</v>
      </c>
      <c r="C103" s="3" t="s">
        <v>314</v>
      </c>
      <c r="D103" s="3">
        <v>36.497999999999998</v>
      </c>
      <c r="E103" s="3">
        <v>128450</v>
      </c>
      <c r="F103" s="3">
        <v>264700</v>
      </c>
      <c r="G103" s="3">
        <v>496440</v>
      </c>
      <c r="H103" s="3">
        <v>165890</v>
      </c>
      <c r="I103" s="3">
        <v>248940</v>
      </c>
      <c r="J103" s="3">
        <v>394960</v>
      </c>
      <c r="K103" s="3">
        <f t="shared" si="2"/>
        <v>1.0985440669803281</v>
      </c>
      <c r="L103" s="3">
        <f t="shared" si="3"/>
        <v>0.84381795358164324</v>
      </c>
    </row>
    <row r="104" spans="1:12" x14ac:dyDescent="0.25">
      <c r="A104" s="3" t="s">
        <v>315</v>
      </c>
      <c r="B104" s="3" t="s">
        <v>316</v>
      </c>
      <c r="C104" s="3" t="s">
        <v>317</v>
      </c>
      <c r="D104" s="3">
        <v>50.113</v>
      </c>
      <c r="E104" s="3">
        <v>475400</v>
      </c>
      <c r="F104" s="3">
        <v>649640</v>
      </c>
      <c r="G104" s="3">
        <v>435760</v>
      </c>
      <c r="H104" s="3">
        <v>504340</v>
      </c>
      <c r="I104" s="3">
        <v>472830</v>
      </c>
      <c r="J104" s="3">
        <v>444770</v>
      </c>
      <c r="K104" s="3">
        <f t="shared" si="2"/>
        <v>1.0976553159767641</v>
      </c>
      <c r="L104" s="3">
        <f t="shared" si="3"/>
        <v>0.53290081279152002</v>
      </c>
    </row>
    <row r="105" spans="1:12" x14ac:dyDescent="0.25">
      <c r="A105" s="3" t="s">
        <v>318</v>
      </c>
      <c r="B105" s="3" t="s">
        <v>319</v>
      </c>
      <c r="C105" s="3" t="s">
        <v>320</v>
      </c>
      <c r="D105" s="3">
        <v>32.838000000000001</v>
      </c>
      <c r="E105" s="3">
        <v>51074</v>
      </c>
      <c r="F105" s="3">
        <v>46588</v>
      </c>
      <c r="G105" s="3">
        <v>10000</v>
      </c>
      <c r="H105" s="3">
        <v>10000</v>
      </c>
      <c r="I105" s="3">
        <v>41867</v>
      </c>
      <c r="J105" s="3">
        <v>46662</v>
      </c>
      <c r="K105" s="3">
        <f t="shared" si="2"/>
        <v>1.0926935217042699</v>
      </c>
      <c r="L105" s="3">
        <f t="shared" si="3"/>
        <v>0.86935777130971426</v>
      </c>
    </row>
    <row r="106" spans="1:12" x14ac:dyDescent="0.25">
      <c r="A106" s="3" t="s">
        <v>321</v>
      </c>
      <c r="B106" s="3" t="s">
        <v>322</v>
      </c>
      <c r="C106" s="3" t="s">
        <v>323</v>
      </c>
      <c r="D106" s="3">
        <v>48.234000000000002</v>
      </c>
      <c r="E106" s="3">
        <v>68095</v>
      </c>
      <c r="F106" s="3">
        <v>10000</v>
      </c>
      <c r="G106" s="3">
        <v>10000</v>
      </c>
      <c r="H106" s="3">
        <v>60707</v>
      </c>
      <c r="I106" s="3">
        <v>10000</v>
      </c>
      <c r="J106" s="3">
        <v>10000</v>
      </c>
      <c r="K106" s="3">
        <f t="shared" si="2"/>
        <v>1.091541006356326</v>
      </c>
      <c r="L106" s="3">
        <f t="shared" si="3"/>
        <v>0.9282803742556337</v>
      </c>
    </row>
    <row r="107" spans="1:12" x14ac:dyDescent="0.25">
      <c r="A107" s="3" t="s">
        <v>324</v>
      </c>
      <c r="B107" s="3" t="s">
        <v>325</v>
      </c>
      <c r="C107" s="3" t="s">
        <v>326</v>
      </c>
      <c r="D107" s="3">
        <v>32.191000000000003</v>
      </c>
      <c r="E107" s="3">
        <v>196200</v>
      </c>
      <c r="F107" s="3">
        <v>366430</v>
      </c>
      <c r="G107" s="3">
        <v>87378</v>
      </c>
      <c r="H107" s="3">
        <v>143550</v>
      </c>
      <c r="I107" s="3">
        <v>210700</v>
      </c>
      <c r="J107" s="3">
        <v>241250</v>
      </c>
      <c r="K107" s="3">
        <f t="shared" si="2"/>
        <v>1.0915331654072209</v>
      </c>
      <c r="L107" s="3">
        <f t="shared" si="3"/>
        <v>0.84332043922082001</v>
      </c>
    </row>
    <row r="108" spans="1:12" x14ac:dyDescent="0.25">
      <c r="A108" s="3" t="s">
        <v>327</v>
      </c>
      <c r="B108" s="3" t="s">
        <v>328</v>
      </c>
      <c r="C108" s="3" t="s">
        <v>329</v>
      </c>
      <c r="D108" s="3">
        <v>164.62</v>
      </c>
      <c r="E108" s="3">
        <v>2808100</v>
      </c>
      <c r="F108" s="3">
        <v>4163800</v>
      </c>
      <c r="G108" s="3">
        <v>2489600</v>
      </c>
      <c r="H108" s="3">
        <v>3607400</v>
      </c>
      <c r="I108" s="3">
        <v>2968300</v>
      </c>
      <c r="J108" s="3">
        <v>2144200</v>
      </c>
      <c r="K108" s="3">
        <f t="shared" si="2"/>
        <v>1.0850468468675099</v>
      </c>
      <c r="L108" s="3">
        <f t="shared" si="3"/>
        <v>0.72912193424138938</v>
      </c>
    </row>
    <row r="109" spans="1:12" x14ac:dyDescent="0.25">
      <c r="A109" s="3" t="s">
        <v>330</v>
      </c>
      <c r="B109" s="3" t="s">
        <v>331</v>
      </c>
      <c r="C109" s="3" t="s">
        <v>332</v>
      </c>
      <c r="D109" s="3">
        <v>58.860999999999997</v>
      </c>
      <c r="E109" s="3">
        <v>386540</v>
      </c>
      <c r="F109" s="3">
        <v>10000</v>
      </c>
      <c r="G109" s="3">
        <v>195830</v>
      </c>
      <c r="H109" s="3">
        <v>217810</v>
      </c>
      <c r="I109" s="3">
        <v>192440</v>
      </c>
      <c r="J109" s="3">
        <v>139070</v>
      </c>
      <c r="K109" s="3">
        <f t="shared" si="2"/>
        <v>1.0783696206218598</v>
      </c>
      <c r="L109" s="3">
        <f t="shared" si="3"/>
        <v>0.90350608645055586</v>
      </c>
    </row>
    <row r="110" spans="1:12" x14ac:dyDescent="0.25">
      <c r="A110" s="3" t="s">
        <v>333</v>
      </c>
      <c r="B110" s="3" t="s">
        <v>334</v>
      </c>
      <c r="C110" s="3" t="s">
        <v>335</v>
      </c>
      <c r="D110" s="3">
        <v>108.85</v>
      </c>
      <c r="E110" s="3">
        <v>7421900</v>
      </c>
      <c r="F110" s="3">
        <v>6547400</v>
      </c>
      <c r="G110" s="3">
        <v>5754700</v>
      </c>
      <c r="H110" s="3">
        <v>5278400</v>
      </c>
      <c r="I110" s="3">
        <v>8903600</v>
      </c>
      <c r="J110" s="3">
        <v>4177700</v>
      </c>
      <c r="K110" s="3">
        <f t="shared" si="2"/>
        <v>1.0743094930745056</v>
      </c>
      <c r="L110" s="3">
        <f t="shared" si="3"/>
        <v>0.77781819299721633</v>
      </c>
    </row>
    <row r="111" spans="1:12" x14ac:dyDescent="0.25">
      <c r="A111" s="3" t="s">
        <v>336</v>
      </c>
      <c r="B111" s="3" t="s">
        <v>337</v>
      </c>
      <c r="C111" s="3" t="s">
        <v>338</v>
      </c>
      <c r="D111" s="3">
        <v>21.265999999999998</v>
      </c>
      <c r="E111" s="3">
        <v>66619</v>
      </c>
      <c r="F111" s="3">
        <v>71001</v>
      </c>
      <c r="G111" s="3">
        <v>66938</v>
      </c>
      <c r="H111" s="3">
        <v>102850</v>
      </c>
      <c r="I111" s="3">
        <v>10000</v>
      </c>
      <c r="J111" s="3">
        <v>78864</v>
      </c>
      <c r="K111" s="3">
        <f t="shared" si="2"/>
        <v>1.0669956289055573</v>
      </c>
      <c r="L111" s="3">
        <f t="shared" si="3"/>
        <v>0.88532203079035277</v>
      </c>
    </row>
    <row r="112" spans="1:12" x14ac:dyDescent="0.25">
      <c r="A112" s="3" t="s">
        <v>339</v>
      </c>
      <c r="B112" s="3" t="s">
        <v>340</v>
      </c>
      <c r="C112" s="3" t="s">
        <v>341</v>
      </c>
      <c r="D112" s="3">
        <v>72.584999999999994</v>
      </c>
      <c r="E112" s="3">
        <v>816500</v>
      </c>
      <c r="F112" s="3">
        <v>270490</v>
      </c>
      <c r="G112" s="3">
        <v>196930</v>
      </c>
      <c r="H112" s="3">
        <v>624710</v>
      </c>
      <c r="I112" s="3">
        <v>372310</v>
      </c>
      <c r="J112" s="3">
        <v>212080</v>
      </c>
      <c r="K112" s="3">
        <f t="shared" si="2"/>
        <v>1.061880737738814</v>
      </c>
      <c r="L112" s="3">
        <f t="shared" si="3"/>
        <v>0.91865322295778384</v>
      </c>
    </row>
    <row r="113" spans="1:12" x14ac:dyDescent="0.25">
      <c r="A113" s="3" t="s">
        <v>342</v>
      </c>
      <c r="B113" s="3" t="s">
        <v>343</v>
      </c>
      <c r="C113" s="3" t="s">
        <v>344</v>
      </c>
      <c r="D113" s="3">
        <v>56.3</v>
      </c>
      <c r="E113" s="3">
        <v>309050</v>
      </c>
      <c r="F113" s="3">
        <v>215500</v>
      </c>
      <c r="G113" s="3">
        <v>595070</v>
      </c>
      <c r="H113" s="3">
        <v>172980</v>
      </c>
      <c r="I113" s="3">
        <v>442620</v>
      </c>
      <c r="J113" s="3">
        <v>457160</v>
      </c>
      <c r="K113" s="3">
        <f t="shared" si="2"/>
        <v>1.043681718184869</v>
      </c>
      <c r="L113" s="3">
        <f t="shared" si="3"/>
        <v>0.92042640170186429</v>
      </c>
    </row>
    <row r="114" spans="1:12" x14ac:dyDescent="0.25">
      <c r="A114" s="3" t="s">
        <v>345</v>
      </c>
      <c r="B114" s="3" t="s">
        <v>346</v>
      </c>
      <c r="C114" s="3" t="s">
        <v>347</v>
      </c>
      <c r="D114" s="3">
        <v>18.748999999999999</v>
      </c>
      <c r="E114" s="3">
        <v>10000</v>
      </c>
      <c r="F114" s="3">
        <v>61914</v>
      </c>
      <c r="G114" s="3">
        <v>10000</v>
      </c>
      <c r="H114" s="3">
        <v>58870</v>
      </c>
      <c r="I114" s="3">
        <v>10000</v>
      </c>
      <c r="J114" s="3">
        <v>10000</v>
      </c>
      <c r="K114" s="3">
        <f t="shared" si="2"/>
        <v>1.0385951565867884</v>
      </c>
      <c r="L114" s="3">
        <f t="shared" si="3"/>
        <v>0.9679914173836035</v>
      </c>
    </row>
    <row r="115" spans="1:12" x14ac:dyDescent="0.25">
      <c r="A115" s="3" t="s">
        <v>348</v>
      </c>
      <c r="B115" s="3" t="s">
        <v>349</v>
      </c>
      <c r="C115" s="3" t="s">
        <v>350</v>
      </c>
      <c r="D115" s="3">
        <v>27.738</v>
      </c>
      <c r="E115" s="3">
        <v>10000</v>
      </c>
      <c r="F115" s="3">
        <v>10000</v>
      </c>
      <c r="G115" s="3">
        <v>146090</v>
      </c>
      <c r="H115" s="3">
        <v>82839</v>
      </c>
      <c r="I115" s="3">
        <v>70872</v>
      </c>
      <c r="J115" s="3">
        <v>10000</v>
      </c>
      <c r="K115" s="3">
        <f t="shared" si="2"/>
        <v>1.0145317052611003</v>
      </c>
      <c r="L115" s="3">
        <f t="shared" si="3"/>
        <v>0.98826047427000674</v>
      </c>
    </row>
    <row r="116" spans="1:12" x14ac:dyDescent="0.25">
      <c r="A116" s="3" t="s">
        <v>351</v>
      </c>
      <c r="B116" s="3" t="s">
        <v>352</v>
      </c>
      <c r="C116" s="3" t="s">
        <v>353</v>
      </c>
      <c r="D116" s="3">
        <v>59.125</v>
      </c>
      <c r="E116" s="3">
        <v>175620</v>
      </c>
      <c r="F116" s="3">
        <v>296930</v>
      </c>
      <c r="G116" s="3">
        <v>297920</v>
      </c>
      <c r="H116" s="3">
        <v>317220</v>
      </c>
      <c r="I116" s="3">
        <v>136310</v>
      </c>
      <c r="J116" s="3">
        <v>308580</v>
      </c>
      <c r="K116" s="3">
        <f t="shared" si="2"/>
        <v>1.0109695450787946</v>
      </c>
      <c r="L116" s="3">
        <f t="shared" si="3"/>
        <v>0.97079970374544677</v>
      </c>
    </row>
    <row r="117" spans="1:12" x14ac:dyDescent="0.25">
      <c r="A117" s="3" t="s">
        <v>354</v>
      </c>
      <c r="B117" s="3" t="s">
        <v>355</v>
      </c>
      <c r="C117" s="3" t="s">
        <v>356</v>
      </c>
      <c r="D117" s="3">
        <v>41.829000000000001</v>
      </c>
      <c r="E117" s="3">
        <v>292910</v>
      </c>
      <c r="F117" s="3">
        <v>458460</v>
      </c>
      <c r="G117" s="3">
        <v>258160</v>
      </c>
      <c r="H117" s="3">
        <v>321820</v>
      </c>
      <c r="I117" s="3">
        <v>242670</v>
      </c>
      <c r="J117" s="3">
        <v>462360</v>
      </c>
      <c r="K117" s="3">
        <f t="shared" si="2"/>
        <v>0.98313288211520677</v>
      </c>
      <c r="L117" s="3">
        <f t="shared" si="3"/>
        <v>0.95146500359251418</v>
      </c>
    </row>
    <row r="118" spans="1:12" x14ac:dyDescent="0.25">
      <c r="A118" s="3" t="s">
        <v>357</v>
      </c>
      <c r="B118" s="3" t="s">
        <v>358</v>
      </c>
      <c r="C118" s="3" t="s">
        <v>359</v>
      </c>
      <c r="D118" s="3">
        <v>61.335999999999999</v>
      </c>
      <c r="E118" s="3">
        <v>239790</v>
      </c>
      <c r="F118" s="3">
        <v>365410</v>
      </c>
      <c r="G118" s="3">
        <v>273690</v>
      </c>
      <c r="H118" s="3">
        <v>293130</v>
      </c>
      <c r="I118" s="3">
        <v>391690</v>
      </c>
      <c r="J118" s="3">
        <v>238440</v>
      </c>
      <c r="K118" s="3">
        <f t="shared" si="2"/>
        <v>0.95194203149708645</v>
      </c>
      <c r="L118" s="3">
        <f t="shared" si="3"/>
        <v>0.8127676882662993</v>
      </c>
    </row>
    <row r="119" spans="1:12" x14ac:dyDescent="0.25">
      <c r="A119" s="3" t="s">
        <v>360</v>
      </c>
      <c r="B119" s="3" t="s">
        <v>361</v>
      </c>
      <c r="C119" s="3" t="s">
        <v>362</v>
      </c>
      <c r="D119" s="3">
        <v>14.244999999999999</v>
      </c>
      <c r="E119" s="3">
        <v>3201200</v>
      </c>
      <c r="F119" s="3">
        <v>2677700</v>
      </c>
      <c r="G119" s="3">
        <v>1482600</v>
      </c>
      <c r="H119" s="3">
        <v>1919700</v>
      </c>
      <c r="I119" s="3">
        <v>2845900</v>
      </c>
      <c r="J119" s="3">
        <v>3032500</v>
      </c>
      <c r="K119" s="3">
        <f t="shared" si="2"/>
        <v>0.94401200292378928</v>
      </c>
      <c r="L119" s="3">
        <f t="shared" si="3"/>
        <v>0.8242939001812406</v>
      </c>
    </row>
    <row r="120" spans="1:12" x14ac:dyDescent="0.25">
      <c r="A120" s="3" t="s">
        <v>363</v>
      </c>
      <c r="B120" s="3" t="s">
        <v>364</v>
      </c>
      <c r="C120" s="3" t="s">
        <v>365</v>
      </c>
      <c r="D120" s="3">
        <v>44.816000000000003</v>
      </c>
      <c r="E120" s="3">
        <v>251630</v>
      </c>
      <c r="F120" s="3">
        <v>169910</v>
      </c>
      <c r="G120" s="3">
        <v>232500</v>
      </c>
      <c r="H120" s="3">
        <v>102200</v>
      </c>
      <c r="I120" s="3">
        <v>370020</v>
      </c>
      <c r="J120" s="3">
        <v>232860</v>
      </c>
      <c r="K120" s="3">
        <f t="shared" si="2"/>
        <v>0.92761105122822951</v>
      </c>
      <c r="L120" s="3">
        <f t="shared" si="3"/>
        <v>0.84420846271691552</v>
      </c>
    </row>
    <row r="121" spans="1:12" x14ac:dyDescent="0.25">
      <c r="A121" s="3" t="s">
        <v>366</v>
      </c>
      <c r="B121" s="3" t="s">
        <v>367</v>
      </c>
      <c r="C121" s="3" t="s">
        <v>368</v>
      </c>
      <c r="D121" s="3">
        <v>14.255000000000001</v>
      </c>
      <c r="E121" s="3">
        <v>448660</v>
      </c>
      <c r="F121" s="3">
        <v>554390</v>
      </c>
      <c r="G121" s="3">
        <v>290740</v>
      </c>
      <c r="H121" s="3">
        <v>308800</v>
      </c>
      <c r="I121" s="3">
        <v>665660</v>
      </c>
      <c r="J121" s="3">
        <v>430190</v>
      </c>
      <c r="K121" s="3">
        <f t="shared" si="2"/>
        <v>0.92107642473213958</v>
      </c>
      <c r="L121" s="3">
        <f t="shared" si="3"/>
        <v>0.78997434128952704</v>
      </c>
    </row>
    <row r="122" spans="1:12" x14ac:dyDescent="0.25">
      <c r="A122" s="3" t="s">
        <v>369</v>
      </c>
      <c r="B122" s="3" t="s">
        <v>370</v>
      </c>
      <c r="C122" s="3" t="s">
        <v>371</v>
      </c>
      <c r="D122" s="3">
        <v>101.68</v>
      </c>
      <c r="E122" s="3">
        <v>154790</v>
      </c>
      <c r="F122" s="3">
        <v>286840</v>
      </c>
      <c r="G122" s="3">
        <v>137080</v>
      </c>
      <c r="H122" s="3">
        <v>186230</v>
      </c>
      <c r="I122" s="3">
        <v>204280</v>
      </c>
      <c r="J122" s="3">
        <v>240260</v>
      </c>
      <c r="K122" s="3">
        <f t="shared" si="2"/>
        <v>0.91746595430981193</v>
      </c>
      <c r="L122" s="3">
        <f t="shared" si="3"/>
        <v>0.74527277462017927</v>
      </c>
    </row>
    <row r="123" spans="1:12" x14ac:dyDescent="0.25">
      <c r="A123" s="3" t="s">
        <v>372</v>
      </c>
      <c r="B123" s="3" t="s">
        <v>373</v>
      </c>
      <c r="C123" s="3" t="s">
        <v>374</v>
      </c>
      <c r="D123" s="3">
        <v>129.68</v>
      </c>
      <c r="E123" s="3">
        <v>91564</v>
      </c>
      <c r="F123" s="3">
        <v>158000</v>
      </c>
      <c r="G123" s="3">
        <v>122240</v>
      </c>
      <c r="H123" s="3">
        <v>141500</v>
      </c>
      <c r="I123" s="3">
        <v>81652</v>
      </c>
      <c r="J123" s="3">
        <v>185350</v>
      </c>
      <c r="K123" s="3">
        <f t="shared" si="2"/>
        <v>0.91016445451919448</v>
      </c>
      <c r="L123" s="3">
        <f t="shared" si="3"/>
        <v>0.74885163845231162</v>
      </c>
    </row>
    <row r="124" spans="1:12" x14ac:dyDescent="0.25">
      <c r="A124" s="3" t="s">
        <v>375</v>
      </c>
      <c r="B124" s="3" t="s">
        <v>376</v>
      </c>
      <c r="C124" s="3" t="s">
        <v>377</v>
      </c>
      <c r="D124" s="3">
        <v>98.707999999999998</v>
      </c>
      <c r="E124" s="3">
        <v>233600</v>
      </c>
      <c r="F124" s="3">
        <v>109620</v>
      </c>
      <c r="G124" s="3">
        <v>256970</v>
      </c>
      <c r="H124" s="3">
        <v>283180</v>
      </c>
      <c r="I124" s="3">
        <v>67707</v>
      </c>
      <c r="J124" s="3">
        <v>322460</v>
      </c>
      <c r="K124" s="3">
        <f t="shared" si="2"/>
        <v>0.89135319530643198</v>
      </c>
      <c r="L124" s="3">
        <f t="shared" si="3"/>
        <v>0.80289364757811887</v>
      </c>
    </row>
    <row r="125" spans="1:12" x14ac:dyDescent="0.25">
      <c r="A125" s="3" t="s">
        <v>378</v>
      </c>
      <c r="B125" s="3" t="s">
        <v>379</v>
      </c>
      <c r="C125" s="3" t="s">
        <v>380</v>
      </c>
      <c r="D125" s="3">
        <v>74.647999999999996</v>
      </c>
      <c r="E125" s="3">
        <v>81953</v>
      </c>
      <c r="F125" s="3">
        <v>10000</v>
      </c>
      <c r="G125" s="3">
        <v>49187</v>
      </c>
      <c r="H125" s="3">
        <v>43472</v>
      </c>
      <c r="I125" s="3">
        <v>108650</v>
      </c>
      <c r="J125" s="3">
        <v>10000</v>
      </c>
      <c r="K125" s="3">
        <f t="shared" si="2"/>
        <v>0.87057894671913738</v>
      </c>
      <c r="L125" s="3">
        <f t="shared" si="3"/>
        <v>0.85406128828614225</v>
      </c>
    </row>
    <row r="126" spans="1:12" x14ac:dyDescent="0.25">
      <c r="A126" s="3" t="s">
        <v>381</v>
      </c>
      <c r="B126" s="3" t="s">
        <v>382</v>
      </c>
      <c r="C126" s="3" t="s">
        <v>383</v>
      </c>
      <c r="D126" s="3">
        <v>47.411000000000001</v>
      </c>
      <c r="E126" s="3">
        <v>285550</v>
      </c>
      <c r="F126" s="3">
        <v>180430</v>
      </c>
      <c r="G126" s="3">
        <v>239900</v>
      </c>
      <c r="H126" s="3">
        <v>285960</v>
      </c>
      <c r="I126" s="3">
        <v>204560</v>
      </c>
      <c r="J126" s="3">
        <v>325000</v>
      </c>
      <c r="K126" s="3">
        <f t="shared" si="2"/>
        <v>0.86555817147341574</v>
      </c>
      <c r="L126" s="3">
        <f t="shared" si="3"/>
        <v>0.47797738335224083</v>
      </c>
    </row>
    <row r="127" spans="1:12" x14ac:dyDescent="0.25">
      <c r="A127" s="3" t="s">
        <v>384</v>
      </c>
      <c r="B127" s="3" t="s">
        <v>385</v>
      </c>
      <c r="C127" s="3" t="s">
        <v>386</v>
      </c>
      <c r="D127" s="3">
        <v>17.971</v>
      </c>
      <c r="E127" s="3">
        <v>331560</v>
      </c>
      <c r="F127" s="3">
        <v>305790</v>
      </c>
      <c r="G127" s="3">
        <v>302580</v>
      </c>
      <c r="H127" s="3">
        <v>338950</v>
      </c>
      <c r="I127" s="3">
        <v>343240</v>
      </c>
      <c r="J127" s="3">
        <v>415940</v>
      </c>
      <c r="K127" s="3">
        <f t="shared" si="2"/>
        <v>0.85593691093039992</v>
      </c>
      <c r="L127" s="3">
        <f t="shared" si="3"/>
        <v>0.1185664288201998</v>
      </c>
    </row>
    <row r="128" spans="1:12" x14ac:dyDescent="0.25">
      <c r="A128" s="3" t="s">
        <v>387</v>
      </c>
      <c r="B128" s="3" t="s">
        <v>388</v>
      </c>
      <c r="C128" s="3" t="s">
        <v>389</v>
      </c>
      <c r="D128" s="3">
        <v>82.668999999999997</v>
      </c>
      <c r="E128" s="3">
        <v>76755</v>
      </c>
      <c r="F128" s="3">
        <v>40166</v>
      </c>
      <c r="G128" s="3">
        <v>51123</v>
      </c>
      <c r="H128" s="3">
        <v>106280</v>
      </c>
      <c r="I128" s="3">
        <v>10000</v>
      </c>
      <c r="J128" s="3">
        <v>80868</v>
      </c>
      <c r="K128" s="3">
        <f t="shared" si="2"/>
        <v>0.85237486558321662</v>
      </c>
      <c r="L128" s="3">
        <f t="shared" si="3"/>
        <v>0.76838293586024653</v>
      </c>
    </row>
    <row r="129" spans="1:12" x14ac:dyDescent="0.25">
      <c r="A129" s="3" t="s">
        <v>390</v>
      </c>
      <c r="B129" s="3" t="s">
        <v>391</v>
      </c>
      <c r="C129" s="3" t="s">
        <v>392</v>
      </c>
      <c r="D129" s="3">
        <v>25.97</v>
      </c>
      <c r="E129" s="3">
        <v>217290</v>
      </c>
      <c r="F129" s="3">
        <v>369100</v>
      </c>
      <c r="G129" s="3">
        <v>300760</v>
      </c>
      <c r="H129" s="3">
        <v>428910</v>
      </c>
      <c r="I129" s="3">
        <v>301860</v>
      </c>
      <c r="J129" s="3">
        <v>314620</v>
      </c>
      <c r="K129" s="3">
        <f t="shared" si="2"/>
        <v>0.84863065458823994</v>
      </c>
      <c r="L129" s="3">
        <f t="shared" si="3"/>
        <v>0.4265152563317125</v>
      </c>
    </row>
    <row r="130" spans="1:12" x14ac:dyDescent="0.25">
      <c r="A130" s="3" t="s">
        <v>393</v>
      </c>
      <c r="B130" s="3" t="s">
        <v>394</v>
      </c>
      <c r="C130" s="3" t="s">
        <v>395</v>
      </c>
      <c r="D130" s="3">
        <v>32.674999999999997</v>
      </c>
      <c r="E130" s="3">
        <v>60302</v>
      </c>
      <c r="F130" s="3">
        <v>89335</v>
      </c>
      <c r="G130" s="3">
        <v>10000</v>
      </c>
      <c r="H130" s="3">
        <v>72631</v>
      </c>
      <c r="I130" s="3">
        <v>105590</v>
      </c>
      <c r="J130" s="3">
        <v>10000</v>
      </c>
      <c r="K130" s="3">
        <f t="shared" si="2"/>
        <v>0.84813596782505674</v>
      </c>
      <c r="L130" s="3">
        <f t="shared" si="3"/>
        <v>0.80629340161024265</v>
      </c>
    </row>
    <row r="131" spans="1:12" x14ac:dyDescent="0.25">
      <c r="A131" s="3" t="s">
        <v>396</v>
      </c>
      <c r="B131" s="3" t="s">
        <v>397</v>
      </c>
      <c r="C131" s="3" t="s">
        <v>398</v>
      </c>
      <c r="D131" s="3">
        <v>45.054000000000002</v>
      </c>
      <c r="E131" s="3">
        <v>164030</v>
      </c>
      <c r="F131" s="3">
        <v>141220</v>
      </c>
      <c r="G131" s="3">
        <v>174870</v>
      </c>
      <c r="H131" s="3">
        <v>139860</v>
      </c>
      <c r="I131" s="3">
        <v>157210</v>
      </c>
      <c r="J131" s="3">
        <v>274440</v>
      </c>
      <c r="K131" s="3">
        <f t="shared" ref="K131:K164" si="4">AVERAGE(E131:G131)/AVERAGE(H131:J131)</f>
        <v>0.8400902871340834</v>
      </c>
      <c r="L131" s="3">
        <f t="shared" ref="L131:L164" si="5">TTEST(E131:G131,H131:J131,2,2)</f>
        <v>0.52154826904266738</v>
      </c>
    </row>
    <row r="132" spans="1:12" x14ac:dyDescent="0.25">
      <c r="A132" s="3" t="s">
        <v>399</v>
      </c>
      <c r="B132" s="3" t="s">
        <v>400</v>
      </c>
      <c r="C132" s="3" t="s">
        <v>401</v>
      </c>
      <c r="D132" s="3">
        <v>23.363</v>
      </c>
      <c r="E132" s="3">
        <v>10000</v>
      </c>
      <c r="F132" s="3">
        <v>46754</v>
      </c>
      <c r="G132" s="3">
        <v>44955</v>
      </c>
      <c r="H132" s="3">
        <v>10000</v>
      </c>
      <c r="I132" s="3">
        <v>52899</v>
      </c>
      <c r="J132" s="3">
        <v>58779</v>
      </c>
      <c r="K132" s="3">
        <f t="shared" si="4"/>
        <v>0.83588652015976594</v>
      </c>
      <c r="L132" s="3">
        <f t="shared" si="5"/>
        <v>0.74976887706626361</v>
      </c>
    </row>
    <row r="133" spans="1:12" x14ac:dyDescent="0.25">
      <c r="A133" s="3" t="s">
        <v>402</v>
      </c>
      <c r="B133" s="3" t="s">
        <v>403</v>
      </c>
      <c r="C133" s="3" t="s">
        <v>404</v>
      </c>
      <c r="D133" s="3">
        <v>41.875999999999998</v>
      </c>
      <c r="E133" s="3">
        <v>351100</v>
      </c>
      <c r="F133" s="3">
        <v>99662</v>
      </c>
      <c r="G133" s="3">
        <v>10000</v>
      </c>
      <c r="H133" s="3">
        <v>239980</v>
      </c>
      <c r="I133" s="3">
        <v>10000</v>
      </c>
      <c r="J133" s="3">
        <v>303840</v>
      </c>
      <c r="K133" s="3">
        <f t="shared" si="4"/>
        <v>0.831970676393052</v>
      </c>
      <c r="L133" s="3">
        <f t="shared" si="5"/>
        <v>0.83026490071482473</v>
      </c>
    </row>
    <row r="134" spans="1:12" x14ac:dyDescent="0.25">
      <c r="A134" s="3" t="s">
        <v>405</v>
      </c>
      <c r="B134" s="3" t="s">
        <v>406</v>
      </c>
      <c r="C134" s="3" t="s">
        <v>407</v>
      </c>
      <c r="D134" s="3">
        <v>13.077</v>
      </c>
      <c r="E134" s="3">
        <v>169060</v>
      </c>
      <c r="F134" s="3">
        <v>214420</v>
      </c>
      <c r="G134" s="3">
        <v>168440</v>
      </c>
      <c r="H134" s="3">
        <v>277730</v>
      </c>
      <c r="I134" s="3">
        <v>221560</v>
      </c>
      <c r="J134" s="3">
        <v>170930</v>
      </c>
      <c r="K134" s="3">
        <f t="shared" si="4"/>
        <v>0.82349079406761971</v>
      </c>
      <c r="L134" s="3">
        <f t="shared" si="5"/>
        <v>0.31553987471315531</v>
      </c>
    </row>
    <row r="135" spans="1:12" x14ac:dyDescent="0.25">
      <c r="A135" s="3" t="s">
        <v>408</v>
      </c>
      <c r="B135" s="3" t="s">
        <v>409</v>
      </c>
      <c r="C135" s="3" t="s">
        <v>410</v>
      </c>
      <c r="D135" s="3">
        <v>46.584000000000003</v>
      </c>
      <c r="E135" s="3">
        <v>578790</v>
      </c>
      <c r="F135" s="3">
        <v>257460</v>
      </c>
      <c r="G135" s="3">
        <v>131870</v>
      </c>
      <c r="H135" s="3">
        <v>126790</v>
      </c>
      <c r="I135" s="3">
        <v>559170</v>
      </c>
      <c r="J135" s="3">
        <v>506440</v>
      </c>
      <c r="K135" s="3">
        <f t="shared" si="4"/>
        <v>0.8119087554511909</v>
      </c>
      <c r="L135" s="3">
        <f t="shared" si="5"/>
        <v>0.71462447641655236</v>
      </c>
    </row>
    <row r="136" spans="1:12" x14ac:dyDescent="0.25">
      <c r="A136" s="3" t="s">
        <v>411</v>
      </c>
      <c r="B136" s="3" t="s">
        <v>412</v>
      </c>
      <c r="C136" s="3" t="s">
        <v>413</v>
      </c>
      <c r="D136" s="3">
        <v>32.350999999999999</v>
      </c>
      <c r="E136" s="3">
        <v>49401</v>
      </c>
      <c r="F136" s="3">
        <v>52652</v>
      </c>
      <c r="G136" s="3">
        <v>10000</v>
      </c>
      <c r="H136" s="3">
        <v>57207</v>
      </c>
      <c r="I136" s="3">
        <v>10000</v>
      </c>
      <c r="J136" s="3">
        <v>71520</v>
      </c>
      <c r="K136" s="3">
        <f t="shared" si="4"/>
        <v>0.80772308202440757</v>
      </c>
      <c r="L136" s="3">
        <f t="shared" si="5"/>
        <v>0.71983260751945333</v>
      </c>
    </row>
    <row r="137" spans="1:12" x14ac:dyDescent="0.25">
      <c r="A137" s="3" t="s">
        <v>414</v>
      </c>
      <c r="B137" s="3" t="s">
        <v>415</v>
      </c>
      <c r="C137" s="3" t="s">
        <v>416</v>
      </c>
      <c r="D137" s="3">
        <v>44.93</v>
      </c>
      <c r="E137" s="3">
        <v>47683</v>
      </c>
      <c r="F137" s="3">
        <v>10000</v>
      </c>
      <c r="G137" s="3">
        <v>10000</v>
      </c>
      <c r="H137" s="3">
        <v>10000</v>
      </c>
      <c r="I137" s="3">
        <v>64681</v>
      </c>
      <c r="J137" s="3">
        <v>10000</v>
      </c>
      <c r="K137" s="3">
        <f t="shared" si="4"/>
        <v>0.79927020228858892</v>
      </c>
      <c r="L137" s="3">
        <f t="shared" si="5"/>
        <v>0.81060362126953311</v>
      </c>
    </row>
    <row r="138" spans="1:12" x14ac:dyDescent="0.25">
      <c r="A138" s="3" t="s">
        <v>417</v>
      </c>
      <c r="B138" s="3" t="s">
        <v>418</v>
      </c>
      <c r="C138" s="3" t="s">
        <v>419</v>
      </c>
      <c r="D138" s="3">
        <v>15.085000000000001</v>
      </c>
      <c r="E138" s="3">
        <v>1638600</v>
      </c>
      <c r="F138" s="3">
        <v>3546300</v>
      </c>
      <c r="G138" s="3">
        <v>259900</v>
      </c>
      <c r="H138" s="3">
        <v>799740</v>
      </c>
      <c r="I138" s="3">
        <v>3042200</v>
      </c>
      <c r="J138" s="3">
        <v>3105000</v>
      </c>
      <c r="K138" s="3">
        <f t="shared" si="4"/>
        <v>0.78376954457646097</v>
      </c>
      <c r="L138" s="3">
        <f t="shared" si="5"/>
        <v>0.70198992371288682</v>
      </c>
    </row>
    <row r="139" spans="1:12" x14ac:dyDescent="0.25">
      <c r="A139" s="3" t="s">
        <v>420</v>
      </c>
      <c r="B139" s="3" t="s">
        <v>421</v>
      </c>
      <c r="C139" s="3" t="s">
        <v>422</v>
      </c>
      <c r="D139" s="3">
        <v>26.673999999999999</v>
      </c>
      <c r="E139" s="3">
        <v>10000</v>
      </c>
      <c r="F139" s="3">
        <v>31045</v>
      </c>
      <c r="G139" s="3">
        <v>10000</v>
      </c>
      <c r="H139" s="3">
        <v>46866</v>
      </c>
      <c r="I139" s="3">
        <v>10000</v>
      </c>
      <c r="J139" s="3">
        <v>10000</v>
      </c>
      <c r="K139" s="3">
        <f t="shared" si="4"/>
        <v>0.76339245655490084</v>
      </c>
      <c r="L139" s="3">
        <f t="shared" si="5"/>
        <v>0.72828095414476557</v>
      </c>
    </row>
    <row r="140" spans="1:12" x14ac:dyDescent="0.25">
      <c r="A140" s="3" t="s">
        <v>423</v>
      </c>
      <c r="B140" s="3" t="s">
        <v>424</v>
      </c>
      <c r="C140" s="3" t="s">
        <v>425</v>
      </c>
      <c r="D140" s="3">
        <v>13.776999999999999</v>
      </c>
      <c r="E140" s="3">
        <v>44046</v>
      </c>
      <c r="F140" s="3">
        <v>10000</v>
      </c>
      <c r="G140" s="3">
        <v>10000</v>
      </c>
      <c r="H140" s="3">
        <v>10000</v>
      </c>
      <c r="I140" s="3">
        <v>10000</v>
      </c>
      <c r="J140" s="3">
        <v>67556</v>
      </c>
      <c r="K140" s="3">
        <f t="shared" si="4"/>
        <v>0.73148613458814937</v>
      </c>
      <c r="L140" s="3">
        <f t="shared" si="5"/>
        <v>0.74289988037587973</v>
      </c>
    </row>
    <row r="141" spans="1:12" x14ac:dyDescent="0.25">
      <c r="A141" s="3" t="s">
        <v>426</v>
      </c>
      <c r="B141" s="3" t="s">
        <v>427</v>
      </c>
      <c r="C141" s="3" t="s">
        <v>428</v>
      </c>
      <c r="D141" s="3">
        <v>14.728</v>
      </c>
      <c r="E141" s="3">
        <v>173250</v>
      </c>
      <c r="F141" s="3">
        <v>122180</v>
      </c>
      <c r="G141" s="3">
        <v>46729</v>
      </c>
      <c r="H141" s="3">
        <v>164130</v>
      </c>
      <c r="I141" s="3">
        <v>151970</v>
      </c>
      <c r="J141" s="3">
        <v>151950</v>
      </c>
      <c r="K141" s="3">
        <f t="shared" si="4"/>
        <v>0.73103087277000323</v>
      </c>
      <c r="L141" s="3">
        <f t="shared" si="5"/>
        <v>0.31977078038724188</v>
      </c>
    </row>
    <row r="142" spans="1:12" x14ac:dyDescent="0.25">
      <c r="A142" s="3" t="s">
        <v>429</v>
      </c>
      <c r="B142" s="3" t="s">
        <v>430</v>
      </c>
      <c r="C142" s="3" t="s">
        <v>431</v>
      </c>
      <c r="D142" s="3">
        <v>43.953000000000003</v>
      </c>
      <c r="E142" s="3">
        <v>10000</v>
      </c>
      <c r="F142" s="3">
        <v>57524</v>
      </c>
      <c r="G142" s="3">
        <v>10000</v>
      </c>
      <c r="H142" s="3">
        <v>10000</v>
      </c>
      <c r="I142" s="3">
        <v>86569</v>
      </c>
      <c r="J142" s="3">
        <v>10000</v>
      </c>
      <c r="K142" s="3">
        <f t="shared" si="4"/>
        <v>0.72745357467931571</v>
      </c>
      <c r="L142" s="3">
        <f t="shared" si="5"/>
        <v>0.76336889313159761</v>
      </c>
    </row>
    <row r="143" spans="1:12" x14ac:dyDescent="0.25">
      <c r="A143" s="3" t="s">
        <v>432</v>
      </c>
      <c r="B143" s="3" t="s">
        <v>433</v>
      </c>
      <c r="C143" s="3" t="s">
        <v>434</v>
      </c>
      <c r="D143" s="3">
        <v>44.55</v>
      </c>
      <c r="E143" s="3">
        <v>10000</v>
      </c>
      <c r="F143" s="3">
        <v>113000</v>
      </c>
      <c r="G143" s="3">
        <v>171110</v>
      </c>
      <c r="H143" s="3">
        <v>126190</v>
      </c>
      <c r="I143" s="3">
        <v>145340</v>
      </c>
      <c r="J143" s="3">
        <v>160360</v>
      </c>
      <c r="K143" s="3">
        <f t="shared" si="4"/>
        <v>0.68098358378290769</v>
      </c>
      <c r="L143" s="3">
        <f t="shared" si="5"/>
        <v>0.39403400475130845</v>
      </c>
    </row>
    <row r="144" spans="1:12" x14ac:dyDescent="0.25">
      <c r="A144" s="3" t="s">
        <v>435</v>
      </c>
      <c r="B144" s="3" t="s">
        <v>436</v>
      </c>
      <c r="C144" s="3" t="s">
        <v>437</v>
      </c>
      <c r="D144" s="3">
        <v>95.313000000000002</v>
      </c>
      <c r="E144" s="3">
        <v>55431</v>
      </c>
      <c r="F144" s="3">
        <v>10000</v>
      </c>
      <c r="G144" s="3">
        <v>53393</v>
      </c>
      <c r="H144" s="3">
        <v>65558</v>
      </c>
      <c r="I144" s="3">
        <v>57922</v>
      </c>
      <c r="J144" s="3">
        <v>53136</v>
      </c>
      <c r="K144" s="3">
        <f t="shared" si="4"/>
        <v>0.67278162793857865</v>
      </c>
      <c r="L144" s="3">
        <f t="shared" si="5"/>
        <v>0.27514959442310816</v>
      </c>
    </row>
    <row r="145" spans="1:12" x14ac:dyDescent="0.25">
      <c r="A145" s="3" t="s">
        <v>438</v>
      </c>
      <c r="B145" s="3" t="s">
        <v>439</v>
      </c>
      <c r="C145" s="3" t="s">
        <v>440</v>
      </c>
      <c r="D145" s="3">
        <v>33.405999999999999</v>
      </c>
      <c r="E145" s="3">
        <v>299550</v>
      </c>
      <c r="F145" s="3">
        <v>467790</v>
      </c>
      <c r="G145" s="3">
        <v>123440</v>
      </c>
      <c r="H145" s="3">
        <v>279800</v>
      </c>
      <c r="I145" s="3">
        <v>501290</v>
      </c>
      <c r="J145" s="3">
        <v>554550</v>
      </c>
      <c r="K145" s="3">
        <f t="shared" si="4"/>
        <v>0.66693120900841552</v>
      </c>
      <c r="L145" s="3">
        <f t="shared" si="5"/>
        <v>0.3184151663369329</v>
      </c>
    </row>
    <row r="146" spans="1:12" x14ac:dyDescent="0.25">
      <c r="A146" s="3" t="s">
        <v>441</v>
      </c>
      <c r="B146" s="3" t="s">
        <v>442</v>
      </c>
      <c r="C146" s="3" t="s">
        <v>443</v>
      </c>
      <c r="D146" s="3">
        <v>46.481000000000002</v>
      </c>
      <c r="E146" s="3">
        <v>10000</v>
      </c>
      <c r="F146" s="3">
        <v>10000</v>
      </c>
      <c r="G146" s="3">
        <v>67587</v>
      </c>
      <c r="H146" s="3">
        <v>46719</v>
      </c>
      <c r="I146" s="3">
        <v>80455</v>
      </c>
      <c r="J146" s="3">
        <v>10000</v>
      </c>
      <c r="K146" s="3">
        <f t="shared" si="4"/>
        <v>0.63851021330572855</v>
      </c>
      <c r="L146" s="3">
        <f t="shared" si="5"/>
        <v>0.58634084533659658</v>
      </c>
    </row>
    <row r="147" spans="1:12" x14ac:dyDescent="0.25">
      <c r="A147" s="3" t="s">
        <v>444</v>
      </c>
      <c r="B147" s="3" t="s">
        <v>445</v>
      </c>
      <c r="C147" s="3" t="s">
        <v>446</v>
      </c>
      <c r="D147" s="3">
        <v>11.675000000000001</v>
      </c>
      <c r="E147" s="3">
        <v>97680</v>
      </c>
      <c r="F147" s="3">
        <v>10000</v>
      </c>
      <c r="G147" s="3">
        <v>10000</v>
      </c>
      <c r="H147" s="3">
        <v>80649</v>
      </c>
      <c r="I147" s="3">
        <v>94116</v>
      </c>
      <c r="J147" s="3">
        <v>10000</v>
      </c>
      <c r="K147" s="3">
        <f t="shared" si="4"/>
        <v>0.63691716504749274</v>
      </c>
      <c r="L147" s="3">
        <f t="shared" si="5"/>
        <v>0.59866013294710219</v>
      </c>
    </row>
    <row r="148" spans="1:12" x14ac:dyDescent="0.25">
      <c r="A148" s="3" t="s">
        <v>447</v>
      </c>
      <c r="B148" s="3" t="s">
        <v>448</v>
      </c>
      <c r="C148" s="3" t="s">
        <v>449</v>
      </c>
      <c r="D148" s="3">
        <v>20.762</v>
      </c>
      <c r="E148" s="3">
        <v>103030</v>
      </c>
      <c r="F148" s="3">
        <v>145130</v>
      </c>
      <c r="G148" s="3">
        <v>10000</v>
      </c>
      <c r="H148" s="3">
        <v>177380</v>
      </c>
      <c r="I148" s="3">
        <v>86135</v>
      </c>
      <c r="J148" s="3">
        <v>152520</v>
      </c>
      <c r="K148" s="3">
        <f t="shared" si="4"/>
        <v>0.6205247154686504</v>
      </c>
      <c r="L148" s="3">
        <f t="shared" si="5"/>
        <v>0.33738831542775216</v>
      </c>
    </row>
    <row r="149" spans="1:12" x14ac:dyDescent="0.25">
      <c r="A149" s="3" t="s">
        <v>450</v>
      </c>
      <c r="B149" s="3" t="s">
        <v>451</v>
      </c>
      <c r="C149" s="3" t="s">
        <v>452</v>
      </c>
      <c r="D149" s="3">
        <v>54.564999999999998</v>
      </c>
      <c r="E149" s="3">
        <v>160380</v>
      </c>
      <c r="F149" s="3">
        <v>120070</v>
      </c>
      <c r="G149" s="3">
        <v>123850</v>
      </c>
      <c r="H149" s="3">
        <v>207090</v>
      </c>
      <c r="I149" s="3">
        <v>117790</v>
      </c>
      <c r="J149" s="3">
        <v>328340</v>
      </c>
      <c r="K149" s="3">
        <f t="shared" si="4"/>
        <v>0.61893389669636567</v>
      </c>
      <c r="L149" s="3">
        <f t="shared" si="5"/>
        <v>0.25407276300302906</v>
      </c>
    </row>
    <row r="150" spans="1:12" x14ac:dyDescent="0.25">
      <c r="A150" s="3" t="s">
        <v>453</v>
      </c>
      <c r="B150" s="3" t="s">
        <v>454</v>
      </c>
      <c r="C150" s="3" t="s">
        <v>455</v>
      </c>
      <c r="D150" s="3">
        <v>45.02</v>
      </c>
      <c r="E150" s="3">
        <v>536910</v>
      </c>
      <c r="F150" s="3">
        <v>681110</v>
      </c>
      <c r="G150" s="3">
        <v>616720</v>
      </c>
      <c r="H150" s="3">
        <v>1022600</v>
      </c>
      <c r="I150" s="3">
        <v>911580</v>
      </c>
      <c r="J150" s="3">
        <v>1074500</v>
      </c>
      <c r="K150" s="3">
        <f t="shared" si="4"/>
        <v>0.60981560019676395</v>
      </c>
      <c r="L150" s="3">
        <f t="shared" si="5"/>
        <v>3.5457168326489957E-3</v>
      </c>
    </row>
    <row r="151" spans="1:12" x14ac:dyDescent="0.25">
      <c r="A151" s="3" t="s">
        <v>456</v>
      </c>
      <c r="B151" s="3" t="s">
        <v>457</v>
      </c>
      <c r="C151" s="3" t="s">
        <v>458</v>
      </c>
      <c r="D151" s="3">
        <v>92.474999999999994</v>
      </c>
      <c r="E151" s="3">
        <v>71788</v>
      </c>
      <c r="F151" s="3">
        <v>10000</v>
      </c>
      <c r="G151" s="3">
        <v>64901</v>
      </c>
      <c r="H151" s="3">
        <v>79794</v>
      </c>
      <c r="I151" s="3">
        <v>59490</v>
      </c>
      <c r="J151" s="3">
        <v>101500</v>
      </c>
      <c r="K151" s="3">
        <f t="shared" si="4"/>
        <v>0.60921406737989237</v>
      </c>
      <c r="L151" s="3">
        <f t="shared" si="5"/>
        <v>0.2444793999698853</v>
      </c>
    </row>
    <row r="152" spans="1:12" x14ac:dyDescent="0.25">
      <c r="A152" s="3" t="s">
        <v>459</v>
      </c>
      <c r="B152" s="3" t="s">
        <v>460</v>
      </c>
      <c r="C152" s="3" t="s">
        <v>461</v>
      </c>
      <c r="D152" s="3">
        <v>15.241</v>
      </c>
      <c r="E152" s="3">
        <v>229330</v>
      </c>
      <c r="F152" s="3">
        <v>286570</v>
      </c>
      <c r="G152" s="3">
        <v>82816</v>
      </c>
      <c r="H152" s="3">
        <v>273540</v>
      </c>
      <c r="I152" s="3">
        <v>635730</v>
      </c>
      <c r="J152" s="3">
        <v>143600</v>
      </c>
      <c r="K152" s="3">
        <f t="shared" si="4"/>
        <v>0.56865140045779627</v>
      </c>
      <c r="L152" s="3">
        <f t="shared" si="5"/>
        <v>0.3956444978328536</v>
      </c>
    </row>
    <row r="153" spans="1:12" x14ac:dyDescent="0.25">
      <c r="A153" s="3" t="s">
        <v>462</v>
      </c>
      <c r="B153" s="3" t="s">
        <v>463</v>
      </c>
      <c r="C153" s="3" t="s">
        <v>464</v>
      </c>
      <c r="D153" s="3">
        <v>11.367000000000001</v>
      </c>
      <c r="E153" s="3">
        <v>10000</v>
      </c>
      <c r="F153" s="3">
        <v>390810</v>
      </c>
      <c r="G153" s="3">
        <v>333470</v>
      </c>
      <c r="H153" s="3">
        <v>468670</v>
      </c>
      <c r="I153" s="3">
        <v>512120</v>
      </c>
      <c r="J153" s="3">
        <v>361100</v>
      </c>
      <c r="K153" s="3">
        <f t="shared" si="4"/>
        <v>0.54719835455961363</v>
      </c>
      <c r="L153" s="3">
        <f t="shared" si="5"/>
        <v>0.18531603433203248</v>
      </c>
    </row>
    <row r="154" spans="1:12" x14ac:dyDescent="0.25">
      <c r="A154" s="3" t="s">
        <v>465</v>
      </c>
      <c r="B154" s="3" t="s">
        <v>466</v>
      </c>
      <c r="C154" s="3" t="s">
        <v>467</v>
      </c>
      <c r="D154" s="3">
        <v>222.88</v>
      </c>
      <c r="E154" s="3">
        <v>47169</v>
      </c>
      <c r="F154" s="3">
        <v>10000</v>
      </c>
      <c r="G154" s="3">
        <v>10000</v>
      </c>
      <c r="H154" s="3">
        <v>39430</v>
      </c>
      <c r="I154" s="3">
        <v>50703</v>
      </c>
      <c r="J154" s="3">
        <v>49650</v>
      </c>
      <c r="K154" s="3">
        <f t="shared" si="4"/>
        <v>0.48052338267171257</v>
      </c>
      <c r="L154" s="3">
        <f t="shared" si="5"/>
        <v>0.13386350828081039</v>
      </c>
    </row>
    <row r="155" spans="1:12" x14ac:dyDescent="0.25">
      <c r="A155" s="3" t="s">
        <v>468</v>
      </c>
      <c r="B155" s="3" t="s">
        <v>469</v>
      </c>
      <c r="C155" s="3" t="s">
        <v>470</v>
      </c>
      <c r="D155" s="3">
        <v>47.688000000000002</v>
      </c>
      <c r="E155" s="3">
        <v>72856</v>
      </c>
      <c r="F155" s="3">
        <v>71497</v>
      </c>
      <c r="G155" s="3">
        <v>229550</v>
      </c>
      <c r="H155" s="3">
        <v>368640</v>
      </c>
      <c r="I155" s="3">
        <v>227740</v>
      </c>
      <c r="J155" s="3">
        <v>215780</v>
      </c>
      <c r="K155" s="3">
        <f t="shared" si="4"/>
        <v>0.46038095941686363</v>
      </c>
      <c r="L155" s="3">
        <f t="shared" si="5"/>
        <v>0.11176829694383034</v>
      </c>
    </row>
    <row r="156" spans="1:12" x14ac:dyDescent="0.25">
      <c r="A156" s="3" t="s">
        <v>471</v>
      </c>
      <c r="B156" s="3" t="s">
        <v>472</v>
      </c>
      <c r="C156" s="3" t="s">
        <v>473</v>
      </c>
      <c r="D156" s="3">
        <v>29.459</v>
      </c>
      <c r="E156" s="3">
        <v>52693</v>
      </c>
      <c r="F156" s="3">
        <v>92905</v>
      </c>
      <c r="G156" s="3">
        <v>10000</v>
      </c>
      <c r="H156" s="3">
        <v>95994</v>
      </c>
      <c r="I156" s="3">
        <v>135560</v>
      </c>
      <c r="J156" s="3">
        <v>142470</v>
      </c>
      <c r="K156" s="3">
        <f t="shared" si="4"/>
        <v>0.41601073727889115</v>
      </c>
      <c r="L156" s="3">
        <f t="shared" si="5"/>
        <v>5.9878261168703095E-2</v>
      </c>
    </row>
    <row r="157" spans="1:12" x14ac:dyDescent="0.25">
      <c r="A157" s="3" t="s">
        <v>474</v>
      </c>
      <c r="B157" s="3" t="s">
        <v>475</v>
      </c>
      <c r="C157" s="3" t="s">
        <v>476</v>
      </c>
      <c r="D157" s="3">
        <v>16.100999999999999</v>
      </c>
      <c r="E157" s="3">
        <v>10000</v>
      </c>
      <c r="F157" s="3">
        <v>48065</v>
      </c>
      <c r="G157" s="3">
        <v>10000</v>
      </c>
      <c r="H157" s="3">
        <v>69921</v>
      </c>
      <c r="I157" s="3">
        <v>53437</v>
      </c>
      <c r="J157" s="3">
        <v>42038</v>
      </c>
      <c r="K157" s="3">
        <f t="shared" si="4"/>
        <v>0.41152748554983187</v>
      </c>
      <c r="L157" s="3">
        <f t="shared" si="5"/>
        <v>9.7353416252573044E-2</v>
      </c>
    </row>
    <row r="158" spans="1:12" x14ac:dyDescent="0.25">
      <c r="A158" s="3" t="s">
        <v>477</v>
      </c>
      <c r="B158" s="3" t="s">
        <v>478</v>
      </c>
      <c r="C158" s="3" t="s">
        <v>479</v>
      </c>
      <c r="D158" s="3">
        <v>15.942</v>
      </c>
      <c r="E158" s="3">
        <v>10000</v>
      </c>
      <c r="F158" s="3">
        <v>178040</v>
      </c>
      <c r="G158" s="3">
        <v>280600</v>
      </c>
      <c r="H158" s="3">
        <v>239120</v>
      </c>
      <c r="I158" s="3">
        <v>578140</v>
      </c>
      <c r="J158" s="3">
        <v>387200</v>
      </c>
      <c r="K158" s="3">
        <f t="shared" si="4"/>
        <v>0.38908722581073679</v>
      </c>
      <c r="L158" s="3">
        <f t="shared" si="5"/>
        <v>0.12321046654768032</v>
      </c>
    </row>
    <row r="159" spans="1:12" x14ac:dyDescent="0.25">
      <c r="A159" s="3" t="s">
        <v>480</v>
      </c>
      <c r="B159" s="3" t="s">
        <v>481</v>
      </c>
      <c r="C159" s="3" t="s">
        <v>482</v>
      </c>
      <c r="D159" s="3">
        <v>23.609000000000002</v>
      </c>
      <c r="E159" s="3">
        <v>10000</v>
      </c>
      <c r="F159" s="3">
        <v>10000</v>
      </c>
      <c r="G159" s="3">
        <v>77824</v>
      </c>
      <c r="H159" s="3">
        <v>99821</v>
      </c>
      <c r="I159" s="3">
        <v>74211</v>
      </c>
      <c r="J159" s="3">
        <v>91745</v>
      </c>
      <c r="K159" s="3">
        <f t="shared" si="4"/>
        <v>0.36806796675408332</v>
      </c>
      <c r="L159" s="3">
        <f t="shared" si="5"/>
        <v>7.8643446830955449E-2</v>
      </c>
    </row>
    <row r="160" spans="1:12" x14ac:dyDescent="0.25">
      <c r="A160" s="3" t="s">
        <v>483</v>
      </c>
      <c r="B160" s="3" t="s">
        <v>484</v>
      </c>
      <c r="C160" s="3" t="s">
        <v>485</v>
      </c>
      <c r="D160" s="3">
        <v>43.508000000000003</v>
      </c>
      <c r="E160" s="3">
        <v>10000</v>
      </c>
      <c r="F160" s="3">
        <v>97927</v>
      </c>
      <c r="G160" s="3">
        <v>69282</v>
      </c>
      <c r="H160" s="3">
        <v>108460</v>
      </c>
      <c r="I160" s="3">
        <v>277100</v>
      </c>
      <c r="J160" s="3">
        <v>182020</v>
      </c>
      <c r="K160" s="3">
        <f t="shared" si="4"/>
        <v>0.31221854187955878</v>
      </c>
      <c r="L160" s="3">
        <f t="shared" si="5"/>
        <v>7.8091977752088731E-2</v>
      </c>
    </row>
    <row r="161" spans="1:12" x14ac:dyDescent="0.25">
      <c r="A161" s="3" t="s">
        <v>486</v>
      </c>
      <c r="B161" s="3" t="s">
        <v>487</v>
      </c>
      <c r="C161" s="3" t="s">
        <v>488</v>
      </c>
      <c r="D161" s="3">
        <v>59.752000000000002</v>
      </c>
      <c r="E161" s="3">
        <v>821250</v>
      </c>
      <c r="F161" s="3">
        <v>234360</v>
      </c>
      <c r="G161" s="3">
        <v>838240</v>
      </c>
      <c r="H161" s="3">
        <v>755930</v>
      </c>
      <c r="I161" s="3">
        <v>699410</v>
      </c>
      <c r="J161" s="3">
        <v>7610000</v>
      </c>
      <c r="K161" s="3">
        <f t="shared" si="4"/>
        <v>0.20891108331292596</v>
      </c>
      <c r="L161" s="3">
        <f t="shared" si="5"/>
        <v>0.35784990988079529</v>
      </c>
    </row>
    <row r="162" spans="1:12" x14ac:dyDescent="0.25">
      <c r="A162" s="3" t="s">
        <v>489</v>
      </c>
      <c r="B162" s="3" t="s">
        <v>490</v>
      </c>
      <c r="C162" s="3" t="s">
        <v>491</v>
      </c>
      <c r="D162" s="3">
        <v>31.052</v>
      </c>
      <c r="E162" s="3">
        <v>10000</v>
      </c>
      <c r="F162" s="3">
        <v>10000</v>
      </c>
      <c r="G162" s="3">
        <v>10000</v>
      </c>
      <c r="H162" s="3">
        <v>10000</v>
      </c>
      <c r="I162" s="3">
        <v>162410</v>
      </c>
      <c r="J162" s="3">
        <v>180910</v>
      </c>
      <c r="K162" s="3">
        <f t="shared" si="4"/>
        <v>8.490886448545229E-2</v>
      </c>
      <c r="L162" s="3">
        <f t="shared" si="5"/>
        <v>0.11741714270357236</v>
      </c>
    </row>
    <row r="163" spans="1:12" x14ac:dyDescent="0.25">
      <c r="A163" s="4" t="s">
        <v>492</v>
      </c>
      <c r="B163" s="4" t="s">
        <v>493</v>
      </c>
      <c r="C163" s="4" t="s">
        <v>494</v>
      </c>
      <c r="D163" s="4">
        <v>35.039000000000001</v>
      </c>
      <c r="E163" s="4">
        <v>80136</v>
      </c>
      <c r="F163" s="4">
        <v>56417</v>
      </c>
      <c r="G163" s="4">
        <v>108910</v>
      </c>
      <c r="H163" s="4">
        <v>271300</v>
      </c>
      <c r="I163" s="4">
        <v>327990</v>
      </c>
      <c r="J163" s="4">
        <v>204610</v>
      </c>
      <c r="K163" s="4">
        <f t="shared" si="4"/>
        <v>0.30534021644483145</v>
      </c>
      <c r="L163" s="4">
        <f t="shared" si="5"/>
        <v>8.6255072299187968E-3</v>
      </c>
    </row>
    <row r="164" spans="1:12" x14ac:dyDescent="0.25">
      <c r="A164" s="4" t="s">
        <v>495</v>
      </c>
      <c r="B164" s="4" t="s">
        <v>496</v>
      </c>
      <c r="C164" s="4" t="s">
        <v>497</v>
      </c>
      <c r="D164" s="4">
        <v>61.84</v>
      </c>
      <c r="E164" s="4">
        <v>10000</v>
      </c>
      <c r="F164" s="4">
        <v>63735</v>
      </c>
      <c r="G164" s="4">
        <v>10000</v>
      </c>
      <c r="H164" s="4">
        <v>97317</v>
      </c>
      <c r="I164" s="4">
        <v>121420</v>
      </c>
      <c r="J164" s="4">
        <v>117650</v>
      </c>
      <c r="K164" s="4">
        <f t="shared" si="4"/>
        <v>0.24892460172361003</v>
      </c>
      <c r="L164" s="4">
        <f t="shared" si="5"/>
        <v>1.2270167243040907E-2</v>
      </c>
    </row>
  </sheetData>
  <mergeCells count="1">
    <mergeCell ref="A1:L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WT vs KO Kidney Peptide BTA</vt:lpstr>
    </vt:vector>
  </TitlesOfParts>
  <Company>Cleveland Clinic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Hine, Christopher</dc:creator>
  <cp:lastModifiedBy>Hine, Christopher</cp:lastModifiedBy>
  <dcterms:created xsi:type="dcterms:W3CDTF">2020-12-22T00:33:50Z</dcterms:created>
  <dcterms:modified xsi:type="dcterms:W3CDTF">2021-02-15T19:59:07Z</dcterms:modified>
</cp:coreProperties>
</file>