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nco\Box\FAANG Pilot Manuscript\"/>
    </mc:Choice>
  </mc:AlternateContent>
  <xr:revisionPtr revIDLastSave="0" documentId="13_ncr:1_{45D9F392-0D70-4FED-80ED-DAF93EB9E69C}" xr6:coauthVersionLast="46" xr6:coauthVersionMax="46" xr10:uidLastSave="{00000000-0000-0000-0000-000000000000}"/>
  <bookViews>
    <workbookView xWindow="-120" yWindow="-120" windowWidth="29040" windowHeight="15840" activeTab="3" xr2:uid="{232BFFC6-67F1-433B-AED9-D8C9E8E843F4}"/>
  </bookViews>
  <sheets>
    <sheet name="Figure 1c" sheetId="1" r:id="rId1"/>
    <sheet name="Figure 1d" sheetId="2" r:id="rId2"/>
    <sheet name="FIgure 1e" sheetId="3" r:id="rId3"/>
    <sheet name="Figure 2b,c" sheetId="4" r:id="rId4"/>
    <sheet name="Figure 2d" sheetId="5" r:id="rId5"/>
    <sheet name="Figure 4c" sheetId="6" r:id="rId6"/>
    <sheet name="Figure 4d" sheetId="7" r:id="rId7"/>
    <sheet name="Figure 5d" sheetId="8" r:id="rId8"/>
    <sheet name="Sup. Fig 1a" sheetId="10" r:id="rId9"/>
    <sheet name="Sup. Fig 1d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9" l="1"/>
  <c r="I29" i="9"/>
  <c r="I30" i="9"/>
  <c r="I31" i="9"/>
  <c r="I32" i="9"/>
  <c r="I33" i="9"/>
  <c r="I34" i="9"/>
  <c r="H28" i="9"/>
  <c r="H29" i="9"/>
  <c r="H30" i="9"/>
  <c r="H31" i="9"/>
  <c r="H32" i="9"/>
  <c r="H33" i="9"/>
  <c r="H34" i="9"/>
  <c r="G28" i="9"/>
  <c r="G29" i="9"/>
  <c r="G30" i="9"/>
  <c r="G31" i="9"/>
  <c r="G32" i="9"/>
  <c r="G33" i="9"/>
  <c r="G34" i="9"/>
  <c r="H27" i="9"/>
  <c r="I27" i="9"/>
  <c r="G27" i="9"/>
  <c r="I16" i="9"/>
  <c r="I17" i="9"/>
  <c r="I18" i="9"/>
  <c r="I19" i="9"/>
  <c r="I20" i="9"/>
  <c r="I21" i="9"/>
  <c r="I22" i="9"/>
  <c r="H16" i="9"/>
  <c r="H17" i="9"/>
  <c r="H18" i="9"/>
  <c r="H19" i="9"/>
  <c r="H20" i="9"/>
  <c r="H21" i="9"/>
  <c r="H22" i="9"/>
  <c r="G16" i="9"/>
  <c r="G17" i="9"/>
  <c r="G18" i="9"/>
  <c r="G19" i="9"/>
  <c r="G20" i="9"/>
  <c r="G21" i="9"/>
  <c r="G22" i="9"/>
  <c r="H15" i="9"/>
  <c r="I15" i="9"/>
  <c r="G15" i="9"/>
  <c r="I4" i="9"/>
  <c r="I5" i="9"/>
  <c r="I6" i="9"/>
  <c r="I7" i="9"/>
  <c r="I8" i="9"/>
  <c r="I9" i="9"/>
  <c r="I10" i="9"/>
  <c r="H4" i="9"/>
  <c r="H5" i="9"/>
  <c r="H6" i="9"/>
  <c r="H7" i="9"/>
  <c r="H8" i="9"/>
  <c r="H9" i="9"/>
  <c r="H10" i="9"/>
  <c r="G4" i="9"/>
  <c r="G5" i="9"/>
  <c r="G6" i="9"/>
  <c r="G7" i="9"/>
  <c r="G8" i="9"/>
  <c r="G9" i="9"/>
  <c r="G10" i="9"/>
  <c r="H3" i="9"/>
  <c r="I3" i="9"/>
  <c r="G3" i="9"/>
  <c r="D11" i="8"/>
  <c r="D10" i="8"/>
  <c r="D9" i="8"/>
  <c r="D8" i="8"/>
  <c r="D7" i="8"/>
  <c r="D6" i="8"/>
  <c r="D5" i="8"/>
  <c r="D4" i="8"/>
  <c r="D3" i="8"/>
  <c r="D2" i="8"/>
</calcChain>
</file>

<file path=xl/sharedStrings.xml><?xml version="1.0" encoding="utf-8"?>
<sst xmlns="http://schemas.openxmlformats.org/spreadsheetml/2006/main" count="443" uniqueCount="89">
  <si>
    <t>TSS Proximal</t>
  </si>
  <si>
    <t>Genic</t>
  </si>
  <si>
    <t>Intergenic</t>
  </si>
  <si>
    <t>Chicken</t>
  </si>
  <si>
    <t>Pig</t>
  </si>
  <si>
    <t>Cattle</t>
  </si>
  <si>
    <t>Human</t>
  </si>
  <si>
    <t>Mouse</t>
  </si>
  <si>
    <t>Adipose</t>
  </si>
  <si>
    <t>Cerebellum</t>
  </si>
  <si>
    <t>Cortex</t>
  </si>
  <si>
    <t>Hypothalamus</t>
  </si>
  <si>
    <t>Liver</t>
  </si>
  <si>
    <t>Lung</t>
  </si>
  <si>
    <t>Muscle</t>
  </si>
  <si>
    <t>Spleen</t>
  </si>
  <si>
    <t>Species1</t>
  </si>
  <si>
    <t>Species2</t>
  </si>
  <si>
    <t>Type</t>
  </si>
  <si>
    <t>MRCA</t>
  </si>
  <si>
    <t>Mapping</t>
  </si>
  <si>
    <t>ConsTotal</t>
  </si>
  <si>
    <t>ConsMapped</t>
  </si>
  <si>
    <t>A</t>
  </si>
  <si>
    <t>B</t>
  </si>
  <si>
    <t>C</t>
  </si>
  <si>
    <t>D</t>
  </si>
  <si>
    <t>Term</t>
  </si>
  <si>
    <t>Count</t>
  </si>
  <si>
    <t>%</t>
  </si>
  <si>
    <t>P-Value</t>
  </si>
  <si>
    <t>Fold Enrichment</t>
  </si>
  <si>
    <t>Benjamini</t>
  </si>
  <si>
    <t>Metabolic pathways</t>
  </si>
  <si>
    <t>Carbon metabolism</t>
  </si>
  <si>
    <t>AMPK signaling pathway</t>
  </si>
  <si>
    <t>Biosynthesis of antibiotics</t>
  </si>
  <si>
    <t>Protein processing in endoplasmic reticulum</t>
  </si>
  <si>
    <t>Aminoacyl-tRNA biosynthesis</t>
  </si>
  <si>
    <t>Acute myeloid leukemia</t>
  </si>
  <si>
    <t>Insulin resistance</t>
  </si>
  <si>
    <t>Fc gamma R-mediated phagocytosis</t>
  </si>
  <si>
    <t>Nearest</t>
  </si>
  <si>
    <t>Predicted</t>
  </si>
  <si>
    <t>H3K27ac</t>
  </si>
  <si>
    <t>H3K4me1</t>
  </si>
  <si>
    <t>H3K4me3</t>
  </si>
  <si>
    <t>H3K27me3</t>
  </si>
  <si>
    <t>DNase</t>
  </si>
  <si>
    <t>ATAC</t>
  </si>
  <si>
    <t>Overlapping</t>
  </si>
  <si>
    <t>SNPs in REs</t>
  </si>
  <si>
    <t>Total SNPs</t>
  </si>
  <si>
    <t>geQTL</t>
  </si>
  <si>
    <t>ChIPSeq</t>
  </si>
  <si>
    <t>aseQTL</t>
  </si>
  <si>
    <t>mQTL</t>
  </si>
  <si>
    <t>sQTL</t>
  </si>
  <si>
    <t>eeQTL</t>
  </si>
  <si>
    <t>selection.sig</t>
  </si>
  <si>
    <t>cons100way</t>
  </si>
  <si>
    <t>young</t>
  </si>
  <si>
    <t>Other SNPs</t>
  </si>
  <si>
    <t>Promoters</t>
  </si>
  <si>
    <t>TSS</t>
  </si>
  <si>
    <t>Active TSS/CTCF</t>
  </si>
  <si>
    <t>Active TSS</t>
  </si>
  <si>
    <t>CTCF/Promoter</t>
  </si>
  <si>
    <t>Active Promoter</t>
  </si>
  <si>
    <t>Flanking TSS</t>
  </si>
  <si>
    <t>Promoter</t>
  </si>
  <si>
    <t>Poised Promoter</t>
  </si>
  <si>
    <t>Active Enhancer</t>
  </si>
  <si>
    <t>CTCF/Enhancer</t>
  </si>
  <si>
    <t>Primed Enhancer</t>
  </si>
  <si>
    <t>Active Element</t>
  </si>
  <si>
    <t>Insulator</t>
  </si>
  <si>
    <t>Polycomb Repressed</t>
  </si>
  <si>
    <t>Low Signal</t>
  </si>
  <si>
    <t>Cov%</t>
  </si>
  <si>
    <t>Cons.</t>
  </si>
  <si>
    <t>Open</t>
  </si>
  <si>
    <t>Total #</t>
  </si>
  <si>
    <t>Mapped TSS proximal</t>
  </si>
  <si>
    <t>Mapped genic</t>
  </si>
  <si>
    <t>Mapped of intergenic</t>
  </si>
  <si>
    <t>Conserved TSS proximal</t>
  </si>
  <si>
    <t>Conserved of genic</t>
  </si>
  <si>
    <t>Conserved of intergenic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</si>
</sst>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;;;"/>
    <numFmt numFmtId="165" formatCode="0.0%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9" fontId="0" fillId="0" borderId="0" xfId="2" applyFont="1"/>
    <xf numFmtId="166" fontId="0" fillId="0" borderId="0" xfId="1" applyNumberFormat="1" applyFont="1"/>
    <xf numFmtId="11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9" fontId="0" fillId="0" borderId="0" xfId="2" applyNumberFormat="1" applyFont="1"/>
    <xf numFmtId="9" fontId="0" fillId="0" borderId="0" xfId="2" applyFont="1"/>
    <xf numFmtId="165" fontId="0" fillId="0" borderId="0" xfId="2" applyNumberFormat="1" applyFont="1"/>
    <xf numFmtId="0" fontId="3" fillId="0" borderId="0" xfId="0" applyFont="1"/>
    <xf numFmtId="164" fontId="3" fillId="0" borderId="0" xfId="0" applyNumberFormat="1" applyFont="1"/>
    <xf numFmtId="2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86A6-D9F1-4AC9-B6A0-5E6B9A794707}">
  <dimension ref="A1:F9"/>
  <sheetViews>
    <sheetView workbookViewId="0">
      <selection activeCell="C8" sqref="C8"/>
    </sheetView>
  </sheetViews>
  <sheetFormatPr defaultRowHeight="15" x14ac:dyDescent="0.25"/>
  <sheetData>
    <row r="1" spans="1:6" x14ac:dyDescent="0.25">
      <c r="A1" s="4"/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25">
      <c r="A2" s="4" t="s">
        <v>8</v>
      </c>
      <c r="B2" s="8">
        <v>0.19508669999999995</v>
      </c>
      <c r="C2" s="8">
        <v>0.16847790000000004</v>
      </c>
      <c r="D2" s="8">
        <v>0.15372600000000006</v>
      </c>
      <c r="E2" s="9">
        <v>0.14296694218596528</v>
      </c>
      <c r="F2" s="9">
        <v>6.433415534188458E-2</v>
      </c>
    </row>
    <row r="3" spans="1:6" x14ac:dyDescent="0.25">
      <c r="A3" s="4" t="s">
        <v>9</v>
      </c>
      <c r="B3" s="8">
        <v>0.29218230000000006</v>
      </c>
      <c r="C3" s="8">
        <v>0.1947381</v>
      </c>
      <c r="D3" s="8">
        <v>8.8030799999999937E-2</v>
      </c>
      <c r="E3" s="9"/>
      <c r="F3" s="9"/>
    </row>
    <row r="4" spans="1:6" x14ac:dyDescent="0.25">
      <c r="A4" s="4" t="s">
        <v>10</v>
      </c>
      <c r="B4" s="8">
        <v>0.29701669999999991</v>
      </c>
      <c r="C4" s="8">
        <v>0.22009749999999997</v>
      </c>
      <c r="D4" s="8">
        <v>9.811660000000004E-2</v>
      </c>
      <c r="E4" s="9">
        <v>0.10561282283864143</v>
      </c>
      <c r="F4" s="9">
        <v>7.0948437016027058E-2</v>
      </c>
    </row>
    <row r="5" spans="1:6" x14ac:dyDescent="0.25">
      <c r="A5" s="4" t="s">
        <v>11</v>
      </c>
      <c r="B5" s="8">
        <v>0.32068389999999991</v>
      </c>
      <c r="C5" s="8">
        <v>0.20755740000000003</v>
      </c>
      <c r="D5" s="8">
        <v>6.3000899999999971E-2</v>
      </c>
      <c r="E5" s="9"/>
      <c r="F5" s="9"/>
    </row>
    <row r="6" spans="1:6" x14ac:dyDescent="0.25">
      <c r="A6" s="4" t="s">
        <v>12</v>
      </c>
      <c r="B6" s="8">
        <v>0.26275180000000004</v>
      </c>
      <c r="C6" s="8">
        <v>0.10539929999999999</v>
      </c>
      <c r="D6" s="8">
        <v>0.13768450000000002</v>
      </c>
      <c r="E6" s="9">
        <v>6.6752015800822406E-2</v>
      </c>
      <c r="F6" s="9">
        <v>5.5304049163436751E-2</v>
      </c>
    </row>
    <row r="7" spans="1:6" x14ac:dyDescent="0.25">
      <c r="A7" s="4" t="s">
        <v>13</v>
      </c>
      <c r="B7" s="8">
        <v>0.14884320000000004</v>
      </c>
      <c r="C7" s="8">
        <v>0.17461110000000005</v>
      </c>
      <c r="D7" s="8">
        <v>0.15758939999999996</v>
      </c>
      <c r="E7" s="9">
        <v>8.6114481072339835E-2</v>
      </c>
      <c r="F7" s="9">
        <v>7.8929115354264945E-2</v>
      </c>
    </row>
    <row r="8" spans="1:6" x14ac:dyDescent="0.25">
      <c r="A8" s="4" t="s">
        <v>14</v>
      </c>
      <c r="B8" s="8">
        <v>0.15517420000000001</v>
      </c>
      <c r="C8" s="8">
        <v>0.16673490000000002</v>
      </c>
      <c r="D8" s="8">
        <v>4.5591500000000028E-2</v>
      </c>
      <c r="E8" s="9">
        <v>0.14336977907707946</v>
      </c>
      <c r="F8" s="9"/>
    </row>
    <row r="9" spans="1:6" x14ac:dyDescent="0.25">
      <c r="A9" s="4" t="s">
        <v>15</v>
      </c>
      <c r="B9" s="8">
        <v>0.18352479999999999</v>
      </c>
      <c r="C9" s="8">
        <v>0.13878219999999999</v>
      </c>
      <c r="D9" s="8">
        <v>8.7058899999999967E-2</v>
      </c>
      <c r="E9" s="9">
        <v>7.943898157429953E-2</v>
      </c>
      <c r="F9" s="9">
        <v>4.2534754995736869E-2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F1BE-53A3-4156-80D7-D528821B0202}">
  <dimension ref="A1:D4"/>
  <sheetViews>
    <sheetView workbookViewId="0">
      <selection activeCell="K19" sqref="K19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12560</v>
      </c>
      <c r="C2">
        <v>31556</v>
      </c>
      <c r="D2">
        <v>21419</v>
      </c>
    </row>
    <row r="3" spans="1:4" x14ac:dyDescent="0.25">
      <c r="A3" t="s">
        <v>4</v>
      </c>
      <c r="B3">
        <v>17581</v>
      </c>
      <c r="C3">
        <v>71238</v>
      </c>
      <c r="D3">
        <v>51036</v>
      </c>
    </row>
    <row r="4" spans="1:4" x14ac:dyDescent="0.25">
      <c r="A4" t="s">
        <v>5</v>
      </c>
      <c r="B4">
        <v>19207</v>
      </c>
      <c r="C4">
        <v>67134</v>
      </c>
      <c r="D4">
        <v>59525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3379-F82C-4D04-8AB1-A4F8D2A79C3D}">
  <dimension ref="A1:D4"/>
  <sheetViews>
    <sheetView workbookViewId="0">
      <selection activeCell="B3" sqref="B3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0.86862979567587439</v>
      </c>
      <c r="C2" s="1">
        <v>0.64727018084743593</v>
      </c>
      <c r="D2" s="1">
        <v>0.74096609158732929</v>
      </c>
    </row>
    <row r="3" spans="1:4" x14ac:dyDescent="0.25">
      <c r="A3" t="s">
        <v>4</v>
      </c>
      <c r="B3" s="1">
        <v>0.89156022983435301</v>
      </c>
      <c r="C3" s="1">
        <v>0.63298596124983364</v>
      </c>
      <c r="D3" s="1">
        <v>0.72292879855390058</v>
      </c>
    </row>
    <row r="4" spans="1:4" x14ac:dyDescent="0.25">
      <c r="A4" t="s">
        <v>5</v>
      </c>
      <c r="B4" s="1">
        <v>0.79624582479552442</v>
      </c>
      <c r="C4" s="1">
        <v>0.58412396246972664</v>
      </c>
      <c r="D4" s="1">
        <v>0.67780954271386684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F58A-F372-4015-B381-0922401EC37D}">
  <dimension ref="A1:Q61"/>
  <sheetViews>
    <sheetView tabSelected="1" topLeftCell="A22" workbookViewId="0">
      <selection activeCell="K47" sqref="K47"/>
    </sheetView>
  </sheetViews>
  <sheetFormatPr defaultRowHeight="15" x14ac:dyDescent="0.25"/>
  <cols>
    <col min="1" max="1" width="8.7109375" style="4" bestFit="1" customWidth="1"/>
    <col min="2" max="7" width="9.140625" style="4"/>
  </cols>
  <sheetData>
    <row r="1" spans="1:17" x14ac:dyDescent="0.25">
      <c r="A1" s="4" t="s">
        <v>16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G1" s="4" t="s">
        <v>22</v>
      </c>
      <c r="L1" s="4" t="s">
        <v>83</v>
      </c>
      <c r="M1" s="4"/>
      <c r="N1" s="4"/>
      <c r="O1" s="4"/>
      <c r="P1" s="4"/>
      <c r="Q1" s="4"/>
    </row>
    <row r="2" spans="1:17" x14ac:dyDescent="0.25">
      <c r="A2" s="4" t="s">
        <v>5</v>
      </c>
      <c r="B2" s="4" t="s">
        <v>4</v>
      </c>
      <c r="C2" s="4" t="s">
        <v>1</v>
      </c>
      <c r="D2" s="4" t="s">
        <v>23</v>
      </c>
      <c r="E2" s="4">
        <v>0.65709680999999998</v>
      </c>
      <c r="F2" s="4">
        <v>0.30358682199999998</v>
      </c>
      <c r="G2" s="4">
        <v>0.46201231999999998</v>
      </c>
      <c r="L2" s="4"/>
      <c r="M2" s="4" t="s">
        <v>5</v>
      </c>
      <c r="N2" s="4" t="s">
        <v>3</v>
      </c>
      <c r="O2" s="4" t="s">
        <v>6</v>
      </c>
      <c r="P2" s="4" t="s">
        <v>7</v>
      </c>
      <c r="Q2" s="4" t="s">
        <v>4</v>
      </c>
    </row>
    <row r="3" spans="1:17" x14ac:dyDescent="0.25">
      <c r="A3" s="4" t="s">
        <v>4</v>
      </c>
      <c r="B3" s="4" t="s">
        <v>5</v>
      </c>
      <c r="C3" s="4" t="s">
        <v>1</v>
      </c>
      <c r="D3" s="4" t="s">
        <v>23</v>
      </c>
      <c r="E3" s="4">
        <v>0.65677724500000001</v>
      </c>
      <c r="F3" s="4">
        <v>0.29181900500000002</v>
      </c>
      <c r="G3" s="4">
        <v>0.44431960399999998</v>
      </c>
      <c r="L3" s="4" t="s">
        <v>82</v>
      </c>
      <c r="M3" s="4">
        <v>17734</v>
      </c>
      <c r="N3" s="4">
        <v>12589</v>
      </c>
      <c r="O3" s="4">
        <v>23096</v>
      </c>
      <c r="P3" s="4">
        <v>19596</v>
      </c>
      <c r="Q3" s="4">
        <v>17086</v>
      </c>
    </row>
    <row r="4" spans="1:17" x14ac:dyDescent="0.25">
      <c r="A4" s="4" t="s">
        <v>6</v>
      </c>
      <c r="B4" s="4" t="s">
        <v>7</v>
      </c>
      <c r="C4" s="4" t="s">
        <v>1</v>
      </c>
      <c r="D4" s="4" t="s">
        <v>24</v>
      </c>
      <c r="E4" s="4">
        <v>0.51391039000000005</v>
      </c>
      <c r="F4" s="4">
        <v>0.140003244</v>
      </c>
      <c r="G4" s="4">
        <v>0.27242734600000001</v>
      </c>
      <c r="L4" s="4" t="s">
        <v>5</v>
      </c>
      <c r="M4" s="4"/>
      <c r="N4" s="4">
        <v>7201</v>
      </c>
      <c r="O4" s="4">
        <v>14253</v>
      </c>
      <c r="P4" s="4">
        <v>11081</v>
      </c>
      <c r="Q4" s="4">
        <v>11391</v>
      </c>
    </row>
    <row r="5" spans="1:17" x14ac:dyDescent="0.25">
      <c r="A5" s="4" t="s">
        <v>7</v>
      </c>
      <c r="B5" s="4" t="s">
        <v>6</v>
      </c>
      <c r="C5" s="4" t="s">
        <v>1</v>
      </c>
      <c r="D5" s="4" t="s">
        <v>24</v>
      </c>
      <c r="E5" s="4">
        <v>0.56655164800000002</v>
      </c>
      <c r="F5" s="4">
        <v>0.24051097599999999</v>
      </c>
      <c r="G5" s="4">
        <v>0.42451729900000001</v>
      </c>
      <c r="L5" s="4" t="s">
        <v>3</v>
      </c>
      <c r="M5" s="4">
        <v>7547</v>
      </c>
      <c r="N5" s="4"/>
      <c r="O5" s="4">
        <v>9980</v>
      </c>
      <c r="P5" s="4">
        <v>7364</v>
      </c>
      <c r="Q5" s="4">
        <v>6829</v>
      </c>
    </row>
    <row r="6" spans="1:17" x14ac:dyDescent="0.25">
      <c r="A6" s="4" t="s">
        <v>5</v>
      </c>
      <c r="B6" s="4" t="s">
        <v>6</v>
      </c>
      <c r="C6" s="4" t="s">
        <v>1</v>
      </c>
      <c r="D6" s="4" t="s">
        <v>25</v>
      </c>
      <c r="E6" s="4">
        <v>0.61541921200000005</v>
      </c>
      <c r="F6" s="4">
        <v>0.26175930400000003</v>
      </c>
      <c r="G6" s="4">
        <v>0.42533495700000001</v>
      </c>
      <c r="L6" s="4" t="s">
        <v>6</v>
      </c>
      <c r="M6" s="4">
        <v>11105</v>
      </c>
      <c r="N6" s="4">
        <v>7372</v>
      </c>
      <c r="O6" s="4"/>
      <c r="P6" s="4">
        <v>11245</v>
      </c>
      <c r="Q6" s="4">
        <v>10188</v>
      </c>
    </row>
    <row r="7" spans="1:17" x14ac:dyDescent="0.25">
      <c r="A7" s="4" t="s">
        <v>5</v>
      </c>
      <c r="B7" s="4" t="s">
        <v>7</v>
      </c>
      <c r="C7" s="4" t="s">
        <v>1</v>
      </c>
      <c r="D7" s="4" t="s">
        <v>25</v>
      </c>
      <c r="E7" s="4">
        <v>0.55903077099999998</v>
      </c>
      <c r="F7" s="4">
        <v>0.174412503</v>
      </c>
      <c r="G7" s="4">
        <v>0.31199088200000002</v>
      </c>
      <c r="L7" s="4" t="s">
        <v>7</v>
      </c>
      <c r="M7" s="4">
        <v>10280</v>
      </c>
      <c r="N7" s="4">
        <v>6774</v>
      </c>
      <c r="O7" s="4">
        <v>13494</v>
      </c>
      <c r="P7" s="4"/>
      <c r="Q7" s="4">
        <v>9386</v>
      </c>
    </row>
    <row r="8" spans="1:17" x14ac:dyDescent="0.25">
      <c r="A8" s="4" t="s">
        <v>6</v>
      </c>
      <c r="B8" s="4" t="s">
        <v>5</v>
      </c>
      <c r="C8" s="4" t="s">
        <v>1</v>
      </c>
      <c r="D8" s="4" t="s">
        <v>25</v>
      </c>
      <c r="E8" s="4">
        <v>0.555162398</v>
      </c>
      <c r="F8" s="4">
        <v>0.198785145</v>
      </c>
      <c r="G8" s="4">
        <v>0.35806665799999998</v>
      </c>
      <c r="L8" s="4" t="s">
        <v>4</v>
      </c>
      <c r="M8" s="4">
        <v>12149</v>
      </c>
      <c r="N8" s="4">
        <v>6873</v>
      </c>
      <c r="O8" s="4">
        <v>13948</v>
      </c>
      <c r="P8" s="4">
        <v>10585</v>
      </c>
      <c r="Q8" s="4"/>
    </row>
    <row r="9" spans="1:17" x14ac:dyDescent="0.25">
      <c r="A9" s="4" t="s">
        <v>6</v>
      </c>
      <c r="B9" s="4" t="s">
        <v>4</v>
      </c>
      <c r="C9" s="4" t="s">
        <v>1</v>
      </c>
      <c r="D9" s="4" t="s">
        <v>25</v>
      </c>
      <c r="E9" s="4">
        <v>0.54201129299999995</v>
      </c>
      <c r="F9" s="4">
        <v>0.202706887</v>
      </c>
      <c r="G9" s="4">
        <v>0.37399015299999999</v>
      </c>
      <c r="L9" s="4"/>
      <c r="M9" s="4"/>
      <c r="N9" s="4"/>
      <c r="O9" s="4"/>
      <c r="P9" s="4"/>
      <c r="Q9" s="4"/>
    </row>
    <row r="10" spans="1:17" x14ac:dyDescent="0.25">
      <c r="A10" s="4" t="s">
        <v>7</v>
      </c>
      <c r="B10" s="4" t="s">
        <v>5</v>
      </c>
      <c r="C10" s="4" t="s">
        <v>1</v>
      </c>
      <c r="D10" s="4" t="s">
        <v>25</v>
      </c>
      <c r="E10" s="4">
        <v>0.55135452600000001</v>
      </c>
      <c r="F10" s="4">
        <v>0.22093336299999999</v>
      </c>
      <c r="G10" s="4">
        <v>0.40071016399999998</v>
      </c>
      <c r="L10" s="4" t="s">
        <v>84</v>
      </c>
      <c r="M10" s="4"/>
      <c r="N10" s="4"/>
      <c r="O10" s="4"/>
      <c r="P10" s="4"/>
      <c r="Q10" s="4"/>
    </row>
    <row r="11" spans="1:17" x14ac:dyDescent="0.25">
      <c r="A11" s="4" t="s">
        <v>7</v>
      </c>
      <c r="B11" s="4" t="s">
        <v>4</v>
      </c>
      <c r="C11" s="4" t="s">
        <v>1</v>
      </c>
      <c r="D11" s="4" t="s">
        <v>25</v>
      </c>
      <c r="E11" s="4">
        <v>0.53285368200000005</v>
      </c>
      <c r="F11" s="4">
        <v>0.22164305100000001</v>
      </c>
      <c r="G11" s="4">
        <v>0.41595480800000001</v>
      </c>
      <c r="L11" s="4"/>
      <c r="M11" s="4" t="s">
        <v>5</v>
      </c>
      <c r="N11" s="4" t="s">
        <v>3</v>
      </c>
      <c r="O11" s="4" t="s">
        <v>6</v>
      </c>
      <c r="P11" s="4" t="s">
        <v>7</v>
      </c>
      <c r="Q11" s="4" t="s">
        <v>4</v>
      </c>
    </row>
    <row r="12" spans="1:17" x14ac:dyDescent="0.25">
      <c r="A12" s="4" t="s">
        <v>4</v>
      </c>
      <c r="B12" s="4" t="s">
        <v>6</v>
      </c>
      <c r="C12" s="4" t="s">
        <v>1</v>
      </c>
      <c r="D12" s="4" t="s">
        <v>25</v>
      </c>
      <c r="E12" s="4">
        <v>0.600006708</v>
      </c>
      <c r="F12" s="4">
        <v>0.25841076000000002</v>
      </c>
      <c r="G12" s="4">
        <v>0.43067978499999998</v>
      </c>
      <c r="L12" s="4" t="s">
        <v>82</v>
      </c>
      <c r="M12" s="4">
        <v>53362</v>
      </c>
      <c r="N12" s="4">
        <v>25182</v>
      </c>
      <c r="O12" s="4">
        <v>67827</v>
      </c>
      <c r="P12" s="4">
        <v>40863</v>
      </c>
      <c r="Q12" s="4">
        <v>59626</v>
      </c>
    </row>
    <row r="13" spans="1:17" x14ac:dyDescent="0.25">
      <c r="A13" s="4" t="s">
        <v>4</v>
      </c>
      <c r="B13" s="4" t="s">
        <v>7</v>
      </c>
      <c r="C13" s="4" t="s">
        <v>1</v>
      </c>
      <c r="D13" s="4" t="s">
        <v>25</v>
      </c>
      <c r="E13" s="4">
        <v>0.53827189499999994</v>
      </c>
      <c r="F13" s="4">
        <v>0.171703619</v>
      </c>
      <c r="G13" s="4">
        <v>0.31899049699999998</v>
      </c>
      <c r="L13" s="4" t="s">
        <v>5</v>
      </c>
      <c r="M13" s="4"/>
      <c r="N13" s="4">
        <v>12242</v>
      </c>
      <c r="O13" s="4">
        <v>37655</v>
      </c>
      <c r="P13" s="4">
        <v>22530</v>
      </c>
      <c r="Q13" s="4">
        <v>39161</v>
      </c>
    </row>
    <row r="14" spans="1:17" x14ac:dyDescent="0.25">
      <c r="A14" s="4" t="s">
        <v>5</v>
      </c>
      <c r="B14" s="4" t="s">
        <v>3</v>
      </c>
      <c r="C14" s="4" t="s">
        <v>1</v>
      </c>
      <c r="D14" s="4" t="s">
        <v>26</v>
      </c>
      <c r="E14" s="4">
        <v>0.38671714000000001</v>
      </c>
      <c r="F14" s="4">
        <v>0.108391739</v>
      </c>
      <c r="G14" s="4">
        <v>0.28028687699999999</v>
      </c>
      <c r="L14" s="4" t="s">
        <v>3</v>
      </c>
      <c r="M14" s="4">
        <v>20636</v>
      </c>
      <c r="N14" s="4"/>
      <c r="O14" s="4">
        <v>22622</v>
      </c>
      <c r="P14" s="4">
        <v>13743</v>
      </c>
      <c r="Q14" s="4">
        <v>23126</v>
      </c>
    </row>
    <row r="15" spans="1:17" x14ac:dyDescent="0.25">
      <c r="A15" s="4" t="s">
        <v>3</v>
      </c>
      <c r="B15" s="4" t="s">
        <v>5</v>
      </c>
      <c r="C15" s="4" t="s">
        <v>1</v>
      </c>
      <c r="D15" s="4" t="s">
        <v>26</v>
      </c>
      <c r="E15" s="4">
        <v>0.48614089399999999</v>
      </c>
      <c r="F15" s="4">
        <v>0.22154713700000001</v>
      </c>
      <c r="G15" s="4">
        <v>0.455726189</v>
      </c>
      <c r="L15" s="4" t="s">
        <v>6</v>
      </c>
      <c r="M15" s="4">
        <v>32840</v>
      </c>
      <c r="N15" s="4">
        <v>12839</v>
      </c>
      <c r="O15" s="4"/>
      <c r="P15" s="4">
        <v>23151</v>
      </c>
      <c r="Q15" s="4">
        <v>35776</v>
      </c>
    </row>
    <row r="16" spans="1:17" x14ac:dyDescent="0.25">
      <c r="A16" s="4" t="s">
        <v>3</v>
      </c>
      <c r="B16" s="4" t="s">
        <v>6</v>
      </c>
      <c r="C16" s="4" t="s">
        <v>1</v>
      </c>
      <c r="D16" s="4" t="s">
        <v>26</v>
      </c>
      <c r="E16" s="4">
        <v>0.50984830400000003</v>
      </c>
      <c r="F16" s="4">
        <v>0.23290445600000001</v>
      </c>
      <c r="G16" s="4">
        <v>0.45681127799999999</v>
      </c>
      <c r="L16" s="4" t="s">
        <v>7</v>
      </c>
      <c r="M16" s="4">
        <v>29831</v>
      </c>
      <c r="N16" s="4">
        <v>11601</v>
      </c>
      <c r="O16" s="4">
        <v>34857</v>
      </c>
      <c r="P16" s="4"/>
      <c r="Q16" s="4">
        <v>32095</v>
      </c>
    </row>
    <row r="17" spans="1:17" x14ac:dyDescent="0.25">
      <c r="A17" s="4" t="s">
        <v>3</v>
      </c>
      <c r="B17" s="4" t="s">
        <v>7</v>
      </c>
      <c r="C17" s="4" t="s">
        <v>1</v>
      </c>
      <c r="D17" s="4" t="s">
        <v>26</v>
      </c>
      <c r="E17" s="4">
        <v>0.46068620399999999</v>
      </c>
      <c r="F17" s="4">
        <v>0.16626955800000001</v>
      </c>
      <c r="G17" s="4">
        <v>0.36091716200000001</v>
      </c>
      <c r="L17" s="4" t="s">
        <v>4</v>
      </c>
      <c r="M17" s="4">
        <v>35064</v>
      </c>
      <c r="N17" s="4">
        <v>11939</v>
      </c>
      <c r="O17" s="4">
        <v>36763</v>
      </c>
      <c r="P17" s="4">
        <v>21774</v>
      </c>
      <c r="Q17" s="4"/>
    </row>
    <row r="18" spans="1:17" x14ac:dyDescent="0.25">
      <c r="A18" s="4" t="s">
        <v>3</v>
      </c>
      <c r="B18" s="4" t="s">
        <v>4</v>
      </c>
      <c r="C18" s="4" t="s">
        <v>1</v>
      </c>
      <c r="D18" s="4" t="s">
        <v>26</v>
      </c>
      <c r="E18" s="4">
        <v>0.47410848999999999</v>
      </c>
      <c r="F18" s="4">
        <v>0.22567707100000001</v>
      </c>
      <c r="G18" s="4">
        <v>0.47600301499999997</v>
      </c>
      <c r="L18" s="4"/>
      <c r="M18" s="4"/>
      <c r="N18" s="4"/>
      <c r="O18" s="4"/>
      <c r="P18" s="4"/>
      <c r="Q18" s="4"/>
    </row>
    <row r="19" spans="1:17" x14ac:dyDescent="0.25">
      <c r="A19" s="4" t="s">
        <v>6</v>
      </c>
      <c r="B19" s="4" t="s">
        <v>3</v>
      </c>
      <c r="C19" s="4" t="s">
        <v>1</v>
      </c>
      <c r="D19" s="4" t="s">
        <v>26</v>
      </c>
      <c r="E19" s="4">
        <v>0.33352499699999999</v>
      </c>
      <c r="F19" s="4">
        <v>8.0321996000000007E-2</v>
      </c>
      <c r="G19" s="4">
        <v>0.24082751299999999</v>
      </c>
      <c r="L19" s="4" t="s">
        <v>85</v>
      </c>
      <c r="M19" s="4"/>
      <c r="N19" s="4"/>
      <c r="O19" s="4"/>
      <c r="P19" s="4"/>
      <c r="Q19" s="4"/>
    </row>
    <row r="20" spans="1:17" x14ac:dyDescent="0.25">
      <c r="A20" s="4" t="s">
        <v>7</v>
      </c>
      <c r="B20" s="4" t="s">
        <v>3</v>
      </c>
      <c r="C20" s="4" t="s">
        <v>1</v>
      </c>
      <c r="D20" s="4" t="s">
        <v>26</v>
      </c>
      <c r="E20" s="4">
        <v>0.33631891899999999</v>
      </c>
      <c r="F20" s="4">
        <v>8.8246090999999999E-2</v>
      </c>
      <c r="G20" s="4">
        <v>0.26238812500000003</v>
      </c>
      <c r="L20" s="4"/>
      <c r="M20" s="4" t="s">
        <v>5</v>
      </c>
      <c r="N20" s="4" t="s">
        <v>3</v>
      </c>
      <c r="O20" s="4" t="s">
        <v>6</v>
      </c>
      <c r="P20" s="4" t="s">
        <v>7</v>
      </c>
      <c r="Q20" s="4" t="s">
        <v>4</v>
      </c>
    </row>
    <row r="21" spans="1:17" x14ac:dyDescent="0.25">
      <c r="A21" s="4" t="s">
        <v>4</v>
      </c>
      <c r="B21" s="4" t="s">
        <v>3</v>
      </c>
      <c r="C21" s="4" t="s">
        <v>1</v>
      </c>
      <c r="D21" s="4" t="s">
        <v>26</v>
      </c>
      <c r="E21" s="4">
        <v>0.38785093799999998</v>
      </c>
      <c r="F21" s="4">
        <v>0.111260189</v>
      </c>
      <c r="G21" s="4">
        <v>0.28686327099999998</v>
      </c>
      <c r="L21" s="4" t="s">
        <v>82</v>
      </c>
      <c r="M21" s="4">
        <v>47080</v>
      </c>
      <c r="N21" s="4">
        <v>17055</v>
      </c>
      <c r="O21" s="4">
        <v>46812</v>
      </c>
      <c r="P21" s="4">
        <v>29422</v>
      </c>
      <c r="Q21" s="4">
        <v>41625</v>
      </c>
    </row>
    <row r="22" spans="1:17" x14ac:dyDescent="0.25">
      <c r="A22" s="4" t="s">
        <v>5</v>
      </c>
      <c r="B22" s="4" t="s">
        <v>4</v>
      </c>
      <c r="C22" s="4" t="s">
        <v>2</v>
      </c>
      <c r="D22" s="4" t="s">
        <v>23</v>
      </c>
      <c r="E22" s="4">
        <v>0.499150382</v>
      </c>
      <c r="F22" s="4">
        <v>0.17400169900000001</v>
      </c>
      <c r="G22" s="4">
        <v>0.34859574500000001</v>
      </c>
      <c r="L22" s="4" t="s">
        <v>5</v>
      </c>
      <c r="M22" s="4"/>
      <c r="N22" s="4">
        <v>5153</v>
      </c>
      <c r="O22" s="4">
        <v>16873</v>
      </c>
      <c r="P22" s="4">
        <v>11742</v>
      </c>
      <c r="Q22" s="4">
        <v>20720</v>
      </c>
    </row>
    <row r="23" spans="1:17" x14ac:dyDescent="0.25">
      <c r="A23" s="4" t="s">
        <v>4</v>
      </c>
      <c r="B23" s="4" t="s">
        <v>5</v>
      </c>
      <c r="C23" s="4" t="s">
        <v>2</v>
      </c>
      <c r="D23" s="4" t="s">
        <v>23</v>
      </c>
      <c r="E23" s="4">
        <v>0.497777778</v>
      </c>
      <c r="F23" s="4">
        <v>0.203507508</v>
      </c>
      <c r="G23" s="4">
        <v>0.408832046</v>
      </c>
      <c r="L23" s="4" t="s">
        <v>3</v>
      </c>
      <c r="M23" s="4">
        <v>9449</v>
      </c>
      <c r="N23" s="4"/>
      <c r="O23" s="4">
        <v>7014</v>
      </c>
      <c r="P23" s="4">
        <v>4954</v>
      </c>
      <c r="Q23" s="4">
        <v>7882</v>
      </c>
    </row>
    <row r="24" spans="1:17" x14ac:dyDescent="0.25">
      <c r="A24" s="4" t="s">
        <v>6</v>
      </c>
      <c r="B24" s="4" t="s">
        <v>7</v>
      </c>
      <c r="C24" s="4" t="s">
        <v>2</v>
      </c>
      <c r="D24" s="4" t="s">
        <v>24</v>
      </c>
      <c r="E24" s="4">
        <v>0.33719986299999999</v>
      </c>
      <c r="F24" s="4">
        <v>8.8737930000000007E-2</v>
      </c>
      <c r="G24" s="4">
        <v>0.263161229</v>
      </c>
      <c r="L24" s="4" t="s">
        <v>6</v>
      </c>
      <c r="M24" s="4">
        <v>20323</v>
      </c>
      <c r="N24" s="4">
        <v>5302</v>
      </c>
      <c r="O24" s="4"/>
      <c r="P24" s="4">
        <v>12062</v>
      </c>
      <c r="Q24" s="4">
        <v>16816</v>
      </c>
    </row>
    <row r="25" spans="1:17" x14ac:dyDescent="0.25">
      <c r="A25" s="4" t="s">
        <v>7</v>
      </c>
      <c r="B25" s="4" t="s">
        <v>6</v>
      </c>
      <c r="C25" s="4" t="s">
        <v>2</v>
      </c>
      <c r="D25" s="4" t="s">
        <v>24</v>
      </c>
      <c r="E25" s="4">
        <v>0.40996533200000002</v>
      </c>
      <c r="F25" s="4">
        <v>0.142410441</v>
      </c>
      <c r="G25" s="4">
        <v>0.347371912</v>
      </c>
      <c r="L25" s="4" t="s">
        <v>7</v>
      </c>
      <c r="M25" s="4">
        <v>18630</v>
      </c>
      <c r="N25" s="4">
        <v>4867</v>
      </c>
      <c r="O25" s="4">
        <v>15785</v>
      </c>
      <c r="P25" s="4"/>
      <c r="Q25" s="4">
        <v>15365</v>
      </c>
    </row>
    <row r="26" spans="1:17" x14ac:dyDescent="0.25">
      <c r="A26" s="4" t="s">
        <v>5</v>
      </c>
      <c r="B26" s="4" t="s">
        <v>6</v>
      </c>
      <c r="C26" s="4" t="s">
        <v>2</v>
      </c>
      <c r="D26" s="4" t="s">
        <v>25</v>
      </c>
      <c r="E26" s="4">
        <v>0.43166949900000001</v>
      </c>
      <c r="F26" s="4">
        <v>0.13672472399999999</v>
      </c>
      <c r="G26" s="4">
        <v>0.31673473400000002</v>
      </c>
      <c r="L26" s="4" t="s">
        <v>4</v>
      </c>
      <c r="M26" s="4">
        <v>23500</v>
      </c>
      <c r="N26" s="4">
        <v>4825</v>
      </c>
      <c r="O26" s="4">
        <v>15789</v>
      </c>
      <c r="P26" s="4">
        <v>10957</v>
      </c>
      <c r="Q26" s="4"/>
    </row>
    <row r="27" spans="1:17" x14ac:dyDescent="0.25">
      <c r="A27" s="4" t="s">
        <v>5</v>
      </c>
      <c r="B27" s="4" t="s">
        <v>7</v>
      </c>
      <c r="C27" s="4" t="s">
        <v>2</v>
      </c>
      <c r="D27" s="4" t="s">
        <v>25</v>
      </c>
      <c r="E27" s="4">
        <v>0.395709431</v>
      </c>
      <c r="F27" s="4">
        <v>9.5581988000000007E-2</v>
      </c>
      <c r="G27" s="4">
        <v>0.24154589400000001</v>
      </c>
      <c r="L27" s="4"/>
      <c r="M27" s="4"/>
      <c r="N27" s="4"/>
      <c r="O27" s="4"/>
      <c r="P27" s="4"/>
      <c r="Q27" s="4"/>
    </row>
    <row r="28" spans="1:17" x14ac:dyDescent="0.25">
      <c r="A28" s="4" t="s">
        <v>6</v>
      </c>
      <c r="B28" s="4" t="s">
        <v>5</v>
      </c>
      <c r="C28" s="4" t="s">
        <v>2</v>
      </c>
      <c r="D28" s="4" t="s">
        <v>25</v>
      </c>
      <c r="E28" s="4">
        <v>0.36044176700000002</v>
      </c>
      <c r="F28" s="4">
        <v>0.13473041099999999</v>
      </c>
      <c r="G28" s="4">
        <v>0.37379244900000003</v>
      </c>
      <c r="L28" s="4" t="s">
        <v>86</v>
      </c>
      <c r="M28" s="4"/>
      <c r="N28" s="4"/>
      <c r="O28" s="4"/>
      <c r="P28" s="4"/>
      <c r="Q28" s="4"/>
    </row>
    <row r="29" spans="1:17" x14ac:dyDescent="0.25">
      <c r="A29" s="4" t="s">
        <v>6</v>
      </c>
      <c r="B29" s="4" t="s">
        <v>4</v>
      </c>
      <c r="C29" s="4" t="s">
        <v>2</v>
      </c>
      <c r="D29" s="4" t="s">
        <v>25</v>
      </c>
      <c r="E29" s="4">
        <v>0.33728531099999998</v>
      </c>
      <c r="F29" s="4">
        <v>0.109224131</v>
      </c>
      <c r="G29" s="4">
        <v>0.32383304800000001</v>
      </c>
      <c r="L29" s="4"/>
      <c r="M29" s="4" t="s">
        <v>5</v>
      </c>
      <c r="N29" s="4" t="s">
        <v>3</v>
      </c>
      <c r="O29" s="4" t="s">
        <v>6</v>
      </c>
      <c r="P29" s="4" t="s">
        <v>7</v>
      </c>
      <c r="Q29" s="4" t="s">
        <v>4</v>
      </c>
    </row>
    <row r="30" spans="1:17" x14ac:dyDescent="0.25">
      <c r="A30" s="4" t="s">
        <v>7</v>
      </c>
      <c r="B30" s="4" t="s">
        <v>5</v>
      </c>
      <c r="C30" s="4" t="s">
        <v>2</v>
      </c>
      <c r="D30" s="4" t="s">
        <v>25</v>
      </c>
      <c r="E30" s="4">
        <v>0.39908911699999999</v>
      </c>
      <c r="F30" s="4">
        <v>0.15128135400000001</v>
      </c>
      <c r="G30" s="4">
        <v>0.379066599</v>
      </c>
      <c r="L30" s="4" t="s">
        <v>5</v>
      </c>
      <c r="M30" s="4"/>
      <c r="N30" s="4">
        <v>5990</v>
      </c>
      <c r="O30" s="4">
        <v>9252</v>
      </c>
      <c r="P30" s="4">
        <v>8178</v>
      </c>
      <c r="Q30" s="4">
        <v>9151</v>
      </c>
    </row>
    <row r="31" spans="1:17" x14ac:dyDescent="0.25">
      <c r="A31" s="4" t="s">
        <v>7</v>
      </c>
      <c r="B31" s="4" t="s">
        <v>4</v>
      </c>
      <c r="C31" s="4" t="s">
        <v>2</v>
      </c>
      <c r="D31" s="4" t="s">
        <v>25</v>
      </c>
      <c r="E31" s="4">
        <v>0.37240840200000003</v>
      </c>
      <c r="F31" s="4">
        <v>0.12609611900000001</v>
      </c>
      <c r="G31" s="4">
        <v>0.33859633099999997</v>
      </c>
      <c r="L31" s="4" t="s">
        <v>3</v>
      </c>
      <c r="M31" s="4">
        <v>5777</v>
      </c>
      <c r="N31" s="4"/>
      <c r="O31" s="4">
        <v>6448</v>
      </c>
      <c r="P31" s="4">
        <v>5168</v>
      </c>
      <c r="Q31" s="4">
        <v>5267</v>
      </c>
    </row>
    <row r="32" spans="1:17" x14ac:dyDescent="0.25">
      <c r="A32" s="4" t="s">
        <v>4</v>
      </c>
      <c r="B32" s="4" t="s">
        <v>6</v>
      </c>
      <c r="C32" s="4" t="s">
        <v>2</v>
      </c>
      <c r="D32" s="4" t="s">
        <v>25</v>
      </c>
      <c r="E32" s="4">
        <v>0.40398798800000002</v>
      </c>
      <c r="F32" s="4">
        <v>0.13126726699999999</v>
      </c>
      <c r="G32" s="4">
        <v>0.32492863900000002</v>
      </c>
      <c r="L32" s="4" t="s">
        <v>6</v>
      </c>
      <c r="M32" s="4">
        <v>9552</v>
      </c>
      <c r="N32" s="4">
        <v>6629</v>
      </c>
      <c r="O32" s="4"/>
      <c r="P32" s="4">
        <v>9566</v>
      </c>
      <c r="Q32" s="4">
        <v>8878</v>
      </c>
    </row>
    <row r="33" spans="1:17" x14ac:dyDescent="0.25">
      <c r="A33" s="4" t="s">
        <v>4</v>
      </c>
      <c r="B33" s="4" t="s">
        <v>7</v>
      </c>
      <c r="C33" s="4" t="s">
        <v>2</v>
      </c>
      <c r="D33" s="4" t="s">
        <v>25</v>
      </c>
      <c r="E33" s="4">
        <v>0.369129129</v>
      </c>
      <c r="F33" s="4">
        <v>9.4318317999999998E-2</v>
      </c>
      <c r="G33" s="4">
        <v>0.255515783</v>
      </c>
      <c r="L33" s="4" t="s">
        <v>7</v>
      </c>
      <c r="M33" s="4">
        <v>8207</v>
      </c>
      <c r="N33" s="4">
        <v>5716</v>
      </c>
      <c r="O33" s="4">
        <v>9237</v>
      </c>
      <c r="P33" s="4"/>
      <c r="Q33" s="4">
        <v>7646</v>
      </c>
    </row>
    <row r="34" spans="1:17" x14ac:dyDescent="0.25">
      <c r="A34" s="4" t="s">
        <v>5</v>
      </c>
      <c r="B34" s="4" t="s">
        <v>3</v>
      </c>
      <c r="C34" s="4" t="s">
        <v>2</v>
      </c>
      <c r="D34" s="4" t="s">
        <v>26</v>
      </c>
      <c r="E34" s="4">
        <v>0.200700935</v>
      </c>
      <c r="F34" s="4">
        <v>3.9443499999999999E-2</v>
      </c>
      <c r="G34" s="4">
        <v>0.19652873300000001</v>
      </c>
      <c r="L34" s="4" t="s">
        <v>4</v>
      </c>
      <c r="M34" s="4">
        <v>9298</v>
      </c>
      <c r="N34" s="4">
        <v>5478</v>
      </c>
      <c r="O34" s="4">
        <v>8734</v>
      </c>
      <c r="P34" s="4">
        <v>7673</v>
      </c>
      <c r="Q34" s="4"/>
    </row>
    <row r="35" spans="1:17" x14ac:dyDescent="0.25">
      <c r="A35" s="4" t="s">
        <v>3</v>
      </c>
      <c r="B35" s="4" t="s">
        <v>5</v>
      </c>
      <c r="C35" s="4" t="s">
        <v>2</v>
      </c>
      <c r="D35" s="4" t="s">
        <v>26</v>
      </c>
      <c r="E35" s="4">
        <v>0.30214013499999998</v>
      </c>
      <c r="F35" s="4">
        <v>0.109586631</v>
      </c>
      <c r="G35" s="4">
        <v>0.36270133900000001</v>
      </c>
      <c r="L35" s="4"/>
      <c r="M35" s="4"/>
      <c r="N35" s="4"/>
      <c r="O35" s="4"/>
      <c r="P35" s="4"/>
      <c r="Q35" s="4"/>
    </row>
    <row r="36" spans="1:17" x14ac:dyDescent="0.25">
      <c r="A36" s="4" t="s">
        <v>3</v>
      </c>
      <c r="B36" s="4" t="s">
        <v>6</v>
      </c>
      <c r="C36" s="4" t="s">
        <v>2</v>
      </c>
      <c r="D36" s="4" t="s">
        <v>26</v>
      </c>
      <c r="E36" s="4">
        <v>0.31087657600000002</v>
      </c>
      <c r="F36" s="4">
        <v>8.8654354000000005E-2</v>
      </c>
      <c r="G36" s="4">
        <v>0.28517540600000002</v>
      </c>
      <c r="L36" s="4" t="s">
        <v>87</v>
      </c>
      <c r="M36" s="4"/>
      <c r="N36" s="4"/>
      <c r="O36" s="4"/>
      <c r="P36" s="4"/>
      <c r="Q36" s="4"/>
    </row>
    <row r="37" spans="1:17" x14ac:dyDescent="0.25">
      <c r="A37" s="4" t="s">
        <v>3</v>
      </c>
      <c r="B37" s="4" t="s">
        <v>7</v>
      </c>
      <c r="C37" s="4" t="s">
        <v>2</v>
      </c>
      <c r="D37" s="4" t="s">
        <v>26</v>
      </c>
      <c r="E37" s="4">
        <v>0.28537085899999998</v>
      </c>
      <c r="F37" s="4">
        <v>6.6783934000000003E-2</v>
      </c>
      <c r="G37" s="4">
        <v>0.234025067</v>
      </c>
      <c r="L37" s="4"/>
      <c r="M37" s="4" t="s">
        <v>5</v>
      </c>
      <c r="N37" s="4" t="s">
        <v>3</v>
      </c>
      <c r="O37" s="4" t="s">
        <v>6</v>
      </c>
      <c r="P37" s="4" t="s">
        <v>7</v>
      </c>
      <c r="Q37" s="4" t="s">
        <v>4</v>
      </c>
    </row>
    <row r="38" spans="1:17" x14ac:dyDescent="0.25">
      <c r="A38" s="4" t="s">
        <v>3</v>
      </c>
      <c r="B38" s="4" t="s">
        <v>4</v>
      </c>
      <c r="C38" s="4" t="s">
        <v>2</v>
      </c>
      <c r="D38" s="4" t="s">
        <v>26</v>
      </c>
      <c r="E38" s="4">
        <v>0.28290823799999998</v>
      </c>
      <c r="F38" s="4">
        <v>8.6953972000000004E-2</v>
      </c>
      <c r="G38" s="4">
        <v>0.30735751300000003</v>
      </c>
      <c r="L38" s="4" t="s">
        <v>5</v>
      </c>
      <c r="M38" s="4"/>
      <c r="N38" s="4">
        <v>5579</v>
      </c>
      <c r="O38" s="4">
        <v>13483</v>
      </c>
      <c r="P38" s="4">
        <v>9028</v>
      </c>
      <c r="Q38" s="4">
        <v>17400</v>
      </c>
    </row>
    <row r="39" spans="1:17" x14ac:dyDescent="0.25">
      <c r="A39" s="4" t="s">
        <v>6</v>
      </c>
      <c r="B39" s="4" t="s">
        <v>3</v>
      </c>
      <c r="C39" s="4" t="s">
        <v>2</v>
      </c>
      <c r="D39" s="4" t="s">
        <v>26</v>
      </c>
      <c r="E39" s="4">
        <v>0.14983337599999999</v>
      </c>
      <c r="F39" s="4">
        <v>2.8390156E-2</v>
      </c>
      <c r="G39" s="4">
        <v>0.18947818599999999</v>
      </c>
      <c r="L39" s="4" t="s">
        <v>3</v>
      </c>
      <c r="M39" s="4">
        <v>5784</v>
      </c>
      <c r="N39" s="4"/>
      <c r="O39" s="4">
        <v>5448</v>
      </c>
      <c r="P39" s="4">
        <v>3606</v>
      </c>
      <c r="Q39" s="4">
        <v>6634</v>
      </c>
    </row>
    <row r="40" spans="1:17" x14ac:dyDescent="0.25">
      <c r="A40" s="4" t="s">
        <v>7</v>
      </c>
      <c r="B40" s="4" t="s">
        <v>3</v>
      </c>
      <c r="C40" s="4" t="s">
        <v>2</v>
      </c>
      <c r="D40" s="4" t="s">
        <v>26</v>
      </c>
      <c r="E40" s="4">
        <v>0.16837740500000001</v>
      </c>
      <c r="F40" s="4">
        <v>3.3104479999999999E-2</v>
      </c>
      <c r="G40" s="4">
        <v>0.196608801</v>
      </c>
      <c r="L40" s="4" t="s">
        <v>6</v>
      </c>
      <c r="M40" s="4">
        <v>13968</v>
      </c>
      <c r="N40" s="4">
        <v>5865</v>
      </c>
      <c r="O40" s="4"/>
      <c r="P40" s="4">
        <v>9828</v>
      </c>
      <c r="Q40" s="4">
        <v>15408</v>
      </c>
    </row>
    <row r="41" spans="1:17" x14ac:dyDescent="0.25">
      <c r="A41" s="4" t="s">
        <v>4</v>
      </c>
      <c r="B41" s="4" t="s">
        <v>3</v>
      </c>
      <c r="C41" s="4" t="s">
        <v>2</v>
      </c>
      <c r="D41" s="4" t="s">
        <v>26</v>
      </c>
      <c r="E41" s="4">
        <v>0.189357357</v>
      </c>
      <c r="F41" s="4">
        <v>3.7117116999999998E-2</v>
      </c>
      <c r="G41" s="4">
        <v>0.19601624000000001</v>
      </c>
      <c r="L41" s="4" t="s">
        <v>7</v>
      </c>
      <c r="M41" s="4">
        <v>9307</v>
      </c>
      <c r="N41" s="4">
        <v>4187</v>
      </c>
      <c r="O41" s="4">
        <v>9496</v>
      </c>
      <c r="P41" s="4"/>
      <c r="Q41" s="4">
        <v>10238</v>
      </c>
    </row>
    <row r="42" spans="1:17" x14ac:dyDescent="0.25">
      <c r="A42" s="4" t="s">
        <v>5</v>
      </c>
      <c r="B42" s="4" t="s">
        <v>4</v>
      </c>
      <c r="C42" s="4" t="s">
        <v>0</v>
      </c>
      <c r="D42" s="4" t="s">
        <v>23</v>
      </c>
      <c r="E42" s="4">
        <v>0.68506823100000003</v>
      </c>
      <c r="F42" s="4">
        <v>0.52430359800000004</v>
      </c>
      <c r="G42" s="4">
        <v>0.76533048000000004</v>
      </c>
      <c r="L42" s="4" t="s">
        <v>4</v>
      </c>
      <c r="M42" s="4">
        <v>16200</v>
      </c>
      <c r="N42" s="4">
        <v>5683</v>
      </c>
      <c r="O42" s="4">
        <v>13749</v>
      </c>
      <c r="P42" s="4">
        <v>9057</v>
      </c>
      <c r="Q42" s="4"/>
    </row>
    <row r="43" spans="1:17" x14ac:dyDescent="0.25">
      <c r="A43" s="4" t="s">
        <v>4</v>
      </c>
      <c r="B43" s="4" t="s">
        <v>5</v>
      </c>
      <c r="C43" s="4" t="s">
        <v>0</v>
      </c>
      <c r="D43" s="4" t="s">
        <v>23</v>
      </c>
      <c r="E43" s="4">
        <v>0.66668617600000002</v>
      </c>
      <c r="F43" s="4">
        <v>0.535584689</v>
      </c>
      <c r="G43" s="4">
        <v>0.80335352500000001</v>
      </c>
      <c r="L43" s="4"/>
      <c r="M43" s="4"/>
      <c r="N43" s="4"/>
      <c r="O43" s="4"/>
      <c r="P43" s="4"/>
      <c r="Q43" s="4"/>
    </row>
    <row r="44" spans="1:17" x14ac:dyDescent="0.25">
      <c r="A44" s="4" t="s">
        <v>6</v>
      </c>
      <c r="B44" s="4" t="s">
        <v>7</v>
      </c>
      <c r="C44" s="4" t="s">
        <v>0</v>
      </c>
      <c r="D44" s="4" t="s">
        <v>24</v>
      </c>
      <c r="E44" s="4">
        <v>0.58425701399999996</v>
      </c>
      <c r="F44" s="4">
        <v>0.39993938299999998</v>
      </c>
      <c r="G44" s="4">
        <v>0.68452645599999995</v>
      </c>
      <c r="L44" s="4" t="s">
        <v>88</v>
      </c>
      <c r="M44" s="4"/>
      <c r="N44" s="4"/>
      <c r="O44" s="4"/>
      <c r="P44" s="4"/>
      <c r="Q44" s="4"/>
    </row>
    <row r="45" spans="1:17" x14ac:dyDescent="0.25">
      <c r="A45" s="4" t="s">
        <v>7</v>
      </c>
      <c r="B45" s="4" t="s">
        <v>6</v>
      </c>
      <c r="C45" s="4" t="s">
        <v>0</v>
      </c>
      <c r="D45" s="4" t="s">
        <v>24</v>
      </c>
      <c r="E45" s="4">
        <v>0.57384159999999995</v>
      </c>
      <c r="F45" s="4">
        <v>0.48816084900000001</v>
      </c>
      <c r="G45" s="4">
        <v>0.85068919499999995</v>
      </c>
      <c r="L45" s="4"/>
      <c r="M45" s="4" t="s">
        <v>5</v>
      </c>
      <c r="N45" s="4" t="s">
        <v>3</v>
      </c>
      <c r="O45" s="4" t="s">
        <v>6</v>
      </c>
      <c r="P45" s="4" t="s">
        <v>7</v>
      </c>
      <c r="Q45" s="4" t="s">
        <v>4</v>
      </c>
    </row>
    <row r="46" spans="1:17" x14ac:dyDescent="0.25">
      <c r="A46" s="4" t="s">
        <v>5</v>
      </c>
      <c r="B46" s="4" t="s">
        <v>6</v>
      </c>
      <c r="C46" s="4" t="s">
        <v>0</v>
      </c>
      <c r="D46" s="4" t="s">
        <v>25</v>
      </c>
      <c r="E46" s="4">
        <v>0.62619826300000003</v>
      </c>
      <c r="F46" s="4">
        <v>0.53862636699999999</v>
      </c>
      <c r="G46" s="4">
        <v>0.86015308400000001</v>
      </c>
      <c r="L46" s="4" t="s">
        <v>5</v>
      </c>
      <c r="M46" s="4"/>
      <c r="N46" s="4">
        <v>1869</v>
      </c>
      <c r="O46" s="4">
        <v>6307</v>
      </c>
      <c r="P46" s="4">
        <v>4451</v>
      </c>
      <c r="Q46" s="4">
        <v>8471</v>
      </c>
    </row>
    <row r="47" spans="1:17" x14ac:dyDescent="0.25">
      <c r="A47" s="4" t="s">
        <v>5</v>
      </c>
      <c r="B47" s="4" t="s">
        <v>7</v>
      </c>
      <c r="C47" s="4" t="s">
        <v>0</v>
      </c>
      <c r="D47" s="4" t="s">
        <v>25</v>
      </c>
      <c r="E47" s="4">
        <v>0.57967745599999998</v>
      </c>
      <c r="F47" s="4">
        <v>0.46278335399999998</v>
      </c>
      <c r="G47" s="4">
        <v>0.79834630399999995</v>
      </c>
      <c r="L47" s="4" t="s">
        <v>3</v>
      </c>
      <c r="M47" s="4">
        <v>1857</v>
      </c>
      <c r="N47" s="4"/>
      <c r="O47" s="4">
        <v>1329</v>
      </c>
      <c r="P47" s="4">
        <v>974</v>
      </c>
      <c r="Q47" s="4">
        <v>1545</v>
      </c>
    </row>
    <row r="48" spans="1:17" x14ac:dyDescent="0.25">
      <c r="A48" s="4" t="s">
        <v>6</v>
      </c>
      <c r="B48" s="4" t="s">
        <v>5</v>
      </c>
      <c r="C48" s="4" t="s">
        <v>0</v>
      </c>
      <c r="D48" s="4" t="s">
        <v>25</v>
      </c>
      <c r="E48" s="4">
        <v>0.61711984799999997</v>
      </c>
      <c r="F48" s="4">
        <v>0.40058884700000003</v>
      </c>
      <c r="G48" s="4">
        <v>0.64912650000000005</v>
      </c>
      <c r="L48" s="4" t="s">
        <v>6</v>
      </c>
      <c r="M48" s="4">
        <v>6437</v>
      </c>
      <c r="N48" s="4">
        <v>1512</v>
      </c>
      <c r="O48" s="4"/>
      <c r="P48" s="4">
        <v>4190</v>
      </c>
      <c r="Q48" s="4">
        <v>5464</v>
      </c>
    </row>
    <row r="49" spans="1:17" x14ac:dyDescent="0.25">
      <c r="A49" s="4" t="s">
        <v>6</v>
      </c>
      <c r="B49" s="4" t="s">
        <v>4</v>
      </c>
      <c r="C49" s="4" t="s">
        <v>0</v>
      </c>
      <c r="D49" s="4" t="s">
        <v>25</v>
      </c>
      <c r="E49" s="4">
        <v>0.60391409799999995</v>
      </c>
      <c r="F49" s="4">
        <v>0.37816072000000001</v>
      </c>
      <c r="G49" s="4">
        <v>0.62618296500000004</v>
      </c>
      <c r="L49" s="4" t="s">
        <v>7</v>
      </c>
      <c r="M49" s="4">
        <v>4500</v>
      </c>
      <c r="N49" s="4">
        <v>1139</v>
      </c>
      <c r="O49" s="4">
        <v>4154</v>
      </c>
      <c r="P49" s="4"/>
      <c r="Q49" s="4">
        <v>3926</v>
      </c>
    </row>
    <row r="50" spans="1:17" x14ac:dyDescent="0.25">
      <c r="A50" s="4" t="s">
        <v>7</v>
      </c>
      <c r="B50" s="4" t="s">
        <v>5</v>
      </c>
      <c r="C50" s="4" t="s">
        <v>0</v>
      </c>
      <c r="D50" s="4" t="s">
        <v>25</v>
      </c>
      <c r="E50" s="4">
        <v>0.56547254499999999</v>
      </c>
      <c r="F50" s="4">
        <v>0.41733006700000003</v>
      </c>
      <c r="G50" s="4">
        <v>0.73802003400000005</v>
      </c>
      <c r="L50" s="4" t="s">
        <v>4</v>
      </c>
      <c r="M50" s="4">
        <v>8192</v>
      </c>
      <c r="N50" s="4">
        <v>1483</v>
      </c>
      <c r="O50" s="4">
        <v>5113</v>
      </c>
      <c r="P50" s="4">
        <v>3710</v>
      </c>
      <c r="Q50" s="4"/>
    </row>
    <row r="51" spans="1:17" x14ac:dyDescent="0.25">
      <c r="A51" s="4" t="s">
        <v>7</v>
      </c>
      <c r="B51" s="4" t="s">
        <v>4</v>
      </c>
      <c r="C51" s="4" t="s">
        <v>0</v>
      </c>
      <c r="D51" s="4" t="s">
        <v>25</v>
      </c>
      <c r="E51" s="4">
        <v>0.54016125699999995</v>
      </c>
      <c r="F51" s="4">
        <v>0.391559502</v>
      </c>
      <c r="G51" s="4">
        <v>0.72489371800000002</v>
      </c>
    </row>
    <row r="52" spans="1:17" x14ac:dyDescent="0.25">
      <c r="A52" s="4" t="s">
        <v>4</v>
      </c>
      <c r="B52" s="4" t="s">
        <v>6</v>
      </c>
      <c r="C52" s="4" t="s">
        <v>0</v>
      </c>
      <c r="D52" s="4" t="s">
        <v>25</v>
      </c>
      <c r="E52" s="4">
        <v>0.59627765399999999</v>
      </c>
      <c r="F52" s="4">
        <v>0.51960669599999998</v>
      </c>
      <c r="G52" s="4">
        <v>0.87141735399999998</v>
      </c>
    </row>
    <row r="53" spans="1:17" x14ac:dyDescent="0.25">
      <c r="A53" s="4" t="s">
        <v>4</v>
      </c>
      <c r="B53" s="4" t="s">
        <v>7</v>
      </c>
      <c r="C53" s="4" t="s">
        <v>0</v>
      </c>
      <c r="D53" s="4" t="s">
        <v>25</v>
      </c>
      <c r="E53" s="4">
        <v>0.54933863999999999</v>
      </c>
      <c r="F53" s="4">
        <v>0.44750087799999999</v>
      </c>
      <c r="G53" s="4">
        <v>0.81461751500000001</v>
      </c>
    </row>
    <row r="54" spans="1:17" x14ac:dyDescent="0.25">
      <c r="A54" s="4" t="s">
        <v>5</v>
      </c>
      <c r="B54" s="4" t="s">
        <v>3</v>
      </c>
      <c r="C54" s="4" t="s">
        <v>0</v>
      </c>
      <c r="D54" s="4" t="s">
        <v>26</v>
      </c>
      <c r="E54" s="4">
        <v>0.42556670800000002</v>
      </c>
      <c r="F54" s="4">
        <v>0.32575842999999999</v>
      </c>
      <c r="G54" s="4">
        <v>0.76546972300000005</v>
      </c>
    </row>
    <row r="55" spans="1:17" x14ac:dyDescent="0.25">
      <c r="A55" s="4" t="s">
        <v>3</v>
      </c>
      <c r="B55" s="4" t="s">
        <v>5</v>
      </c>
      <c r="C55" s="4" t="s">
        <v>0</v>
      </c>
      <c r="D55" s="4" t="s">
        <v>26</v>
      </c>
      <c r="E55" s="4">
        <v>0.57200730799999999</v>
      </c>
      <c r="F55" s="4">
        <v>0.47581221699999998</v>
      </c>
      <c r="G55" s="4">
        <v>0.83182891299999995</v>
      </c>
    </row>
    <row r="56" spans="1:17" x14ac:dyDescent="0.25">
      <c r="A56" s="4" t="s">
        <v>3</v>
      </c>
      <c r="B56" s="4" t="s">
        <v>6</v>
      </c>
      <c r="C56" s="4" t="s">
        <v>0</v>
      </c>
      <c r="D56" s="4" t="s">
        <v>26</v>
      </c>
      <c r="E56" s="4">
        <v>0.58559059499999999</v>
      </c>
      <c r="F56" s="4">
        <v>0.526570816</v>
      </c>
      <c r="G56" s="4">
        <v>0.89921323900000005</v>
      </c>
    </row>
    <row r="57" spans="1:17" x14ac:dyDescent="0.25">
      <c r="A57" s="4" t="s">
        <v>3</v>
      </c>
      <c r="B57" s="4" t="s">
        <v>7</v>
      </c>
      <c r="C57" s="4" t="s">
        <v>0</v>
      </c>
      <c r="D57" s="4" t="s">
        <v>26</v>
      </c>
      <c r="E57" s="4">
        <v>0.53808880800000003</v>
      </c>
      <c r="F57" s="4">
        <v>0.45404718399999999</v>
      </c>
      <c r="G57" s="4">
        <v>0.84381458499999995</v>
      </c>
    </row>
    <row r="58" spans="1:17" x14ac:dyDescent="0.25">
      <c r="A58" s="4" t="s">
        <v>3</v>
      </c>
      <c r="B58" s="4" t="s">
        <v>4</v>
      </c>
      <c r="C58" s="4" t="s">
        <v>0</v>
      </c>
      <c r="D58" s="4" t="s">
        <v>26</v>
      </c>
      <c r="E58" s="4">
        <v>0.54595281600000001</v>
      </c>
      <c r="F58" s="4">
        <v>0.43514178999999997</v>
      </c>
      <c r="G58" s="4">
        <v>0.79703186400000003</v>
      </c>
    </row>
    <row r="59" spans="1:17" x14ac:dyDescent="0.25">
      <c r="A59" s="4" t="s">
        <v>6</v>
      </c>
      <c r="B59" s="4" t="s">
        <v>3</v>
      </c>
      <c r="C59" s="4" t="s">
        <v>0</v>
      </c>
      <c r="D59" s="4" t="s">
        <v>26</v>
      </c>
      <c r="E59" s="4">
        <v>0.432109456</v>
      </c>
      <c r="F59" s="4">
        <v>0.27918254199999998</v>
      </c>
      <c r="G59" s="4">
        <v>0.64609218400000001</v>
      </c>
    </row>
    <row r="60" spans="1:17" x14ac:dyDescent="0.25">
      <c r="A60" s="4" t="s">
        <v>7</v>
      </c>
      <c r="B60" s="4" t="s">
        <v>3</v>
      </c>
      <c r="C60" s="4" t="s">
        <v>0</v>
      </c>
      <c r="D60" s="4" t="s">
        <v>26</v>
      </c>
      <c r="E60" s="4">
        <v>0.375790978</v>
      </c>
      <c r="F60" s="4">
        <v>0.26372729099999997</v>
      </c>
      <c r="G60" s="4">
        <v>0.70179250400000004</v>
      </c>
    </row>
    <row r="61" spans="1:17" x14ac:dyDescent="0.25">
      <c r="A61" s="4" t="s">
        <v>4</v>
      </c>
      <c r="B61" s="4" t="s">
        <v>3</v>
      </c>
      <c r="C61" s="4" t="s">
        <v>0</v>
      </c>
      <c r="D61" s="4" t="s">
        <v>26</v>
      </c>
      <c r="E61" s="4">
        <v>0.39968395200000001</v>
      </c>
      <c r="F61" s="4">
        <v>0.308264076</v>
      </c>
      <c r="G61" s="4">
        <v>0.77126958599999995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B742-9B2F-4E1A-9596-779B5AE293D8}">
  <dimension ref="A1:F10"/>
  <sheetViews>
    <sheetView workbookViewId="0">
      <selection activeCell="H8" sqref="H8"/>
    </sheetView>
  </sheetViews>
  <sheetFormatPr defaultRowHeight="15" x14ac:dyDescent="0.25"/>
  <cols>
    <col min="1" max="1" width="43" bestFit="1" customWidth="1"/>
  </cols>
  <sheetData>
    <row r="1" spans="1:6" x14ac:dyDescent="0.2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</row>
    <row r="2" spans="1:6" x14ac:dyDescent="0.25">
      <c r="A2" t="s">
        <v>33</v>
      </c>
      <c r="B2">
        <v>230</v>
      </c>
      <c r="C2">
        <v>8.9</v>
      </c>
      <c r="D2" s="3">
        <v>6.5E-8</v>
      </c>
      <c r="E2" s="3">
        <v>1.4</v>
      </c>
      <c r="F2" s="3">
        <v>1.9000000000000001E-5</v>
      </c>
    </row>
    <row r="3" spans="1:6" x14ac:dyDescent="0.25">
      <c r="A3" t="s">
        <v>34</v>
      </c>
      <c r="B3">
        <v>37</v>
      </c>
      <c r="C3">
        <v>1.4</v>
      </c>
      <c r="D3" s="3">
        <v>1.4999999999999999E-7</v>
      </c>
      <c r="E3" s="3">
        <v>2.5</v>
      </c>
      <c r="F3" s="3">
        <v>2.1999999999999999E-5</v>
      </c>
    </row>
    <row r="4" spans="1:6" x14ac:dyDescent="0.25">
      <c r="A4" t="s">
        <v>35</v>
      </c>
      <c r="B4">
        <v>36</v>
      </c>
      <c r="C4">
        <v>1.4</v>
      </c>
      <c r="D4" s="3">
        <v>1.2999999999999999E-5</v>
      </c>
      <c r="E4" s="3">
        <v>2.1</v>
      </c>
      <c r="F4" s="3">
        <v>1.2999999999999999E-3</v>
      </c>
    </row>
    <row r="5" spans="1:6" x14ac:dyDescent="0.25">
      <c r="A5" t="s">
        <v>36</v>
      </c>
      <c r="B5">
        <v>50</v>
      </c>
      <c r="C5">
        <v>1.9</v>
      </c>
      <c r="D5" s="3">
        <v>3.0000000000000001E-5</v>
      </c>
      <c r="E5" s="3">
        <v>1.8</v>
      </c>
      <c r="F5" s="3">
        <v>2.2000000000000001E-3</v>
      </c>
    </row>
    <row r="6" spans="1:6" x14ac:dyDescent="0.25">
      <c r="A6" t="s">
        <v>37</v>
      </c>
      <c r="B6">
        <v>42</v>
      </c>
      <c r="C6">
        <v>1.6</v>
      </c>
      <c r="D6" s="3">
        <v>1.2E-4</v>
      </c>
      <c r="E6" s="3">
        <v>1.8</v>
      </c>
      <c r="F6" s="3">
        <v>6.7000000000000002E-3</v>
      </c>
    </row>
    <row r="7" spans="1:6" x14ac:dyDescent="0.25">
      <c r="A7" t="s">
        <v>38</v>
      </c>
      <c r="B7">
        <v>18</v>
      </c>
      <c r="C7">
        <v>0.7</v>
      </c>
      <c r="D7" s="3">
        <v>1.3999999999999999E-4</v>
      </c>
      <c r="E7" s="3">
        <v>2.7</v>
      </c>
      <c r="F7" s="3">
        <v>6.4999999999999997E-3</v>
      </c>
    </row>
    <row r="8" spans="1:6" x14ac:dyDescent="0.25">
      <c r="A8" t="s">
        <v>39</v>
      </c>
      <c r="B8">
        <v>19</v>
      </c>
      <c r="C8">
        <v>0.7</v>
      </c>
      <c r="D8" s="3">
        <v>3.8999999999999999E-4</v>
      </c>
      <c r="E8" s="3">
        <v>2.4</v>
      </c>
      <c r="F8" s="3">
        <v>1.6E-2</v>
      </c>
    </row>
    <row r="9" spans="1:6" x14ac:dyDescent="0.25">
      <c r="A9" t="s">
        <v>40</v>
      </c>
      <c r="B9">
        <v>31</v>
      </c>
      <c r="C9">
        <v>1.2</v>
      </c>
      <c r="D9" s="3">
        <v>4.6999999999999999E-4</v>
      </c>
      <c r="E9" s="3">
        <v>1.9</v>
      </c>
      <c r="F9" s="3">
        <v>1.7000000000000001E-2</v>
      </c>
    </row>
    <row r="10" spans="1:6" x14ac:dyDescent="0.25">
      <c r="A10" t="s">
        <v>41</v>
      </c>
      <c r="B10">
        <v>24</v>
      </c>
      <c r="C10">
        <v>0.9</v>
      </c>
      <c r="D10" s="3">
        <v>1.1000000000000001E-3</v>
      </c>
      <c r="E10" s="3">
        <v>2</v>
      </c>
      <c r="F10" s="3">
        <v>3.3000000000000002E-2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7E08-5D34-47C7-A913-0374A3F09DF8}">
  <dimension ref="A1:C16"/>
  <sheetViews>
    <sheetView topLeftCell="A3" workbookViewId="0">
      <selection activeCell="J39" sqref="J39"/>
    </sheetView>
  </sheetViews>
  <sheetFormatPr defaultRowHeight="15" x14ac:dyDescent="0.25"/>
  <sheetData>
    <row r="1" spans="1:3" x14ac:dyDescent="0.25">
      <c r="A1" s="4"/>
      <c r="B1" s="4" t="s">
        <v>50</v>
      </c>
      <c r="C1" s="4" t="s">
        <v>43</v>
      </c>
    </row>
    <row r="2" spans="1:3" x14ac:dyDescent="0.25">
      <c r="A2" s="5" t="s">
        <v>44</v>
      </c>
      <c r="B2" s="6">
        <v>0.31227592067212501</v>
      </c>
      <c r="C2" s="6">
        <v>0.52615022081983098</v>
      </c>
    </row>
    <row r="3" spans="1:3" x14ac:dyDescent="0.25">
      <c r="A3" s="5" t="s">
        <v>45</v>
      </c>
      <c r="B3" s="6">
        <v>0.38862924373892699</v>
      </c>
      <c r="C3" s="6">
        <v>0.53771179120370705</v>
      </c>
    </row>
    <row r="4" spans="1:3" x14ac:dyDescent="0.25">
      <c r="A4" s="5" t="s">
        <v>46</v>
      </c>
      <c r="B4" s="6">
        <v>0.15583997946022399</v>
      </c>
      <c r="C4" s="6">
        <v>0.40091061900717501</v>
      </c>
    </row>
    <row r="5" spans="1:3" x14ac:dyDescent="0.25">
      <c r="A5" s="5" t="s">
        <v>47</v>
      </c>
      <c r="B5" s="6">
        <v>-0.12789729356902799</v>
      </c>
      <c r="C5" s="6">
        <v>-0.15573661416898801</v>
      </c>
    </row>
    <row r="6" spans="1:3" x14ac:dyDescent="0.25">
      <c r="A6" s="5" t="s">
        <v>48</v>
      </c>
      <c r="B6" s="6">
        <v>0.22556350944145401</v>
      </c>
      <c r="C6" s="6">
        <v>0.374629306920431</v>
      </c>
    </row>
    <row r="7" spans="1:3" x14ac:dyDescent="0.25">
      <c r="A7" s="5" t="s">
        <v>44</v>
      </c>
      <c r="B7" s="6">
        <v>0.328959031334567</v>
      </c>
      <c r="C7" s="6">
        <v>0.59254642903567101</v>
      </c>
    </row>
    <row r="8" spans="1:3" x14ac:dyDescent="0.25">
      <c r="A8" s="5" t="s">
        <v>45</v>
      </c>
      <c r="B8" s="6">
        <v>0.36388745801269201</v>
      </c>
      <c r="C8" s="6">
        <v>0.56594705600125605</v>
      </c>
    </row>
    <row r="9" spans="1:3" x14ac:dyDescent="0.25">
      <c r="A9" s="5" t="s">
        <v>46</v>
      </c>
      <c r="B9" s="6">
        <v>0.18763569670487801</v>
      </c>
      <c r="C9" s="6">
        <v>0.38576124576052601</v>
      </c>
    </row>
    <row r="10" spans="1:3" x14ac:dyDescent="0.25">
      <c r="A10" s="5" t="s">
        <v>47</v>
      </c>
      <c r="B10" s="6">
        <v>-0.160836171996322</v>
      </c>
      <c r="C10" s="6">
        <v>-0.20729519585883399</v>
      </c>
    </row>
    <row r="11" spans="1:3" x14ac:dyDescent="0.25">
      <c r="A11" s="5" t="s">
        <v>49</v>
      </c>
      <c r="B11" s="6">
        <v>0.11789612522347</v>
      </c>
      <c r="C11" s="6">
        <v>0.27473672808985</v>
      </c>
    </row>
    <row r="12" spans="1:3" x14ac:dyDescent="0.25">
      <c r="A12" s="5" t="s">
        <v>44</v>
      </c>
      <c r="B12" s="6">
        <v>0.33719027908169502</v>
      </c>
      <c r="C12" s="6">
        <v>0.59545804866392804</v>
      </c>
    </row>
    <row r="13" spans="1:3" x14ac:dyDescent="0.25">
      <c r="A13" s="5" t="s">
        <v>45</v>
      </c>
      <c r="B13" s="6">
        <v>0.29046101313332501</v>
      </c>
      <c r="C13" s="6">
        <v>0.45842466523022801</v>
      </c>
    </row>
    <row r="14" spans="1:3" x14ac:dyDescent="0.25">
      <c r="A14" s="5" t="s">
        <v>46</v>
      </c>
      <c r="B14" s="6">
        <v>0.143269196318595</v>
      </c>
      <c r="C14" s="6">
        <v>0.30993771431639</v>
      </c>
    </row>
    <row r="15" spans="1:3" x14ac:dyDescent="0.25">
      <c r="A15" s="5" t="s">
        <v>47</v>
      </c>
      <c r="B15" s="6">
        <v>-8.35184229451615E-2</v>
      </c>
      <c r="C15" s="6">
        <v>-3.8158733663128497E-2</v>
      </c>
    </row>
    <row r="16" spans="1:3" x14ac:dyDescent="0.25">
      <c r="A16" s="5" t="s">
        <v>49</v>
      </c>
      <c r="B16" s="6">
        <v>0.10993116772733701</v>
      </c>
      <c r="C16" s="6">
        <v>0.235960771136112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0C33-4C3B-4ADE-BDF5-2C4ADA667056}">
  <dimension ref="A1:C16"/>
  <sheetViews>
    <sheetView workbookViewId="0">
      <selection sqref="A1:C16"/>
    </sheetView>
  </sheetViews>
  <sheetFormatPr defaultRowHeight="15" x14ac:dyDescent="0.25"/>
  <sheetData>
    <row r="1" spans="1:3" x14ac:dyDescent="0.25">
      <c r="A1" s="4"/>
      <c r="B1" s="4" t="s">
        <v>42</v>
      </c>
      <c r="C1" s="4" t="s">
        <v>43</v>
      </c>
    </row>
    <row r="2" spans="1:3" x14ac:dyDescent="0.25">
      <c r="A2" s="5" t="s">
        <v>44</v>
      </c>
      <c r="B2" s="6">
        <v>0.23508553442043101</v>
      </c>
      <c r="C2" s="6">
        <v>0.51769236391434403</v>
      </c>
    </row>
    <row r="3" spans="1:3" x14ac:dyDescent="0.25">
      <c r="A3" s="5" t="s">
        <v>45</v>
      </c>
      <c r="B3" s="6">
        <v>0.24924011078486299</v>
      </c>
      <c r="C3" s="6">
        <v>0.47850115070067401</v>
      </c>
    </row>
    <row r="4" spans="1:3" x14ac:dyDescent="0.25">
      <c r="A4" s="5" t="s">
        <v>46</v>
      </c>
      <c r="B4" s="6">
        <v>0.11619026479733199</v>
      </c>
      <c r="C4" s="6">
        <v>0.42698970662933</v>
      </c>
    </row>
    <row r="5" spans="1:3" x14ac:dyDescent="0.25">
      <c r="A5" s="5" t="s">
        <v>47</v>
      </c>
      <c r="B5" s="6">
        <v>-0.122659232791446</v>
      </c>
      <c r="C5" s="6">
        <v>-0.30732578881712003</v>
      </c>
    </row>
    <row r="6" spans="1:3" x14ac:dyDescent="0.25">
      <c r="A6" s="5" t="s">
        <v>48</v>
      </c>
      <c r="B6" s="6">
        <v>0.16372639771892</v>
      </c>
      <c r="C6" s="6">
        <v>0.36581021869129199</v>
      </c>
    </row>
    <row r="7" spans="1:3" x14ac:dyDescent="0.25">
      <c r="A7" s="5" t="s">
        <v>44</v>
      </c>
      <c r="B7" s="6">
        <v>0.226061625170347</v>
      </c>
      <c r="C7" s="6">
        <v>0.61169105688558301</v>
      </c>
    </row>
    <row r="8" spans="1:3" x14ac:dyDescent="0.25">
      <c r="A8" s="5" t="s">
        <v>45</v>
      </c>
      <c r="B8" s="6">
        <v>0.22500744087522301</v>
      </c>
      <c r="C8" s="6">
        <v>0.55936846114393501</v>
      </c>
    </row>
    <row r="9" spans="1:3" x14ac:dyDescent="0.25">
      <c r="A9" s="5" t="s">
        <v>46</v>
      </c>
      <c r="B9" s="6">
        <v>0.130203613184074</v>
      </c>
      <c r="C9" s="6">
        <v>0.42359732860746602</v>
      </c>
    </row>
    <row r="10" spans="1:3" x14ac:dyDescent="0.25">
      <c r="A10" s="5" t="s">
        <v>47</v>
      </c>
      <c r="B10" s="6">
        <v>-0.14295854143907699</v>
      </c>
      <c r="C10" s="6">
        <v>-0.24865728627938999</v>
      </c>
    </row>
    <row r="11" spans="1:3" x14ac:dyDescent="0.25">
      <c r="A11" s="5" t="s">
        <v>49</v>
      </c>
      <c r="B11" s="6">
        <v>9.03225077074616E-2</v>
      </c>
      <c r="C11" s="6">
        <v>0.31437593550961102</v>
      </c>
    </row>
    <row r="12" spans="1:3" x14ac:dyDescent="0.25">
      <c r="A12" s="5" t="s">
        <v>44</v>
      </c>
      <c r="B12" s="6">
        <v>0.23977152194986801</v>
      </c>
      <c r="C12" s="6">
        <v>0.60017984912347699</v>
      </c>
    </row>
    <row r="13" spans="1:3" x14ac:dyDescent="0.25">
      <c r="A13" s="5" t="s">
        <v>45</v>
      </c>
      <c r="B13" s="6">
        <v>0.162835273354103</v>
      </c>
      <c r="C13" s="6">
        <v>0.407051079664007</v>
      </c>
    </row>
    <row r="14" spans="1:3" x14ac:dyDescent="0.25">
      <c r="A14" s="5" t="s">
        <v>46</v>
      </c>
      <c r="B14" s="6">
        <v>0.100949638068364</v>
      </c>
      <c r="C14" s="6">
        <v>0.31510432611427203</v>
      </c>
    </row>
    <row r="15" spans="1:3" x14ac:dyDescent="0.25">
      <c r="A15" s="5" t="s">
        <v>47</v>
      </c>
      <c r="B15" s="6">
        <v>-9.1591891531108693E-2</v>
      </c>
      <c r="C15" s="6">
        <v>-5.5013403517821899E-2</v>
      </c>
    </row>
    <row r="16" spans="1:3" x14ac:dyDescent="0.25">
      <c r="A16" s="5" t="s">
        <v>49</v>
      </c>
      <c r="B16" s="6">
        <v>8.3927326155902995E-2</v>
      </c>
      <c r="C16" s="6">
        <v>0.25221116850162301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710F-A52E-49BF-9569-1E2312F7B5C6}">
  <dimension ref="A1:D11"/>
  <sheetViews>
    <sheetView workbookViewId="0">
      <selection activeCell="L23" sqref="L23"/>
    </sheetView>
  </sheetViews>
  <sheetFormatPr defaultRowHeight="15" x14ac:dyDescent="0.25"/>
  <cols>
    <col min="1" max="1" width="12.140625" bestFit="1" customWidth="1"/>
    <col min="2" max="2" width="11" bestFit="1" customWidth="1"/>
    <col min="3" max="3" width="11.5703125" bestFit="1" customWidth="1"/>
  </cols>
  <sheetData>
    <row r="1" spans="1:4" x14ac:dyDescent="0.25">
      <c r="A1" s="4"/>
      <c r="B1" s="5" t="s">
        <v>51</v>
      </c>
      <c r="C1" s="5" t="s">
        <v>52</v>
      </c>
      <c r="D1" s="4"/>
    </row>
    <row r="2" spans="1:4" x14ac:dyDescent="0.25">
      <c r="A2" s="4" t="s">
        <v>53</v>
      </c>
      <c r="B2" s="2">
        <v>22586</v>
      </c>
      <c r="C2" s="2">
        <v>93631</v>
      </c>
      <c r="D2" s="10">
        <f t="shared" ref="D2:D11" si="0">B2/C2</f>
        <v>0.2412235263961722</v>
      </c>
    </row>
    <row r="3" spans="1:4" x14ac:dyDescent="0.25">
      <c r="A3" s="4" t="s">
        <v>54</v>
      </c>
      <c r="B3" s="2">
        <v>243357</v>
      </c>
      <c r="C3" s="2">
        <v>1151218</v>
      </c>
      <c r="D3" s="10">
        <f t="shared" si="0"/>
        <v>0.21139089208125655</v>
      </c>
    </row>
    <row r="4" spans="1:4" x14ac:dyDescent="0.25">
      <c r="A4" s="4" t="s">
        <v>55</v>
      </c>
      <c r="B4" s="2">
        <v>191978</v>
      </c>
      <c r="C4" s="2">
        <v>919885</v>
      </c>
      <c r="D4" s="10">
        <f t="shared" si="0"/>
        <v>0.20869782635872963</v>
      </c>
    </row>
    <row r="5" spans="1:4" x14ac:dyDescent="0.25">
      <c r="A5" s="4" t="s">
        <v>56</v>
      </c>
      <c r="B5" s="2">
        <v>1104</v>
      </c>
      <c r="C5" s="2">
        <v>5365</v>
      </c>
      <c r="D5" s="10">
        <f t="shared" si="0"/>
        <v>0.20577819198508854</v>
      </c>
    </row>
    <row r="6" spans="1:4" x14ac:dyDescent="0.25">
      <c r="A6" s="4" t="s">
        <v>57</v>
      </c>
      <c r="B6" s="2">
        <v>191240</v>
      </c>
      <c r="C6" s="2">
        <v>984644</v>
      </c>
      <c r="D6" s="10">
        <f t="shared" si="0"/>
        <v>0.1942224804091631</v>
      </c>
    </row>
    <row r="7" spans="1:4" x14ac:dyDescent="0.25">
      <c r="A7" s="4" t="s">
        <v>58</v>
      </c>
      <c r="B7" s="2">
        <v>157418</v>
      </c>
      <c r="C7" s="2">
        <v>843135</v>
      </c>
      <c r="D7" s="10">
        <f t="shared" si="0"/>
        <v>0.18670556909628944</v>
      </c>
    </row>
    <row r="8" spans="1:4" x14ac:dyDescent="0.25">
      <c r="A8" s="4" t="s">
        <v>59</v>
      </c>
      <c r="B8" s="2">
        <v>531</v>
      </c>
      <c r="C8" s="2">
        <v>3362</v>
      </c>
      <c r="D8" s="10">
        <f t="shared" si="0"/>
        <v>0.15794170136823318</v>
      </c>
    </row>
    <row r="9" spans="1:4" x14ac:dyDescent="0.25">
      <c r="A9" s="4" t="s">
        <v>60</v>
      </c>
      <c r="B9" s="2">
        <v>51816</v>
      </c>
      <c r="C9" s="2">
        <v>373772</v>
      </c>
      <c r="D9" s="10">
        <f t="shared" si="0"/>
        <v>0.13862996693171237</v>
      </c>
    </row>
    <row r="10" spans="1:4" x14ac:dyDescent="0.25">
      <c r="A10" s="4" t="s">
        <v>61</v>
      </c>
      <c r="B10" s="2">
        <v>11442</v>
      </c>
      <c r="C10" s="2">
        <v>95473</v>
      </c>
      <c r="D10" s="10">
        <f t="shared" si="0"/>
        <v>0.11984540131765002</v>
      </c>
    </row>
    <row r="11" spans="1:4" x14ac:dyDescent="0.25">
      <c r="A11" s="4" t="s">
        <v>62</v>
      </c>
      <c r="B11" s="2">
        <v>1490165</v>
      </c>
      <c r="C11" s="2">
        <v>13661471</v>
      </c>
      <c r="D11" s="10">
        <f t="shared" si="0"/>
        <v>0.1090779316517233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2BF2-22E9-49C4-A9B8-62BA4A8DF7B7}">
  <dimension ref="A1:AA15"/>
  <sheetViews>
    <sheetView workbookViewId="0">
      <selection activeCell="B20" sqref="B20"/>
    </sheetView>
  </sheetViews>
  <sheetFormatPr defaultRowHeight="15" x14ac:dyDescent="0.25"/>
  <sheetData>
    <row r="1" spans="1:27" x14ac:dyDescent="0.25">
      <c r="A1" s="4"/>
      <c r="B1" s="7" t="s">
        <v>79</v>
      </c>
      <c r="C1" s="7" t="s">
        <v>64</v>
      </c>
      <c r="D1" s="7" t="s">
        <v>70</v>
      </c>
      <c r="E1" s="7" t="s">
        <v>80</v>
      </c>
      <c r="F1" s="7" t="s">
        <v>81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 t="s">
        <v>64</v>
      </c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5">
      <c r="A2" s="5" t="s">
        <v>65</v>
      </c>
      <c r="B2" s="13">
        <v>0.38412624999999934</v>
      </c>
      <c r="C2" s="13">
        <v>69.543484583333296</v>
      </c>
      <c r="D2" s="13">
        <v>14.646059583333331</v>
      </c>
      <c r="E2" s="13">
        <v>4.1015487500000001</v>
      </c>
      <c r="F2" s="13">
        <v>16.450594583333331</v>
      </c>
      <c r="G2" s="12">
        <v>2.9086249999999998</v>
      </c>
      <c r="H2" s="12">
        <v>3.00781375</v>
      </c>
      <c r="I2" s="12">
        <v>3.35067749999999</v>
      </c>
      <c r="J2" s="12">
        <v>3.730715</v>
      </c>
      <c r="K2" s="12">
        <v>4.3885474999999996</v>
      </c>
      <c r="L2" s="12">
        <v>5.4593187500000004</v>
      </c>
      <c r="M2" s="12">
        <v>7.3548737499999897</v>
      </c>
      <c r="N2" s="12">
        <v>11.01108</v>
      </c>
      <c r="O2" s="12">
        <v>18.083266250000001</v>
      </c>
      <c r="P2" s="12">
        <v>30.4233162499999</v>
      </c>
      <c r="Q2" s="12">
        <v>40.630872499999903</v>
      </c>
      <c r="R2" s="12">
        <v>35.284242499999998</v>
      </c>
      <c r="S2" s="12">
        <v>23.207356249999901</v>
      </c>
      <c r="T2" s="12">
        <v>13.770613750000001</v>
      </c>
      <c r="U2" s="12">
        <v>8.5258512499999899</v>
      </c>
      <c r="V2" s="12">
        <v>5.67313624999999</v>
      </c>
      <c r="W2" s="12">
        <v>3.8077637499999999</v>
      </c>
      <c r="X2" s="12">
        <v>2.7565624999999998</v>
      </c>
      <c r="Y2" s="12">
        <v>2.1361487499999998</v>
      </c>
      <c r="Z2" s="12">
        <v>1.8279162499999999</v>
      </c>
      <c r="AA2" s="12">
        <v>1.6454599999999999</v>
      </c>
    </row>
    <row r="3" spans="1:27" x14ac:dyDescent="0.25">
      <c r="A3" s="5" t="s">
        <v>66</v>
      </c>
      <c r="B3" s="13">
        <v>0.40472583333333328</v>
      </c>
      <c r="C3" s="13">
        <v>18.995901666666633</v>
      </c>
      <c r="D3" s="13">
        <v>9.6908837499999994</v>
      </c>
      <c r="E3" s="13">
        <v>3.0761320833333294</v>
      </c>
      <c r="F3" s="13">
        <v>6.9833170833333336</v>
      </c>
      <c r="G3" s="12">
        <v>2.9376574999999998</v>
      </c>
      <c r="H3" s="12">
        <v>3.1726274999999999</v>
      </c>
      <c r="I3" s="12">
        <v>3.2444324999999998</v>
      </c>
      <c r="J3" s="12">
        <v>3.51549124999999</v>
      </c>
      <c r="K3" s="12">
        <v>3.8168599999999899</v>
      </c>
      <c r="L3" s="12">
        <v>4.3602874999999903</v>
      </c>
      <c r="M3" s="12">
        <v>5.35823625</v>
      </c>
      <c r="N3" s="12">
        <v>6.5986775</v>
      </c>
      <c r="O3" s="12">
        <v>7.2381925000000003</v>
      </c>
      <c r="P3" s="12">
        <v>6.0275325000000004</v>
      </c>
      <c r="Q3" s="12">
        <v>5.8266937499999996</v>
      </c>
      <c r="R3" s="12">
        <v>9.8372562499999994</v>
      </c>
      <c r="S3" s="12">
        <v>14.69683625</v>
      </c>
      <c r="T3" s="12">
        <v>14.1174175</v>
      </c>
      <c r="U3" s="12">
        <v>11.606211249999999</v>
      </c>
      <c r="V3" s="12">
        <v>9.7388237499999999</v>
      </c>
      <c r="W3" s="12">
        <v>8.6028037499999996</v>
      </c>
      <c r="X3" s="12">
        <v>7.5295249999999996</v>
      </c>
      <c r="Y3" s="12">
        <v>6.6911687500000001</v>
      </c>
      <c r="Z3" s="12">
        <v>5.9653574999999996</v>
      </c>
      <c r="AA3" s="12">
        <v>5.1901512500000004</v>
      </c>
    </row>
    <row r="4" spans="1:27" x14ac:dyDescent="0.25">
      <c r="A4" s="5" t="s">
        <v>67</v>
      </c>
      <c r="B4" s="13">
        <v>0.230855</v>
      </c>
      <c r="C4" s="13">
        <v>19.301752083333334</v>
      </c>
      <c r="D4" s="13">
        <v>10.601609166666666</v>
      </c>
      <c r="E4" s="13">
        <v>3.145481249999996</v>
      </c>
      <c r="F4" s="13">
        <v>11.72611</v>
      </c>
      <c r="G4" s="12">
        <v>3.634395</v>
      </c>
      <c r="H4" s="12">
        <v>3.8261775</v>
      </c>
      <c r="I4" s="12">
        <v>4.3019237500000003</v>
      </c>
      <c r="J4" s="12">
        <v>4.8048899999999897</v>
      </c>
      <c r="K4" s="12">
        <v>6.1147712499999898</v>
      </c>
      <c r="L4" s="12">
        <v>7.8363624999999999</v>
      </c>
      <c r="M4" s="12">
        <v>10.78434375</v>
      </c>
      <c r="N4" s="12">
        <v>15.151138749999999</v>
      </c>
      <c r="O4" s="12">
        <v>19.5628025</v>
      </c>
      <c r="P4" s="12">
        <v>17.498804999999901</v>
      </c>
      <c r="Q4" s="12">
        <v>10.27387875</v>
      </c>
      <c r="R4" s="12">
        <v>11.405999999999899</v>
      </c>
      <c r="S4" s="12">
        <v>12.3867287499999</v>
      </c>
      <c r="T4" s="12">
        <v>11.5883712499999</v>
      </c>
      <c r="U4" s="12">
        <v>9.6156699999999997</v>
      </c>
      <c r="V4" s="12">
        <v>7.1182512499999904</v>
      </c>
      <c r="W4" s="12">
        <v>5.6348862500000001</v>
      </c>
      <c r="X4" s="12">
        <v>4.4892212499999999</v>
      </c>
      <c r="Y4" s="12">
        <v>3.9226874999999999</v>
      </c>
      <c r="Z4" s="12">
        <v>3.2737749999999899</v>
      </c>
      <c r="AA4" s="12">
        <v>3.0689799999999998</v>
      </c>
    </row>
    <row r="5" spans="1:27" x14ac:dyDescent="0.25">
      <c r="A5" s="5" t="s">
        <v>68</v>
      </c>
      <c r="B5" s="13">
        <v>0.48259999999999997</v>
      </c>
      <c r="C5" s="13">
        <v>6.6350387500000005</v>
      </c>
      <c r="D5" s="13">
        <v>8.1112358333333336</v>
      </c>
      <c r="E5" s="13">
        <v>2.4907887500000001</v>
      </c>
      <c r="F5" s="13">
        <v>5.2273258333333326</v>
      </c>
      <c r="G5" s="12">
        <v>3.2706024999999999</v>
      </c>
      <c r="H5" s="12">
        <v>3.6850937500000001</v>
      </c>
      <c r="I5" s="12">
        <v>4.2248737499999898</v>
      </c>
      <c r="J5" s="12">
        <v>5.0022799999999998</v>
      </c>
      <c r="K5" s="12">
        <v>5.7580649999999904</v>
      </c>
      <c r="L5" s="12">
        <v>7.4277362499999997</v>
      </c>
      <c r="M5" s="12">
        <v>9.0974675000000005</v>
      </c>
      <c r="N5" s="12">
        <v>9.9045737499999902</v>
      </c>
      <c r="O5" s="12">
        <v>8.6303212499999997</v>
      </c>
      <c r="P5" s="12">
        <v>4.4779637499999998</v>
      </c>
      <c r="Q5" s="12">
        <v>2.71366</v>
      </c>
      <c r="R5" s="12">
        <v>3.7221537499999902</v>
      </c>
      <c r="S5" s="12">
        <v>7.1736187499999904</v>
      </c>
      <c r="T5" s="12">
        <v>12.3968975</v>
      </c>
      <c r="U5" s="12">
        <v>13.85762375</v>
      </c>
      <c r="V5" s="12">
        <v>12.660758749999999</v>
      </c>
      <c r="W5" s="12">
        <v>10.60489375</v>
      </c>
      <c r="X5" s="12">
        <v>8.9817424999999993</v>
      </c>
      <c r="Y5" s="12">
        <v>7.2658762499999998</v>
      </c>
      <c r="Z5" s="12">
        <v>6.2173712499999896</v>
      </c>
      <c r="AA5" s="12">
        <v>5.4556974999999897</v>
      </c>
    </row>
    <row r="6" spans="1:27" x14ac:dyDescent="0.25">
      <c r="A6" s="5" t="s">
        <v>69</v>
      </c>
      <c r="B6" s="13">
        <v>0.24919458333333333</v>
      </c>
      <c r="C6" s="13">
        <v>9.0418908333333334</v>
      </c>
      <c r="D6" s="13">
        <v>7.8463337499999994</v>
      </c>
      <c r="E6" s="13">
        <v>2.5240479166666669</v>
      </c>
      <c r="F6" s="13">
        <v>3.6686649999999967</v>
      </c>
      <c r="G6" s="12">
        <v>3.9014462499999998</v>
      </c>
      <c r="H6" s="12">
        <v>4.5278450000000001</v>
      </c>
      <c r="I6" s="12">
        <v>5.3782174999999901</v>
      </c>
      <c r="J6" s="12">
        <v>6.1786087500000004</v>
      </c>
      <c r="K6" s="12">
        <v>7.3973125</v>
      </c>
      <c r="L6" s="12">
        <v>8.0747075000000006</v>
      </c>
      <c r="M6" s="12">
        <v>7.5762862499999901</v>
      </c>
      <c r="N6" s="12">
        <v>6.4634225000000001</v>
      </c>
      <c r="O6" s="12">
        <v>5.8026774999999997</v>
      </c>
      <c r="P6" s="12">
        <v>4.6205474999999998</v>
      </c>
      <c r="Q6" s="12">
        <v>4.1813500000000001</v>
      </c>
      <c r="R6" s="12">
        <v>4.6380662499999996</v>
      </c>
      <c r="S6" s="12">
        <v>6.2559612500000004</v>
      </c>
      <c r="T6" s="12">
        <v>10.822191249999999</v>
      </c>
      <c r="U6" s="12">
        <v>16.99736875</v>
      </c>
      <c r="V6" s="12">
        <v>18.735835000000002</v>
      </c>
      <c r="W6" s="12">
        <v>16.668052499999899</v>
      </c>
      <c r="X6" s="12">
        <v>13.50277</v>
      </c>
      <c r="Y6" s="12">
        <v>11.194728749999999</v>
      </c>
      <c r="Z6" s="12">
        <v>9.0861262499999995</v>
      </c>
      <c r="AA6" s="12">
        <v>7.30173749999999</v>
      </c>
    </row>
    <row r="7" spans="1:27" x14ac:dyDescent="0.25">
      <c r="A7" s="5" t="s">
        <v>70</v>
      </c>
      <c r="B7" s="13">
        <v>0.23271749999999999</v>
      </c>
      <c r="C7" s="13">
        <v>13.422390416666664</v>
      </c>
      <c r="D7" s="13">
        <v>8.1210225000000005</v>
      </c>
      <c r="E7" s="13">
        <v>2.4405883333333329</v>
      </c>
      <c r="F7" s="13">
        <v>4.1751687500000001</v>
      </c>
      <c r="G7" s="12">
        <v>3.19475</v>
      </c>
      <c r="H7" s="12">
        <v>3.4167399999999901</v>
      </c>
      <c r="I7" s="12">
        <v>3.6512912499999999</v>
      </c>
      <c r="J7" s="12">
        <v>4.09765625</v>
      </c>
      <c r="K7" s="12">
        <v>4.4774374999999997</v>
      </c>
      <c r="L7" s="12">
        <v>4.8045374999999897</v>
      </c>
      <c r="M7" s="12">
        <v>5.1769662500000004</v>
      </c>
      <c r="N7" s="12">
        <v>5.8026349999999898</v>
      </c>
      <c r="O7" s="12">
        <v>6.7774549999999998</v>
      </c>
      <c r="P7" s="12">
        <v>7.6467762500000003</v>
      </c>
      <c r="Q7" s="12">
        <v>7.3689587499999902</v>
      </c>
      <c r="R7" s="12">
        <v>6.7487149999999998</v>
      </c>
      <c r="S7" s="12">
        <v>7.7144974999999896</v>
      </c>
      <c r="T7" s="12">
        <v>9.1034887500000004</v>
      </c>
      <c r="U7" s="12">
        <v>10.113212499999999</v>
      </c>
      <c r="V7" s="12">
        <v>9.8753087500000003</v>
      </c>
      <c r="W7" s="12">
        <v>9.2306737499999993</v>
      </c>
      <c r="X7" s="12">
        <v>8.5122012500000004</v>
      </c>
      <c r="Y7" s="12">
        <v>7.8604262499999997</v>
      </c>
      <c r="Z7" s="12">
        <v>7.0130524999999997</v>
      </c>
      <c r="AA7" s="12">
        <v>6.3810900000000004</v>
      </c>
    </row>
    <row r="8" spans="1:27" x14ac:dyDescent="0.25">
      <c r="A8" s="5" t="s">
        <v>71</v>
      </c>
      <c r="B8" s="13">
        <v>0.63149833333333305</v>
      </c>
      <c r="C8" s="13">
        <v>15.93534125</v>
      </c>
      <c r="D8" s="13">
        <v>7.4582687499999993</v>
      </c>
      <c r="E8" s="13">
        <v>3.8293620833333297</v>
      </c>
      <c r="F8" s="13">
        <v>6.80216333333333</v>
      </c>
      <c r="G8" s="12">
        <v>2.65834499999999</v>
      </c>
      <c r="H8" s="12">
        <v>2.8109037499999898</v>
      </c>
      <c r="I8" s="12">
        <v>3.0565974999999899</v>
      </c>
      <c r="J8" s="12">
        <v>3.32655375</v>
      </c>
      <c r="K8" s="12">
        <v>3.8745612500000002</v>
      </c>
      <c r="L8" s="12">
        <v>4.74973125</v>
      </c>
      <c r="M8" s="12">
        <v>5.8877624999999902</v>
      </c>
      <c r="N8" s="12">
        <v>7.3205375000000004</v>
      </c>
      <c r="O8" s="12">
        <v>8.9372987500000001</v>
      </c>
      <c r="P8" s="12">
        <v>10.319911250000001</v>
      </c>
      <c r="Q8" s="12">
        <v>11.119300000000001</v>
      </c>
      <c r="R8" s="12">
        <v>11.16025</v>
      </c>
      <c r="S8" s="12">
        <v>10.460115</v>
      </c>
      <c r="T8" s="12">
        <v>9.3814237499999997</v>
      </c>
      <c r="U8" s="12">
        <v>8.0589124999999999</v>
      </c>
      <c r="V8" s="12">
        <v>6.7554100000000004</v>
      </c>
      <c r="W8" s="12">
        <v>5.5713437499999996</v>
      </c>
      <c r="X8" s="12">
        <v>4.6715375000000003</v>
      </c>
      <c r="Y8" s="12">
        <v>3.93262749999999</v>
      </c>
      <c r="Z8" s="12">
        <v>3.3348949999999999</v>
      </c>
      <c r="AA8" s="12">
        <v>2.9269149999999899</v>
      </c>
    </row>
    <row r="9" spans="1:27" x14ac:dyDescent="0.25">
      <c r="A9" s="5" t="s">
        <v>72</v>
      </c>
      <c r="B9" s="13">
        <v>1.4751979166666667</v>
      </c>
      <c r="C9" s="13">
        <v>0.88226458333333302</v>
      </c>
      <c r="D9" s="13">
        <v>1.6656841666666666</v>
      </c>
      <c r="E9" s="13">
        <v>1.7004899999999967</v>
      </c>
      <c r="F9" s="13">
        <v>4.5754212500000007</v>
      </c>
      <c r="G9" s="12">
        <v>1.55811874999999</v>
      </c>
      <c r="H9" s="12">
        <v>1.5679737499999999</v>
      </c>
      <c r="I9" s="12">
        <v>1.60876</v>
      </c>
      <c r="J9" s="12">
        <v>1.6129162500000001</v>
      </c>
      <c r="K9" s="12">
        <v>1.6960674999999901</v>
      </c>
      <c r="L9" s="12">
        <v>1.7353799999999999</v>
      </c>
      <c r="M9" s="12">
        <v>1.6827574999999999</v>
      </c>
      <c r="N9" s="12">
        <v>1.47087875</v>
      </c>
      <c r="O9" s="12">
        <v>1.0785199999999999</v>
      </c>
      <c r="P9" s="12">
        <v>0.80975624999999896</v>
      </c>
      <c r="Q9" s="12">
        <v>0.69289374999999997</v>
      </c>
      <c r="R9" s="12">
        <v>0.69368125000000003</v>
      </c>
      <c r="S9" s="12">
        <v>0.70448249999999901</v>
      </c>
      <c r="T9" s="12">
        <v>0.70779625000000002</v>
      </c>
      <c r="U9" s="12">
        <v>0.76065249999999995</v>
      </c>
      <c r="V9" s="12">
        <v>0.87997875000000003</v>
      </c>
      <c r="W9" s="12">
        <v>1.0520562499999999</v>
      </c>
      <c r="X9" s="12">
        <v>1.1882250000000001</v>
      </c>
      <c r="Y9" s="12">
        <v>1.3048575</v>
      </c>
      <c r="Z9" s="12">
        <v>1.396015</v>
      </c>
      <c r="AA9" s="12">
        <v>1.45652625</v>
      </c>
    </row>
    <row r="10" spans="1:27" x14ac:dyDescent="0.25">
      <c r="A10" s="5" t="s">
        <v>73</v>
      </c>
      <c r="B10" s="13">
        <v>0.29648416666666638</v>
      </c>
      <c r="C10" s="13">
        <v>2.0537224999999997</v>
      </c>
      <c r="D10" s="13">
        <v>2.8432179166666636</v>
      </c>
      <c r="E10" s="13">
        <v>2.1116924999999966</v>
      </c>
      <c r="F10" s="13">
        <v>10.452344166666668</v>
      </c>
      <c r="G10" s="12">
        <v>2.7105324999999998</v>
      </c>
      <c r="H10" s="12">
        <v>2.7914824999999999</v>
      </c>
      <c r="I10" s="12">
        <v>2.9675425</v>
      </c>
      <c r="J10" s="12">
        <v>3.1327574999999999</v>
      </c>
      <c r="K10" s="12">
        <v>3.2946049999999998</v>
      </c>
      <c r="L10" s="12">
        <v>3.3968474999999998</v>
      </c>
      <c r="M10" s="12">
        <v>3.5527150000000001</v>
      </c>
      <c r="N10" s="12">
        <v>3.60697125</v>
      </c>
      <c r="O10" s="12">
        <v>3.3548437500000001</v>
      </c>
      <c r="P10" s="12">
        <v>3.24824</v>
      </c>
      <c r="Q10" s="12">
        <v>2.4519175</v>
      </c>
      <c r="R10" s="12">
        <v>1.7398899999999999</v>
      </c>
      <c r="S10" s="12">
        <v>1.5021150000000001</v>
      </c>
      <c r="T10" s="12">
        <v>1.4769012500000001</v>
      </c>
      <c r="U10" s="12">
        <v>1.4790099999999999</v>
      </c>
      <c r="V10" s="12">
        <v>1.5277375</v>
      </c>
      <c r="W10" s="12">
        <v>1.5542687500000001</v>
      </c>
      <c r="X10" s="12">
        <v>1.586085</v>
      </c>
      <c r="Y10" s="12">
        <v>1.7549349999999999</v>
      </c>
      <c r="Z10" s="12">
        <v>1.83531624999999</v>
      </c>
      <c r="AA10" s="12">
        <v>2.0681012499999998</v>
      </c>
    </row>
    <row r="11" spans="1:27" x14ac:dyDescent="0.25">
      <c r="A11" s="5" t="s">
        <v>74</v>
      </c>
      <c r="B11" s="13">
        <v>3.0597679166666629</v>
      </c>
      <c r="C11" s="13">
        <v>0.87322999999999962</v>
      </c>
      <c r="D11" s="13">
        <v>1.6035545833333333</v>
      </c>
      <c r="E11" s="13">
        <v>1.5006670833333302</v>
      </c>
      <c r="F11" s="13">
        <v>2.4490720833333266</v>
      </c>
      <c r="G11" s="12">
        <v>1.4456924999999901</v>
      </c>
      <c r="H11" s="12">
        <v>1.4397525</v>
      </c>
      <c r="I11" s="12">
        <v>1.4748162499999999</v>
      </c>
      <c r="J11" s="12">
        <v>1.4836024999999999</v>
      </c>
      <c r="K11" s="12">
        <v>1.45648624999999</v>
      </c>
      <c r="L11" s="12">
        <v>1.4071799999999901</v>
      </c>
      <c r="M11" s="12">
        <v>1.3369912500000001</v>
      </c>
      <c r="N11" s="12">
        <v>1.2297575000000001</v>
      </c>
      <c r="O11" s="12">
        <v>0.95493749999999999</v>
      </c>
      <c r="P11" s="12">
        <v>0.78441000000000005</v>
      </c>
      <c r="Q11" s="12">
        <v>0.72087875000000001</v>
      </c>
      <c r="R11" s="12">
        <v>0.69125874999999903</v>
      </c>
      <c r="S11" s="12">
        <v>0.74085000000000001</v>
      </c>
      <c r="T11" s="12">
        <v>0.85660749999999997</v>
      </c>
      <c r="U11" s="12">
        <v>1.1269199999999999</v>
      </c>
      <c r="V11" s="12">
        <v>1.50330125</v>
      </c>
      <c r="W11" s="12">
        <v>1.8708400000000001</v>
      </c>
      <c r="X11" s="12">
        <v>2.1101274999999999</v>
      </c>
      <c r="Y11" s="12">
        <v>2.2137662499999999</v>
      </c>
      <c r="Z11" s="12">
        <v>2.2836487499999998</v>
      </c>
      <c r="AA11" s="12">
        <v>2.29615875</v>
      </c>
    </row>
    <row r="12" spans="1:27" x14ac:dyDescent="0.25">
      <c r="A12" s="5" t="s">
        <v>75</v>
      </c>
      <c r="B12" s="13">
        <v>1.8033637499999966</v>
      </c>
      <c r="C12" s="13">
        <v>0.94692333333332968</v>
      </c>
      <c r="D12" s="13">
        <v>1.8097004166666633</v>
      </c>
      <c r="E12" s="13">
        <v>1.5982549999999935</v>
      </c>
      <c r="F12" s="13">
        <v>2.6493149999999965</v>
      </c>
      <c r="G12" s="12">
        <v>1.86717</v>
      </c>
      <c r="H12" s="12">
        <v>1.9055675000000001</v>
      </c>
      <c r="I12" s="12">
        <v>1.895705</v>
      </c>
      <c r="J12" s="12">
        <v>1.89658875</v>
      </c>
      <c r="K12" s="12">
        <v>1.8349837499999999</v>
      </c>
      <c r="L12" s="12">
        <v>1.7252287500000001</v>
      </c>
      <c r="M12" s="12">
        <v>1.54522625</v>
      </c>
      <c r="N12" s="12">
        <v>1.31860625</v>
      </c>
      <c r="O12" s="12">
        <v>1.1042812500000001</v>
      </c>
      <c r="P12" s="12">
        <v>0.95645749999999996</v>
      </c>
      <c r="Q12" s="12">
        <v>0.84327124999999903</v>
      </c>
      <c r="R12" s="12">
        <v>0.78247624999999998</v>
      </c>
      <c r="S12" s="12">
        <v>0.79684249999999901</v>
      </c>
      <c r="T12" s="12">
        <v>0.82794124999999996</v>
      </c>
      <c r="U12" s="12">
        <v>0.88839999999999997</v>
      </c>
      <c r="V12" s="12">
        <v>0.97426000000000001</v>
      </c>
      <c r="W12" s="12">
        <v>1.050125</v>
      </c>
      <c r="X12" s="12">
        <v>1.1630049999999901</v>
      </c>
      <c r="Y12" s="12">
        <v>1.27528999999999</v>
      </c>
      <c r="Z12" s="12">
        <v>1.3599650000000001</v>
      </c>
      <c r="AA12" s="12">
        <v>1.458645</v>
      </c>
    </row>
    <row r="13" spans="1:27" x14ac:dyDescent="0.25">
      <c r="A13" s="5" t="s">
        <v>76</v>
      </c>
      <c r="B13" s="13">
        <v>0.869450416666666</v>
      </c>
      <c r="C13" s="13">
        <v>1.342605</v>
      </c>
      <c r="D13" s="13">
        <v>1.7748691666666667</v>
      </c>
      <c r="E13" s="13">
        <v>1.5860895833333333</v>
      </c>
      <c r="F13" s="13">
        <v>6.5769141666666657</v>
      </c>
      <c r="G13" s="12">
        <v>2.1854037499999999</v>
      </c>
      <c r="H13" s="12">
        <v>2.0768175000000002</v>
      </c>
      <c r="I13" s="12">
        <v>2.198045</v>
      </c>
      <c r="J13" s="12">
        <v>2.2602975000000001</v>
      </c>
      <c r="K13" s="12">
        <v>2.2487137499999998</v>
      </c>
      <c r="L13" s="12">
        <v>2.23422125</v>
      </c>
      <c r="M13" s="12">
        <v>2.3002224999999998</v>
      </c>
      <c r="N13" s="12">
        <v>2.3800112499999999</v>
      </c>
      <c r="O13" s="12">
        <v>2.3826149999999999</v>
      </c>
      <c r="P13" s="12">
        <v>2.4069562499999999</v>
      </c>
      <c r="Q13" s="12">
        <v>1.94625</v>
      </c>
      <c r="R13" s="12">
        <v>1.5219624999999899</v>
      </c>
      <c r="S13" s="12">
        <v>1.3070625</v>
      </c>
      <c r="T13" s="12">
        <v>1.27503875</v>
      </c>
      <c r="U13" s="12">
        <v>1.2701487499999999</v>
      </c>
      <c r="V13" s="12">
        <v>1.3718662500000001</v>
      </c>
      <c r="W13" s="12">
        <v>1.48811125</v>
      </c>
      <c r="X13" s="12">
        <v>1.5658775</v>
      </c>
      <c r="Y13" s="12">
        <v>1.56726749999999</v>
      </c>
      <c r="Z13" s="12">
        <v>1.6784712500000001</v>
      </c>
      <c r="AA13" s="12">
        <v>1.5990437500000001</v>
      </c>
    </row>
    <row r="14" spans="1:27" x14ac:dyDescent="0.25">
      <c r="A14" s="5" t="s">
        <v>77</v>
      </c>
      <c r="B14" s="13">
        <v>6.806937499999993</v>
      </c>
      <c r="C14" s="13">
        <v>1.2648720833333333</v>
      </c>
      <c r="D14" s="13">
        <v>1.9563724999999998</v>
      </c>
      <c r="E14" s="13">
        <v>1.3199295833333333</v>
      </c>
      <c r="F14" s="13">
        <v>1.240205</v>
      </c>
      <c r="G14" s="12">
        <v>1.5944050000000001</v>
      </c>
      <c r="H14" s="12">
        <v>1.59509375</v>
      </c>
      <c r="I14" s="12">
        <v>1.5904175</v>
      </c>
      <c r="J14" s="12">
        <v>1.5889962499999899</v>
      </c>
      <c r="K14" s="12">
        <v>1.5614825000000001</v>
      </c>
      <c r="L14" s="12">
        <v>1.50285</v>
      </c>
      <c r="M14" s="12">
        <v>1.42689625</v>
      </c>
      <c r="N14" s="12">
        <v>1.3108612499999901</v>
      </c>
      <c r="O14" s="12">
        <v>1.1739899999999901</v>
      </c>
      <c r="P14" s="12">
        <v>1.0558449999999999</v>
      </c>
      <c r="Q14" s="12">
        <v>1.0064562500000001</v>
      </c>
      <c r="R14" s="12">
        <v>1.0029749999999999</v>
      </c>
      <c r="S14" s="12">
        <v>1.0519125</v>
      </c>
      <c r="T14" s="12">
        <v>1.1311</v>
      </c>
      <c r="U14" s="12">
        <v>1.2174637499999901</v>
      </c>
      <c r="V14" s="12">
        <v>1.2968850000000001</v>
      </c>
      <c r="W14" s="12">
        <v>1.35711125</v>
      </c>
      <c r="X14" s="12">
        <v>1.3958712499999999</v>
      </c>
      <c r="Y14" s="12">
        <v>1.4203987499999999</v>
      </c>
      <c r="Z14" s="12">
        <v>1.4346062499999901</v>
      </c>
      <c r="AA14" s="12">
        <v>1.4331087499999999</v>
      </c>
    </row>
    <row r="15" spans="1:27" x14ac:dyDescent="0.25">
      <c r="A15" s="5" t="s">
        <v>78</v>
      </c>
      <c r="B15" s="13">
        <v>83.073080833333293</v>
      </c>
      <c r="C15" s="13">
        <v>0.44647666666666669</v>
      </c>
      <c r="D15" s="13">
        <v>0.65840041666666627</v>
      </c>
      <c r="E15" s="13">
        <v>0.88670124999999966</v>
      </c>
      <c r="F15" s="13">
        <v>0.55049958333333338</v>
      </c>
      <c r="G15" s="12">
        <v>0.76314499999999996</v>
      </c>
      <c r="H15" s="12">
        <v>0.75030874999999897</v>
      </c>
      <c r="I15" s="12">
        <v>0.73109749999999996</v>
      </c>
      <c r="J15" s="12">
        <v>0.70728499999999905</v>
      </c>
      <c r="K15" s="12">
        <v>0.67766625000000003</v>
      </c>
      <c r="L15" s="12">
        <v>0.64275875000000005</v>
      </c>
      <c r="M15" s="12">
        <v>0.59998624999999906</v>
      </c>
      <c r="N15" s="12">
        <v>0.55361874999999905</v>
      </c>
      <c r="O15" s="12">
        <v>0.51624249999999905</v>
      </c>
      <c r="P15" s="12">
        <v>0.49911124999999901</v>
      </c>
      <c r="Q15" s="12">
        <v>0.49233874999999999</v>
      </c>
      <c r="R15" s="12">
        <v>0.4974575</v>
      </c>
      <c r="S15" s="12">
        <v>0.50802875000000003</v>
      </c>
      <c r="T15" s="12">
        <v>0.52311125000000003</v>
      </c>
      <c r="U15" s="12">
        <v>0.54351749999999999</v>
      </c>
      <c r="V15" s="12">
        <v>0.57193749999999999</v>
      </c>
      <c r="W15" s="12">
        <v>0.60627249999999999</v>
      </c>
      <c r="X15" s="12">
        <v>0.63983374999999998</v>
      </c>
      <c r="Y15" s="12">
        <v>0.67007624999999904</v>
      </c>
      <c r="Z15" s="12">
        <v>0.69415374999999901</v>
      </c>
      <c r="AA15" s="12">
        <v>0.71627624999999995</v>
      </c>
    </row>
  </sheetData>
  <conditionalFormatting sqref="G2:AA15">
    <cfRule type="colorScale" priority="4">
      <colorScale>
        <cfvo type="min"/>
        <cfvo type="percentile" val="90"/>
        <color rgb="FFFCFCFF"/>
        <color rgb="FFF8696B"/>
      </colorScale>
    </cfRule>
  </conditionalFormatting>
  <conditionalFormatting sqref="C2:F1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:B15">
    <cfRule type="colorScale" priority="1">
      <colorScale>
        <cfvo type="min"/>
        <cfvo type="num" val="10"/>
        <color rgb="FFFCFCFF"/>
        <color rgb="FF63BE7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454B-1115-48CB-8EBB-91A4436060B5}">
  <dimension ref="A1:I35"/>
  <sheetViews>
    <sheetView workbookViewId="0">
      <selection activeCell="M29" sqref="M29"/>
    </sheetView>
  </sheetViews>
  <sheetFormatPr defaultRowHeight="15" x14ac:dyDescent="0.25"/>
  <sheetData>
    <row r="1" spans="1:9" x14ac:dyDescent="0.25">
      <c r="A1" s="4" t="s">
        <v>63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/>
      <c r="B2" s="4" t="s">
        <v>3</v>
      </c>
      <c r="C2" s="4" t="s">
        <v>4</v>
      </c>
      <c r="D2" s="4" t="s">
        <v>5</v>
      </c>
      <c r="E2" s="4"/>
      <c r="F2" s="4"/>
      <c r="G2" s="4" t="s">
        <v>3</v>
      </c>
      <c r="H2" s="4" t="s">
        <v>4</v>
      </c>
      <c r="I2" s="4" t="s">
        <v>5</v>
      </c>
    </row>
    <row r="3" spans="1:9" x14ac:dyDescent="0.25">
      <c r="A3" s="4">
        <v>1</v>
      </c>
      <c r="B3" s="4">
        <v>2182</v>
      </c>
      <c r="C3" s="4">
        <v>3460</v>
      </c>
      <c r="D3" s="4">
        <v>4332</v>
      </c>
      <c r="E3" s="4"/>
      <c r="F3" s="4">
        <v>1</v>
      </c>
      <c r="G3" s="9">
        <f>B3/B$11</f>
        <v>0.17372611464968152</v>
      </c>
      <c r="H3" s="9">
        <f t="shared" ref="H3:I10" si="0">C3/C$11</f>
        <v>0.19680336727148626</v>
      </c>
      <c r="I3" s="9">
        <f t="shared" si="0"/>
        <v>0.22554277086478888</v>
      </c>
    </row>
    <row r="4" spans="1:9" x14ac:dyDescent="0.25">
      <c r="A4" s="4">
        <v>2</v>
      </c>
      <c r="B4" s="4">
        <v>1316</v>
      </c>
      <c r="C4" s="4">
        <v>1364</v>
      </c>
      <c r="D4" s="4">
        <v>1548</v>
      </c>
      <c r="E4" s="4"/>
      <c r="F4" s="4">
        <v>2</v>
      </c>
      <c r="G4" s="9">
        <f t="shared" ref="G4:G10" si="1">B4/B$11</f>
        <v>0.10477707006369427</v>
      </c>
      <c r="H4" s="9">
        <f t="shared" si="0"/>
        <v>7.7583755190262213E-2</v>
      </c>
      <c r="I4" s="9">
        <f t="shared" si="0"/>
        <v>8.0595616181600452E-2</v>
      </c>
    </row>
    <row r="5" spans="1:9" x14ac:dyDescent="0.25">
      <c r="A5" s="4">
        <v>3</v>
      </c>
      <c r="B5" s="4">
        <v>923</v>
      </c>
      <c r="C5" s="4">
        <v>1044</v>
      </c>
      <c r="D5" s="4">
        <v>1140</v>
      </c>
      <c r="E5" s="4"/>
      <c r="F5" s="4">
        <v>3</v>
      </c>
      <c r="G5" s="9">
        <f t="shared" si="1"/>
        <v>7.3487261146496813E-2</v>
      </c>
      <c r="H5" s="9">
        <f t="shared" si="0"/>
        <v>5.938228769694557E-2</v>
      </c>
      <c r="I5" s="9">
        <f t="shared" si="0"/>
        <v>5.9353360753891811E-2</v>
      </c>
    </row>
    <row r="6" spans="1:9" x14ac:dyDescent="0.25">
      <c r="A6" s="4">
        <v>4</v>
      </c>
      <c r="B6" s="4">
        <v>534</v>
      </c>
      <c r="C6" s="4">
        <v>782</v>
      </c>
      <c r="D6" s="4">
        <v>911</v>
      </c>
      <c r="E6" s="4"/>
      <c r="F6" s="4">
        <v>4</v>
      </c>
      <c r="G6" s="9">
        <f t="shared" si="1"/>
        <v>4.2515923566878978E-2</v>
      </c>
      <c r="H6" s="9">
        <f t="shared" si="0"/>
        <v>4.4479836186792562E-2</v>
      </c>
      <c r="I6" s="9">
        <f t="shared" si="0"/>
        <v>4.7430624251574946E-2</v>
      </c>
    </row>
    <row r="7" spans="1:9" x14ac:dyDescent="0.25">
      <c r="A7" s="4">
        <v>5</v>
      </c>
      <c r="B7" s="4">
        <v>497</v>
      </c>
      <c r="C7" s="4">
        <v>609</v>
      </c>
      <c r="D7" s="4">
        <v>739</v>
      </c>
      <c r="E7" s="4"/>
      <c r="F7" s="4">
        <v>5</v>
      </c>
      <c r="G7" s="9">
        <f t="shared" si="1"/>
        <v>3.9570063694267514E-2</v>
      </c>
      <c r="H7" s="9">
        <f t="shared" si="0"/>
        <v>3.4639667823218249E-2</v>
      </c>
      <c r="I7" s="9">
        <f t="shared" si="0"/>
        <v>3.8475555786952671E-2</v>
      </c>
    </row>
    <row r="8" spans="1:9" x14ac:dyDescent="0.25">
      <c r="A8" s="4">
        <v>6</v>
      </c>
      <c r="B8" s="4">
        <v>439</v>
      </c>
      <c r="C8" s="4">
        <v>638</v>
      </c>
      <c r="D8" s="4">
        <v>828</v>
      </c>
      <c r="E8" s="4"/>
      <c r="F8" s="4">
        <v>6</v>
      </c>
      <c r="G8" s="9">
        <f t="shared" si="1"/>
        <v>3.4952229299363057E-2</v>
      </c>
      <c r="H8" s="9">
        <f t="shared" si="0"/>
        <v>3.6289175814800068E-2</v>
      </c>
      <c r="I8" s="9">
        <f t="shared" si="0"/>
        <v>4.3109283073879318E-2</v>
      </c>
    </row>
    <row r="9" spans="1:9" x14ac:dyDescent="0.25">
      <c r="A9" s="4">
        <v>7</v>
      </c>
      <c r="B9" s="4">
        <v>630</v>
      </c>
      <c r="C9" s="4">
        <v>726</v>
      </c>
      <c r="D9" s="4">
        <v>2857</v>
      </c>
      <c r="E9" s="4"/>
      <c r="F9" s="4">
        <v>7</v>
      </c>
      <c r="G9" s="9">
        <f t="shared" si="1"/>
        <v>5.0159235668789812E-2</v>
      </c>
      <c r="H9" s="9">
        <f t="shared" si="0"/>
        <v>4.1294579375462145E-2</v>
      </c>
      <c r="I9" s="9">
        <f t="shared" si="0"/>
        <v>0.14874785234549903</v>
      </c>
    </row>
    <row r="10" spans="1:9" x14ac:dyDescent="0.25">
      <c r="A10" s="4">
        <v>8</v>
      </c>
      <c r="B10" s="4">
        <v>6039</v>
      </c>
      <c r="C10" s="4">
        <v>8958</v>
      </c>
      <c r="D10" s="4">
        <v>6852</v>
      </c>
      <c r="E10" s="4"/>
      <c r="F10" s="4">
        <v>8</v>
      </c>
      <c r="G10" s="9">
        <f t="shared" si="1"/>
        <v>0.48081210191082802</v>
      </c>
      <c r="H10" s="9">
        <f t="shared" si="0"/>
        <v>0.50952733064103295</v>
      </c>
      <c r="I10" s="9">
        <f t="shared" si="0"/>
        <v>0.3567449367418129</v>
      </c>
    </row>
    <row r="11" spans="1:9" x14ac:dyDescent="0.25">
      <c r="A11" s="4"/>
      <c r="B11" s="4">
        <v>12560</v>
      </c>
      <c r="C11" s="4">
        <v>17581</v>
      </c>
      <c r="D11" s="4">
        <v>19207</v>
      </c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 t="s">
        <v>1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 t="s">
        <v>3</v>
      </c>
      <c r="C14" s="4" t="s">
        <v>4</v>
      </c>
      <c r="D14" s="4" t="s">
        <v>5</v>
      </c>
      <c r="E14" s="4"/>
      <c r="F14" s="4"/>
      <c r="G14" s="4" t="s">
        <v>3</v>
      </c>
      <c r="H14" s="4" t="s">
        <v>4</v>
      </c>
      <c r="I14" s="4" t="s">
        <v>5</v>
      </c>
    </row>
    <row r="15" spans="1:9" x14ac:dyDescent="0.25">
      <c r="A15" s="4">
        <v>1</v>
      </c>
      <c r="B15" s="4">
        <v>16738</v>
      </c>
      <c r="C15" s="4">
        <v>36697</v>
      </c>
      <c r="D15" s="4">
        <v>40655</v>
      </c>
      <c r="E15" s="4"/>
      <c r="F15" s="4">
        <v>1</v>
      </c>
      <c r="G15" s="9">
        <f>B15/B$23</f>
        <v>0.53042210673089107</v>
      </c>
      <c r="H15" s="9">
        <f t="shared" ref="H15:I22" si="2">C15/C$23</f>
        <v>0.51513237317162186</v>
      </c>
      <c r="I15" s="9">
        <f t="shared" si="2"/>
        <v>0.60557988500610715</v>
      </c>
    </row>
    <row r="16" spans="1:9" x14ac:dyDescent="0.25">
      <c r="A16" s="4">
        <v>2</v>
      </c>
      <c r="B16" s="4">
        <v>6778</v>
      </c>
      <c r="C16" s="4">
        <v>12918</v>
      </c>
      <c r="D16" s="4">
        <v>11775</v>
      </c>
      <c r="E16" s="4"/>
      <c r="F16" s="4">
        <v>2</v>
      </c>
      <c r="G16" s="9">
        <f t="shared" ref="G16:G22" si="3">B16/B$23</f>
        <v>0.2147927493978958</v>
      </c>
      <c r="H16" s="9">
        <f t="shared" si="2"/>
        <v>0.18133580392487156</v>
      </c>
      <c r="I16" s="9">
        <f t="shared" si="2"/>
        <v>0.17539547770131378</v>
      </c>
    </row>
    <row r="17" spans="1:9" x14ac:dyDescent="0.25">
      <c r="A17" s="4">
        <v>3</v>
      </c>
      <c r="B17" s="4">
        <v>3594</v>
      </c>
      <c r="C17" s="4">
        <v>8179</v>
      </c>
      <c r="D17" s="4">
        <v>5865</v>
      </c>
      <c r="E17" s="4"/>
      <c r="F17" s="4">
        <v>3</v>
      </c>
      <c r="G17" s="9">
        <f t="shared" si="3"/>
        <v>0.11389276207377361</v>
      </c>
      <c r="H17" s="9">
        <f t="shared" si="2"/>
        <v>0.11481231926780651</v>
      </c>
      <c r="I17" s="9">
        <f t="shared" si="2"/>
        <v>8.7362588256323176E-2</v>
      </c>
    </row>
    <row r="18" spans="1:9" x14ac:dyDescent="0.25">
      <c r="A18" s="4">
        <v>4</v>
      </c>
      <c r="B18" s="4">
        <v>1696</v>
      </c>
      <c r="C18" s="4">
        <v>4281</v>
      </c>
      <c r="D18" s="4">
        <v>3385</v>
      </c>
      <c r="E18" s="4"/>
      <c r="F18" s="4">
        <v>4</v>
      </c>
      <c r="G18" s="9">
        <f t="shared" si="3"/>
        <v>5.3745721891240966E-2</v>
      </c>
      <c r="H18" s="9">
        <f t="shared" si="2"/>
        <v>6.0094331676914005E-2</v>
      </c>
      <c r="I18" s="9">
        <f t="shared" si="2"/>
        <v>5.0421544969761971E-2</v>
      </c>
    </row>
    <row r="19" spans="1:9" x14ac:dyDescent="0.25">
      <c r="A19" s="4">
        <v>5</v>
      </c>
      <c r="B19" s="4">
        <v>1145</v>
      </c>
      <c r="C19" s="4">
        <v>2958</v>
      </c>
      <c r="D19" s="4">
        <v>2070</v>
      </c>
      <c r="E19" s="4"/>
      <c r="F19" s="4">
        <v>5</v>
      </c>
      <c r="G19" s="9">
        <f t="shared" si="3"/>
        <v>3.6284700215489921E-2</v>
      </c>
      <c r="H19" s="9">
        <f t="shared" si="2"/>
        <v>4.1522782784468963E-2</v>
      </c>
      <c r="I19" s="9">
        <f t="shared" si="2"/>
        <v>3.0833854678702297E-2</v>
      </c>
    </row>
    <row r="20" spans="1:9" x14ac:dyDescent="0.25">
      <c r="A20" s="4">
        <v>6</v>
      </c>
      <c r="B20" s="4">
        <v>735</v>
      </c>
      <c r="C20" s="4">
        <v>2228</v>
      </c>
      <c r="D20" s="4">
        <v>1430</v>
      </c>
      <c r="E20" s="4"/>
      <c r="F20" s="4">
        <v>6</v>
      </c>
      <c r="G20" s="9">
        <f t="shared" si="3"/>
        <v>2.3291925465838508E-2</v>
      </c>
      <c r="H20" s="9">
        <f t="shared" si="2"/>
        <v>3.1275442881608127E-2</v>
      </c>
      <c r="I20" s="9">
        <f t="shared" si="2"/>
        <v>2.1300682217654243E-2</v>
      </c>
    </row>
    <row r="21" spans="1:9" x14ac:dyDescent="0.25">
      <c r="A21" s="4">
        <v>7</v>
      </c>
      <c r="B21" s="4">
        <v>475</v>
      </c>
      <c r="C21" s="4">
        <v>1945</v>
      </c>
      <c r="D21" s="4">
        <v>1122</v>
      </c>
      <c r="E21" s="4"/>
      <c r="F21" s="4">
        <v>7</v>
      </c>
      <c r="G21" s="9">
        <f t="shared" si="3"/>
        <v>1.5052604892888833E-2</v>
      </c>
      <c r="H21" s="9">
        <f t="shared" si="2"/>
        <v>2.7302843987759343E-2</v>
      </c>
      <c r="I21" s="9">
        <f t="shared" si="2"/>
        <v>1.6712842970774869E-2</v>
      </c>
    </row>
    <row r="22" spans="1:9" x14ac:dyDescent="0.25">
      <c r="A22" s="4">
        <v>8</v>
      </c>
      <c r="B22" s="4">
        <v>395</v>
      </c>
      <c r="C22" s="4">
        <v>2032</v>
      </c>
      <c r="D22" s="4">
        <v>832</v>
      </c>
      <c r="E22" s="4"/>
      <c r="F22" s="4">
        <v>8</v>
      </c>
      <c r="G22" s="9">
        <f t="shared" si="3"/>
        <v>1.2517429331981239E-2</v>
      </c>
      <c r="H22" s="9">
        <f t="shared" si="2"/>
        <v>2.8524102304949606E-2</v>
      </c>
      <c r="I22" s="9">
        <f t="shared" si="2"/>
        <v>1.2393124199362469E-2</v>
      </c>
    </row>
    <row r="23" spans="1:9" x14ac:dyDescent="0.25">
      <c r="A23" s="4"/>
      <c r="B23" s="4">
        <v>31556</v>
      </c>
      <c r="C23" s="4">
        <v>71238</v>
      </c>
      <c r="D23" s="4">
        <v>67134</v>
      </c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 t="s">
        <v>2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 t="s">
        <v>3</v>
      </c>
      <c r="C26" s="4" t="s">
        <v>4</v>
      </c>
      <c r="D26" s="4" t="s">
        <v>5</v>
      </c>
      <c r="E26" s="4"/>
      <c r="F26" s="4"/>
      <c r="G26" s="4" t="s">
        <v>3</v>
      </c>
      <c r="H26" s="4" t="s">
        <v>4</v>
      </c>
      <c r="I26" s="4" t="s">
        <v>5</v>
      </c>
    </row>
    <row r="27" spans="1:9" x14ac:dyDescent="0.25">
      <c r="A27" s="4">
        <v>1</v>
      </c>
      <c r="B27" s="4">
        <v>11255</v>
      </c>
      <c r="C27" s="4">
        <v>27455</v>
      </c>
      <c r="D27" s="4">
        <v>36888</v>
      </c>
      <c r="E27" s="4"/>
      <c r="F27" s="4">
        <v>1</v>
      </c>
      <c r="G27" s="9">
        <f>B27/B$35</f>
        <v>0.52546804239226852</v>
      </c>
      <c r="H27" s="9">
        <f t="shared" ref="H27:I34" si="4">C27/C$35</f>
        <v>0.5379536013794185</v>
      </c>
      <c r="I27" s="9">
        <f t="shared" si="4"/>
        <v>0.61970600587988245</v>
      </c>
    </row>
    <row r="28" spans="1:9" x14ac:dyDescent="0.25">
      <c r="A28" s="4">
        <v>2</v>
      </c>
      <c r="B28" s="4">
        <v>5024</v>
      </c>
      <c r="C28" s="4">
        <v>9603</v>
      </c>
      <c r="D28" s="4">
        <v>10109</v>
      </c>
      <c r="E28" s="4"/>
      <c r="F28" s="4">
        <v>2</v>
      </c>
      <c r="G28" s="9">
        <f t="shared" ref="G28:G34" si="5">B28/B$35</f>
        <v>0.2345581026191699</v>
      </c>
      <c r="H28" s="9">
        <f t="shared" si="4"/>
        <v>0.1881612979073595</v>
      </c>
      <c r="I28" s="9">
        <f t="shared" si="4"/>
        <v>0.16982780344393111</v>
      </c>
    </row>
    <row r="29" spans="1:9" x14ac:dyDescent="0.25">
      <c r="A29" s="4">
        <v>3</v>
      </c>
      <c r="B29" s="4">
        <v>2101</v>
      </c>
      <c r="C29" s="4">
        <v>5606</v>
      </c>
      <c r="D29" s="4">
        <v>4705</v>
      </c>
      <c r="E29" s="4"/>
      <c r="F29" s="4">
        <v>3</v>
      </c>
      <c r="G29" s="9">
        <f t="shared" si="5"/>
        <v>9.8090480414585179E-2</v>
      </c>
      <c r="H29" s="9">
        <f t="shared" si="4"/>
        <v>0.10984403166392351</v>
      </c>
      <c r="I29" s="9">
        <f t="shared" si="4"/>
        <v>7.9042419151616972E-2</v>
      </c>
    </row>
    <row r="30" spans="1:9" x14ac:dyDescent="0.25">
      <c r="A30" s="4">
        <v>4</v>
      </c>
      <c r="B30" s="4">
        <v>994</v>
      </c>
      <c r="C30" s="4">
        <v>2622</v>
      </c>
      <c r="D30" s="4">
        <v>2635</v>
      </c>
      <c r="E30" s="4"/>
      <c r="F30" s="4">
        <v>4</v>
      </c>
      <c r="G30" s="9">
        <f t="shared" si="5"/>
        <v>4.6407395303235448E-2</v>
      </c>
      <c r="H30" s="9">
        <f t="shared" si="4"/>
        <v>5.1375499647307782E-2</v>
      </c>
      <c r="I30" s="9">
        <f t="shared" si="4"/>
        <v>4.4267114657706844E-2</v>
      </c>
    </row>
    <row r="31" spans="1:9" x14ac:dyDescent="0.25">
      <c r="A31" s="4">
        <v>5</v>
      </c>
      <c r="B31" s="4">
        <v>660</v>
      </c>
      <c r="C31" s="4">
        <v>1808</v>
      </c>
      <c r="D31" s="4">
        <v>1570</v>
      </c>
      <c r="E31" s="4"/>
      <c r="F31" s="4">
        <v>5</v>
      </c>
      <c r="G31" s="9">
        <f t="shared" si="5"/>
        <v>3.0813763481021522E-2</v>
      </c>
      <c r="H31" s="9">
        <f t="shared" si="4"/>
        <v>3.5425973822399877E-2</v>
      </c>
      <c r="I31" s="9">
        <f t="shared" si="4"/>
        <v>2.6375472490550188E-2</v>
      </c>
    </row>
    <row r="32" spans="1:9" x14ac:dyDescent="0.25">
      <c r="A32" s="4">
        <v>6</v>
      </c>
      <c r="B32" s="4">
        <v>545</v>
      </c>
      <c r="C32" s="4">
        <v>1277</v>
      </c>
      <c r="D32" s="4">
        <v>1243</v>
      </c>
      <c r="E32" s="4"/>
      <c r="F32" s="4">
        <v>6</v>
      </c>
      <c r="G32" s="9">
        <f t="shared" si="5"/>
        <v>2.5444698632055653E-2</v>
      </c>
      <c r="H32" s="9">
        <f t="shared" si="4"/>
        <v>2.5021553413276904E-2</v>
      </c>
      <c r="I32" s="9">
        <f t="shared" si="4"/>
        <v>2.0881982360352793E-2</v>
      </c>
    </row>
    <row r="33" spans="1:9" x14ac:dyDescent="0.25">
      <c r="A33" s="4">
        <v>7</v>
      </c>
      <c r="B33" s="4">
        <v>379</v>
      </c>
      <c r="C33" s="4">
        <v>1149</v>
      </c>
      <c r="D33" s="4">
        <v>1172</v>
      </c>
      <c r="E33" s="4"/>
      <c r="F33" s="4">
        <v>7</v>
      </c>
      <c r="G33" s="9">
        <f t="shared" si="5"/>
        <v>1.7694570241374479E-2</v>
      </c>
      <c r="H33" s="9">
        <f t="shared" si="4"/>
        <v>2.2513519868328238E-2</v>
      </c>
      <c r="I33" s="9">
        <f t="shared" si="4"/>
        <v>1.9689206215875683E-2</v>
      </c>
    </row>
    <row r="34" spans="1:9" x14ac:dyDescent="0.25">
      <c r="A34" s="4">
        <v>8</v>
      </c>
      <c r="B34" s="4">
        <v>461</v>
      </c>
      <c r="C34" s="4">
        <v>1516</v>
      </c>
      <c r="D34" s="4">
        <v>1203</v>
      </c>
      <c r="E34" s="4"/>
      <c r="F34" s="4">
        <v>8</v>
      </c>
      <c r="G34" s="9">
        <f t="shared" si="5"/>
        <v>2.1522946916289275E-2</v>
      </c>
      <c r="H34" s="9">
        <f t="shared" si="4"/>
        <v>2.9704522297985734E-2</v>
      </c>
      <c r="I34" s="9">
        <f t="shared" si="4"/>
        <v>2.0209995800083997E-2</v>
      </c>
    </row>
    <row r="35" spans="1:9" x14ac:dyDescent="0.25">
      <c r="A35" s="4"/>
      <c r="B35" s="4">
        <v>21419</v>
      </c>
      <c r="C35" s="4">
        <v>51036</v>
      </c>
      <c r="D35" s="4">
        <v>59525</v>
      </c>
      <c r="E35" s="4"/>
      <c r="F35" s="4"/>
      <c r="G35" s="4"/>
      <c r="H35" s="4"/>
      <c r="I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1c</vt:lpstr>
      <vt:lpstr>Figure 1d</vt:lpstr>
      <vt:lpstr>FIgure 1e</vt:lpstr>
      <vt:lpstr>Figure 2b,c</vt:lpstr>
      <vt:lpstr>Figure 2d</vt:lpstr>
      <vt:lpstr>Figure 4c</vt:lpstr>
      <vt:lpstr>Figure 4d</vt:lpstr>
      <vt:lpstr>Figure 5d</vt:lpstr>
      <vt:lpstr>Sup. Fig 1a</vt:lpstr>
      <vt:lpstr>Sup. 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2021-02-14T23:57:34Z</dcterms:created>
  <dcterms:modified xsi:type="dcterms:W3CDTF">2021-02-15T05:02:50Z</dcterms:modified>
</cp:coreProperties>
</file>