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touyoshiharu/Desktop/YP_Nat.Commun_2020.revision/accepted_fig/"/>
    </mc:Choice>
  </mc:AlternateContent>
  <xr:revisionPtr revIDLastSave="0" documentId="8_{EC439402-307A-6A49-AE44-8E06D6B2C294}" xr6:coauthVersionLast="36" xr6:coauthVersionMax="36" xr10:uidLastSave="{00000000-0000-0000-0000-000000000000}"/>
  <bookViews>
    <workbookView xWindow="7160" yWindow="1580" windowWidth="26440" windowHeight="15440" activeTab="6" xr2:uid="{3FBE1B50-A202-AB4E-8744-374BC55E1FBB}"/>
  </bookViews>
  <sheets>
    <sheet name="Fig5b" sheetId="1" r:id="rId1"/>
    <sheet name="Fig6e" sheetId="2" r:id="rId2"/>
    <sheet name="Fig6f" sheetId="3" r:id="rId3"/>
    <sheet name="Fig7a" sheetId="4" r:id="rId4"/>
    <sheet name="Fig7b" sheetId="5" r:id="rId5"/>
    <sheet name="Fig7d" sheetId="6" r:id="rId6"/>
    <sheet name="Fig7e" sheetId="8" r:id="rId7"/>
    <sheet name="FigS6" sheetId="9" r:id="rId8"/>
    <sheet name="FigS8" sheetId="10" r:id="rId9"/>
    <sheet name="Sheet7" sheetId="7" state="hidden" r:id="rId10"/>
  </sheets>
  <calcPr calcId="17902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3" i="3" l="1"/>
  <c r="D17" i="3" s="1"/>
  <c r="E13" i="3"/>
  <c r="C13" i="3"/>
  <c r="D12" i="3"/>
  <c r="E12" i="3"/>
  <c r="C12" i="3"/>
  <c r="D11" i="3"/>
  <c r="E11" i="3"/>
  <c r="C11" i="3"/>
  <c r="E17" i="3" l="1"/>
  <c r="D15" i="3"/>
  <c r="D20" i="3" s="1"/>
  <c r="E16" i="3"/>
  <c r="D16" i="3"/>
  <c r="E15" i="3"/>
  <c r="E19" i="3" l="1"/>
  <c r="E20" i="3"/>
  <c r="D19" i="3"/>
</calcChain>
</file>

<file path=xl/sharedStrings.xml><?xml version="1.0" encoding="utf-8"?>
<sst xmlns="http://schemas.openxmlformats.org/spreadsheetml/2006/main" count="553" uniqueCount="302">
  <si>
    <t>Celltype</t>
  </si>
  <si>
    <t>LTL+</t>
  </si>
  <si>
    <t>Percentage</t>
  </si>
  <si>
    <t>UMOD+</t>
  </si>
  <si>
    <t>mean</t>
  </si>
  <si>
    <t>sd</t>
  </si>
  <si>
    <t>median</t>
  </si>
  <si>
    <t>ttest</t>
  </si>
  <si>
    <t>patient</t>
  </si>
  <si>
    <t>UR064</t>
  </si>
  <si>
    <t>UR111</t>
  </si>
  <si>
    <t>UR114</t>
  </si>
  <si>
    <t>LTL+VCAM1+</t>
  </si>
  <si>
    <t>LTL+VCAM1-</t>
  </si>
  <si>
    <t xml:space="preserve">rela </t>
  </si>
  <si>
    <t>background control</t>
  </si>
  <si>
    <t>sample 1 Ct</t>
  </si>
  <si>
    <t>sample 2 Ct</t>
  </si>
  <si>
    <t>sample 3 Ct</t>
  </si>
  <si>
    <t>sample 1% input 1 Ct</t>
  </si>
  <si>
    <t>sample 1% input 2 Ct</t>
  </si>
  <si>
    <t>sample 1% input 3 Ct</t>
  </si>
  <si>
    <t>% input 1</t>
  </si>
  <si>
    <t>% input 2</t>
  </si>
  <si>
    <t>% input 3</t>
  </si>
  <si>
    <t>VCAM1 co-access</t>
  </si>
  <si>
    <t>VCAM1 promoter</t>
  </si>
  <si>
    <t>ratio2</t>
  </si>
  <si>
    <t>ratio1</t>
  </si>
  <si>
    <t>ratio3</t>
  </si>
  <si>
    <t>group</t>
  </si>
  <si>
    <t>PT</t>
  </si>
  <si>
    <t>PT_VCAM1</t>
  </si>
  <si>
    <t>LEUK</t>
  </si>
  <si>
    <t>SHAM4h-R1</t>
  </si>
  <si>
    <t>SHAM4h</t>
  </si>
  <si>
    <t>SHAM4h-R2</t>
  </si>
  <si>
    <t>SHAM4h-R3</t>
  </si>
  <si>
    <t>SHAM24h-R1</t>
  </si>
  <si>
    <t>SHAM24h</t>
  </si>
  <si>
    <t>SHAM24h-R2</t>
  </si>
  <si>
    <t>SHAM24h-R3</t>
  </si>
  <si>
    <t>SHAM12m-R1</t>
  </si>
  <si>
    <t>SHAM12m</t>
  </si>
  <si>
    <t>SHAM12m-R2</t>
  </si>
  <si>
    <t>SHAM12m-R3</t>
  </si>
  <si>
    <t>IRI2h-R1</t>
  </si>
  <si>
    <t>IRI2h</t>
  </si>
  <si>
    <t>IRI2h-R2</t>
  </si>
  <si>
    <t>IRI2h-R3</t>
  </si>
  <si>
    <t>IRI4h-R1</t>
  </si>
  <si>
    <t>IRI4h</t>
  </si>
  <si>
    <t>IRI4h-R2</t>
  </si>
  <si>
    <t>IRI4h-R3</t>
  </si>
  <si>
    <t>IRI24h-R1</t>
  </si>
  <si>
    <t>IRI24h</t>
  </si>
  <si>
    <t>IRI24h-R2</t>
  </si>
  <si>
    <t>IRI24h-R3</t>
  </si>
  <si>
    <t>IRI48h-R1</t>
  </si>
  <si>
    <t>IRI48h</t>
  </si>
  <si>
    <t>IRI48h-R2</t>
  </si>
  <si>
    <t>IRI48h-R3</t>
  </si>
  <si>
    <t>IRI72h-R1</t>
  </si>
  <si>
    <t>IRI72h</t>
  </si>
  <si>
    <t>IRI72h-R2</t>
  </si>
  <si>
    <t>IRI72h-R3</t>
  </si>
  <si>
    <t>IRI7d-R1</t>
  </si>
  <si>
    <t>IRI7d</t>
  </si>
  <si>
    <t>IRI7d-R2</t>
  </si>
  <si>
    <t>IRI7d-R3</t>
  </si>
  <si>
    <t>IRI14d-R1</t>
  </si>
  <si>
    <t>IRI14d</t>
  </si>
  <si>
    <t>IRI14d-R2</t>
  </si>
  <si>
    <t>IRI14d-R3</t>
  </si>
  <si>
    <t>IRI28d-R1</t>
  </si>
  <si>
    <t>IRI28d</t>
  </si>
  <si>
    <t>IRI28d-R2</t>
  </si>
  <si>
    <t>IRI28d-R3</t>
  </si>
  <si>
    <t>IRI6m-R1</t>
  </si>
  <si>
    <t>IRI6m</t>
  </si>
  <si>
    <t>IRI6m-R2</t>
  </si>
  <si>
    <t>IRI6m-R3</t>
  </si>
  <si>
    <t>IRI6m-R4</t>
  </si>
  <si>
    <t>IRI12m-R1</t>
  </si>
  <si>
    <t>IRI12m</t>
  </si>
  <si>
    <t>IRI12m-R2</t>
  </si>
  <si>
    <t>IRI12m-R3</t>
  </si>
  <si>
    <t>mouse</t>
  </si>
  <si>
    <t>NORM3m-R1</t>
  </si>
  <si>
    <t>NORM3m</t>
  </si>
  <si>
    <t>NORM3m-R2</t>
  </si>
  <si>
    <t>NORM3m-R3</t>
  </si>
  <si>
    <t>NORM9m-R1</t>
  </si>
  <si>
    <t>NORM9m</t>
  </si>
  <si>
    <t>NORM9m-R2</t>
  </si>
  <si>
    <t>NORM9m-R3</t>
  </si>
  <si>
    <t>NORM15m-R1</t>
  </si>
  <si>
    <t>NORM15m</t>
  </si>
  <si>
    <t>NORM15m-R2</t>
  </si>
  <si>
    <t>NORM15m-R3</t>
  </si>
  <si>
    <t>TCGA-CZ-5457</t>
  </si>
  <si>
    <t>TCGA-CZ-5987</t>
  </si>
  <si>
    <t>TCGA-CZ-5453</t>
  </si>
  <si>
    <t>TCGA-B0-5701</t>
  </si>
  <si>
    <t>TCGA-Y8-A8RY</t>
  </si>
  <si>
    <t>TCGA-BQ-5875</t>
  </si>
  <si>
    <t>TCGA-GL-A59R</t>
  </si>
  <si>
    <t>TCGA-B0-5694</t>
  </si>
  <si>
    <t>TCGA-CW-5581</t>
  </si>
  <si>
    <t>TCGA-CJ-5677</t>
  </si>
  <si>
    <t>TCGA-CW-6090</t>
  </si>
  <si>
    <t>TCGA-KL-8324</t>
  </si>
  <si>
    <t>TCGA-KN-8422</t>
  </si>
  <si>
    <t>TCGA-KO-8415</t>
  </si>
  <si>
    <t>TCGA-CW-5585</t>
  </si>
  <si>
    <t>TCGA-CZ-5989</t>
  </si>
  <si>
    <t>TCGA-BQ-5879</t>
  </si>
  <si>
    <t>TCGA-CJ-5680</t>
  </si>
  <si>
    <t>TCGA-DZ-6134</t>
  </si>
  <si>
    <t>TCGA-B2-5641</t>
  </si>
  <si>
    <t>TCGA-B8-4622</t>
  </si>
  <si>
    <t>TCGA-CW-6088</t>
  </si>
  <si>
    <t>TCGA-B8-4619</t>
  </si>
  <si>
    <t>TCGA-KO-8403</t>
  </si>
  <si>
    <t>TCGA-KN-8419</t>
  </si>
  <si>
    <t>TCGA-B8-5549</t>
  </si>
  <si>
    <t>TCGA-B0-5703</t>
  </si>
  <si>
    <t>TCGA-CZ-4865</t>
  </si>
  <si>
    <t>TCGA-CZ-5461</t>
  </si>
  <si>
    <t>TCGA-KN-8431</t>
  </si>
  <si>
    <t>TCGA-B9-4115</t>
  </si>
  <si>
    <t>TCGA-P4-A5E8</t>
  </si>
  <si>
    <t>TCGA-BQ-5888</t>
  </si>
  <si>
    <t>TCGA-P4-A5ED</t>
  </si>
  <si>
    <t>TCGA-GL-A9DE</t>
  </si>
  <si>
    <t>TCGA-CZ-5469</t>
  </si>
  <si>
    <t>TCGA-B0-5696</t>
  </si>
  <si>
    <t>TCGA-CZ-5466</t>
  </si>
  <si>
    <t>TCGA-A3-3358</t>
  </si>
  <si>
    <t>TCGA-CZ-4863</t>
  </si>
  <si>
    <t>TCGA-CZ-5467</t>
  </si>
  <si>
    <t>TCGA-CJ-5678</t>
  </si>
  <si>
    <t>TCGA-DZ-6133</t>
  </si>
  <si>
    <t>TCGA-BQ-7061</t>
  </si>
  <si>
    <t>TCGA-B0-4700</t>
  </si>
  <si>
    <t>TCGA-CW-5589</t>
  </si>
  <si>
    <t>TCGA-CJ-5676</t>
  </si>
  <si>
    <t>TCGA-CJ-5679</t>
  </si>
  <si>
    <t>TCGA-CJ-6030</t>
  </si>
  <si>
    <t>TCGA-CZ-5462</t>
  </si>
  <si>
    <t>TCGA-CZ-5463</t>
  </si>
  <si>
    <t>TCGA-CZ-5986</t>
  </si>
  <si>
    <t>TCGA-B0-5402</t>
  </si>
  <si>
    <t>TCGA-KN-8427</t>
  </si>
  <si>
    <t>TCGA-KN-8434</t>
  </si>
  <si>
    <t>TCGA-KL-8336</t>
  </si>
  <si>
    <t>TCGA-KN-8432</t>
  </si>
  <si>
    <t>TCGA-KN-8435</t>
  </si>
  <si>
    <t>TCGA-KN-8428</t>
  </si>
  <si>
    <t>TCGA-KN-8437</t>
  </si>
  <si>
    <t>TCGA-B0-5690</t>
  </si>
  <si>
    <t>TCGA-BQ-5884</t>
  </si>
  <si>
    <t>TCGA-DZ-6132</t>
  </si>
  <si>
    <t>TCGA-BQ-7045</t>
  </si>
  <si>
    <t>TCGA-CZ-5451</t>
  </si>
  <si>
    <t>TCGA-BQ-5894</t>
  </si>
  <si>
    <t>TCGA-CZ-5468</t>
  </si>
  <si>
    <t>TCGA-BQ-7059</t>
  </si>
  <si>
    <t>TCGA-GL-6846</t>
  </si>
  <si>
    <t>TCGA-BQ-5891</t>
  </si>
  <si>
    <t>TCGA-BQ-7044</t>
  </si>
  <si>
    <t>TCGA-KN-8424</t>
  </si>
  <si>
    <t>TCGA-KN-8433</t>
  </si>
  <si>
    <t>TCGA-B8-4620</t>
  </si>
  <si>
    <t>TCGA-CZ-5456</t>
  </si>
  <si>
    <t>TCGA-CW-5591</t>
  </si>
  <si>
    <t>TCGA-CW-5584</t>
  </si>
  <si>
    <t>TCGA-B0-5712</t>
  </si>
  <si>
    <t>TCGA-CZ-5988</t>
  </si>
  <si>
    <t>TCGA-B0-4712</t>
  </si>
  <si>
    <t>TCGA-CJ-5689</t>
  </si>
  <si>
    <t>TCGA-B0-5709</t>
  </si>
  <si>
    <t>TCGA-CZ-5465</t>
  </si>
  <si>
    <t>TCGA-CZ-4864</t>
  </si>
  <si>
    <t>TCGA-BQ-7051</t>
  </si>
  <si>
    <t>TCGA-CZ-5984</t>
  </si>
  <si>
    <t>TCGA-KL-8329</t>
  </si>
  <si>
    <t>TCGA-CW-6087</t>
  </si>
  <si>
    <t>TCGA-BQ-5878</t>
  </si>
  <si>
    <t>TCGA-CZ-5458</t>
  </si>
  <si>
    <t>TCGA-CJ-5672</t>
  </si>
  <si>
    <t>TCGA-B8-5552</t>
  </si>
  <si>
    <t>TCGA-CZ-5454</t>
  </si>
  <si>
    <t>TCGA-B0-5705</t>
  </si>
  <si>
    <t>TCGA-CZ-5452</t>
  </si>
  <si>
    <t>TCGA-KN-8436</t>
  </si>
  <si>
    <t>TCGA-B0-5691</t>
  </si>
  <si>
    <t>TCGA-B0-5711</t>
  </si>
  <si>
    <t>TCGA-CW-5580</t>
  </si>
  <si>
    <t>TCGA-CZ-5985</t>
  </si>
  <si>
    <t>TCGA-B2-5636</t>
  </si>
  <si>
    <t>TCGA-B0-5697</t>
  </si>
  <si>
    <t>TCGA-CJ-5681</t>
  </si>
  <si>
    <t>TCGA-CZ-5470</t>
  </si>
  <si>
    <t>TCGA-CZ-5982</t>
  </si>
  <si>
    <t>TCGA-CW-5587</t>
  </si>
  <si>
    <t>TCGA-B0-5699</t>
  </si>
  <si>
    <t>TCGA-CJ-6033</t>
  </si>
  <si>
    <t>TCGA-A4-A57E</t>
  </si>
  <si>
    <t>TCGA-A4-A4ZT</t>
  </si>
  <si>
    <t>TCGA-KN-8423</t>
  </si>
  <si>
    <t>TCGA-KL-8326</t>
  </si>
  <si>
    <t>TCGA-KN-8430</t>
  </si>
  <si>
    <t>TCGA-KN-8426</t>
  </si>
  <si>
    <t>TCGA-KN-8429</t>
  </si>
  <si>
    <t>TCGA-KL-8339</t>
  </si>
  <si>
    <t>TCGA-KN-8425</t>
  </si>
  <si>
    <t>TCGA-B0-5706</t>
  </si>
  <si>
    <t>TCGA-CZ-5455</t>
  </si>
  <si>
    <t>TCGA-A3-3387</t>
  </si>
  <si>
    <t>TCGA-DZ-6131</t>
  </si>
  <si>
    <t>TCGA-BQ-5882</t>
  </si>
  <si>
    <t>TCGA-GL-7966</t>
  </si>
  <si>
    <t>TCGA-BQ-5890</t>
  </si>
  <si>
    <t>TCGA-BQ-5877</t>
  </si>
  <si>
    <t>TCGA-BQ-5887</t>
  </si>
  <si>
    <t>TCGA-BQ-7055</t>
  </si>
  <si>
    <t>TCGA-BQ-7046</t>
  </si>
  <si>
    <t>Sample1</t>
  </si>
  <si>
    <t>Sample2</t>
  </si>
  <si>
    <t>Sample3</t>
  </si>
  <si>
    <t>Sample4</t>
  </si>
  <si>
    <t>Sample5</t>
  </si>
  <si>
    <t>Sample6</t>
  </si>
  <si>
    <t>Sample7</t>
  </si>
  <si>
    <t>Sample8</t>
  </si>
  <si>
    <t>Sample9</t>
  </si>
  <si>
    <t>Sample10</t>
  </si>
  <si>
    <t>Sample11</t>
  </si>
  <si>
    <t>Sample12</t>
  </si>
  <si>
    <t>Sample13</t>
  </si>
  <si>
    <t>Sample14</t>
  </si>
  <si>
    <t>Sample15</t>
  </si>
  <si>
    <t>Sample16</t>
  </si>
  <si>
    <t>Sample17</t>
  </si>
  <si>
    <t>Sample18</t>
  </si>
  <si>
    <t>Sample19</t>
  </si>
  <si>
    <t>Sample20</t>
  </si>
  <si>
    <t>Sample21</t>
  </si>
  <si>
    <t>Sample22</t>
  </si>
  <si>
    <t>Sample23</t>
  </si>
  <si>
    <t>Sample24</t>
  </si>
  <si>
    <t>Sample25</t>
  </si>
  <si>
    <t>Sample26</t>
  </si>
  <si>
    <t>Sample27</t>
  </si>
  <si>
    <t>Sample28</t>
  </si>
  <si>
    <t>Sample29</t>
  </si>
  <si>
    <t>Sample30</t>
  </si>
  <si>
    <t>Sample31</t>
  </si>
  <si>
    <t>Sample32</t>
  </si>
  <si>
    <t>Sample33</t>
  </si>
  <si>
    <t>Sample34</t>
  </si>
  <si>
    <t>Sample35</t>
  </si>
  <si>
    <t>Sample36</t>
  </si>
  <si>
    <t>Normal</t>
  </si>
  <si>
    <t>Early DN</t>
  </si>
  <si>
    <t>Advanced DN</t>
  </si>
  <si>
    <t>PEC</t>
  </si>
  <si>
    <t>TAL</t>
  </si>
  <si>
    <t>DCT_CNT</t>
  </si>
  <si>
    <t>PC</t>
  </si>
  <si>
    <t>ICA</t>
  </si>
  <si>
    <t>ICB</t>
  </si>
  <si>
    <t>PODO</t>
  </si>
  <si>
    <t>ENDO</t>
  </si>
  <si>
    <t>MES_FIB</t>
  </si>
  <si>
    <t>cicero_coaccess_threshold</t>
  </si>
  <si>
    <t>cicero_in_gh_all</t>
  </si>
  <si>
    <t>prop_cicero_in_gh_all</t>
  </si>
  <si>
    <t>cicero_in_gh_de</t>
  </si>
  <si>
    <t>prop_cicero_in_gh_de</t>
  </si>
  <si>
    <t>total_cicero_conns</t>
  </si>
  <si>
    <t>total_gh_de_conns</t>
  </si>
  <si>
    <t>total_gh_all_conns</t>
  </si>
  <si>
    <t>hnf4a</t>
  </si>
  <si>
    <t>SLC5A2 co-access</t>
  </si>
  <si>
    <t>HNF4A co-access</t>
  </si>
  <si>
    <t>SCL34A1 promoter</t>
  </si>
  <si>
    <t>SLC34A1 co-access</t>
  </si>
  <si>
    <t>SLC5A2 promoter</t>
  </si>
  <si>
    <t>HNF4A promoter</t>
  </si>
  <si>
    <t>PT_VCAM1 p-vaues (vs SHAM24 h)</t>
  </si>
  <si>
    <t>&lt;0.001</t>
  </si>
  <si>
    <t>PT  p-vaues (vs SHAM24 h)</t>
  </si>
  <si>
    <t xml:space="preserve">NORM15m </t>
  </si>
  <si>
    <t>PT_VCAM1 p-vaues (vs NORM3m)</t>
  </si>
  <si>
    <t>PT p-vaues (vs NORM3m)</t>
  </si>
  <si>
    <t>Early</t>
  </si>
  <si>
    <t>Advanced</t>
  </si>
  <si>
    <t>PT_VCAM1 p-vaues (vs Normal)</t>
  </si>
  <si>
    <t>PT p-vaues (vs Normal)</t>
  </si>
  <si>
    <t>LEUK p-vaues (vs Normal)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</si>
</sst>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.000000000;\-###0.000000000"/>
    <numFmt numFmtId="165" formatCode="###0.0000000;\-###0.0000000"/>
    <numFmt numFmtId="166" formatCode="0.0000000"/>
    <numFmt numFmtId="167" formatCode="0.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2" fillId="0" borderId="0" xfId="0" applyNumberFormat="1" applyFont="1" applyFill="1" applyBorder="1" applyAlignment="1" applyProtection="1">
      <alignment vertical="center"/>
    </xf>
    <xf numFmtId="165" fontId="3" fillId="0" borderId="0" xfId="0" applyNumberFormat="1" applyFont="1" applyAlignment="1">
      <alignment vertical="center"/>
    </xf>
    <xf numFmtId="0" fontId="2" fillId="0" borderId="0" xfId="0" applyFont="1"/>
    <xf numFmtId="11" fontId="0" fillId="0" borderId="0" xfId="0" applyNumberFormat="1"/>
    <xf numFmtId="166" fontId="0" fillId="0" borderId="0" xfId="0" applyNumberFormat="1"/>
    <xf numFmtId="0" fontId="0" fillId="0" borderId="0" xfId="0" applyFill="1"/>
    <xf numFmtId="0" fontId="4" fillId="0" borderId="0" xfId="0" applyFont="1" applyFill="1"/>
    <xf numFmtId="0" fontId="1" fillId="0" borderId="0" xfId="0" applyFont="1" applyFill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CEC42-2ABC-4043-A85B-6F4C570A08E7}">
  <dimension ref="B2:H32"/>
  <sheetViews>
    <sheetView workbookViewId="0">
      <selection activeCell="C33" sqref="B33:C33"/>
    </sheetView>
  </sheetViews>
  <sheetFormatPr baseColWidth="10" defaultRowHeight="16" x14ac:dyDescent="0.2"/>
  <cols>
    <col min="2" max="2" width="15.83203125" customWidth="1"/>
    <col min="5" max="5" width="12.1640625" bestFit="1" customWidth="1"/>
  </cols>
  <sheetData>
    <row r="2" spans="2:8" x14ac:dyDescent="0.2">
      <c r="B2" t="s">
        <v>0</v>
      </c>
      <c r="C2" t="s">
        <v>8</v>
      </c>
      <c r="D2" t="s">
        <v>2</v>
      </c>
    </row>
    <row r="3" spans="2:8" x14ac:dyDescent="0.2">
      <c r="B3" t="s">
        <v>1</v>
      </c>
      <c r="C3" t="s">
        <v>9</v>
      </c>
      <c r="D3">
        <v>4.8780487800000003</v>
      </c>
    </row>
    <row r="4" spans="2:8" x14ac:dyDescent="0.2">
      <c r="B4" t="s">
        <v>1</v>
      </c>
      <c r="C4" t="s">
        <v>9</v>
      </c>
      <c r="D4">
        <v>3.9106145250000002</v>
      </c>
      <c r="G4" t="s">
        <v>6</v>
      </c>
      <c r="H4" t="s">
        <v>7</v>
      </c>
    </row>
    <row r="5" spans="2:8" x14ac:dyDescent="0.2">
      <c r="B5" t="s">
        <v>1</v>
      </c>
      <c r="C5" t="s">
        <v>9</v>
      </c>
      <c r="D5">
        <v>5.1063829790000002</v>
      </c>
      <c r="F5" t="s">
        <v>1</v>
      </c>
      <c r="G5">
        <v>3.9106145250000002</v>
      </c>
      <c r="H5">
        <v>5.4705551868254481E-11</v>
      </c>
    </row>
    <row r="6" spans="2:8" x14ac:dyDescent="0.2">
      <c r="B6" t="s">
        <v>1</v>
      </c>
      <c r="C6" t="s">
        <v>9</v>
      </c>
      <c r="D6">
        <v>2.5316455699999998</v>
      </c>
      <c r="F6" t="s">
        <v>3</v>
      </c>
      <c r="G6">
        <v>0</v>
      </c>
    </row>
    <row r="7" spans="2:8" x14ac:dyDescent="0.2">
      <c r="B7" t="s">
        <v>1</v>
      </c>
      <c r="C7" t="s">
        <v>9</v>
      </c>
      <c r="D7">
        <v>2.2857142860000002</v>
      </c>
    </row>
    <row r="8" spans="2:8" x14ac:dyDescent="0.2">
      <c r="B8" t="s">
        <v>1</v>
      </c>
      <c r="C8" t="s">
        <v>10</v>
      </c>
      <c r="D8">
        <v>3.6231884060000001</v>
      </c>
    </row>
    <row r="9" spans="2:8" x14ac:dyDescent="0.2">
      <c r="B9" t="s">
        <v>1</v>
      </c>
      <c r="C9" t="s">
        <v>10</v>
      </c>
      <c r="D9">
        <v>4.7619047620000003</v>
      </c>
    </row>
    <row r="10" spans="2:8" x14ac:dyDescent="0.2">
      <c r="B10" t="s">
        <v>1</v>
      </c>
      <c r="C10" t="s">
        <v>10</v>
      </c>
      <c r="D10">
        <v>5.6179775279999999</v>
      </c>
    </row>
    <row r="11" spans="2:8" x14ac:dyDescent="0.2">
      <c r="B11" t="s">
        <v>1</v>
      </c>
      <c r="C11" t="s">
        <v>10</v>
      </c>
      <c r="D11">
        <v>2.510460251</v>
      </c>
    </row>
    <row r="12" spans="2:8" x14ac:dyDescent="0.2">
      <c r="B12" t="s">
        <v>1</v>
      </c>
      <c r="C12" t="s">
        <v>10</v>
      </c>
      <c r="D12">
        <v>4.3103448279999999</v>
      </c>
    </row>
    <row r="13" spans="2:8" x14ac:dyDescent="0.2">
      <c r="B13" t="s">
        <v>1</v>
      </c>
      <c r="C13" t="s">
        <v>11</v>
      </c>
      <c r="D13">
        <v>2.9556650250000001</v>
      </c>
    </row>
    <row r="14" spans="2:8" x14ac:dyDescent="0.2">
      <c r="B14" t="s">
        <v>1</v>
      </c>
      <c r="C14" t="s">
        <v>11</v>
      </c>
      <c r="D14">
        <v>7.7981651379999999</v>
      </c>
    </row>
    <row r="15" spans="2:8" x14ac:dyDescent="0.2">
      <c r="B15" t="s">
        <v>1</v>
      </c>
      <c r="C15" t="s">
        <v>11</v>
      </c>
      <c r="D15">
        <v>2.8985507250000002</v>
      </c>
    </row>
    <row r="16" spans="2:8" x14ac:dyDescent="0.2">
      <c r="B16" t="s">
        <v>1</v>
      </c>
      <c r="C16" t="s">
        <v>11</v>
      </c>
      <c r="D16">
        <v>6.3636363640000004</v>
      </c>
    </row>
    <row r="17" spans="2:4" x14ac:dyDescent="0.2">
      <c r="B17" t="s">
        <v>1</v>
      </c>
      <c r="C17" t="s">
        <v>11</v>
      </c>
      <c r="D17">
        <v>3.2921810699999998</v>
      </c>
    </row>
    <row r="18" spans="2:4" x14ac:dyDescent="0.2">
      <c r="B18" t="s">
        <v>3</v>
      </c>
      <c r="C18" t="s">
        <v>9</v>
      </c>
      <c r="D18">
        <v>0</v>
      </c>
    </row>
    <row r="19" spans="2:4" x14ac:dyDescent="0.2">
      <c r="B19" t="s">
        <v>3</v>
      </c>
      <c r="C19" t="s">
        <v>9</v>
      </c>
      <c r="D19">
        <v>0</v>
      </c>
    </row>
    <row r="20" spans="2:4" x14ac:dyDescent="0.2">
      <c r="B20" t="s">
        <v>3</v>
      </c>
      <c r="C20" t="s">
        <v>9</v>
      </c>
      <c r="D20">
        <v>0</v>
      </c>
    </row>
    <row r="21" spans="2:4" x14ac:dyDescent="0.2">
      <c r="B21" t="s">
        <v>3</v>
      </c>
      <c r="C21" t="s">
        <v>9</v>
      </c>
      <c r="D21">
        <v>0</v>
      </c>
    </row>
    <row r="22" spans="2:4" x14ac:dyDescent="0.2">
      <c r="B22" t="s">
        <v>3</v>
      </c>
      <c r="C22" t="s">
        <v>9</v>
      </c>
      <c r="D22">
        <v>0</v>
      </c>
    </row>
    <row r="23" spans="2:4" x14ac:dyDescent="0.2">
      <c r="B23" t="s">
        <v>3</v>
      </c>
      <c r="C23" t="s">
        <v>10</v>
      </c>
      <c r="D23">
        <v>0</v>
      </c>
    </row>
    <row r="24" spans="2:4" x14ac:dyDescent="0.2">
      <c r="B24" t="s">
        <v>3</v>
      </c>
      <c r="C24" t="s">
        <v>10</v>
      </c>
      <c r="D24">
        <v>0</v>
      </c>
    </row>
    <row r="25" spans="2:4" x14ac:dyDescent="0.2">
      <c r="B25" t="s">
        <v>3</v>
      </c>
      <c r="C25" t="s">
        <v>10</v>
      </c>
      <c r="D25">
        <v>0</v>
      </c>
    </row>
    <row r="26" spans="2:4" x14ac:dyDescent="0.2">
      <c r="B26" t="s">
        <v>3</v>
      </c>
      <c r="C26" t="s">
        <v>10</v>
      </c>
      <c r="D26">
        <v>0</v>
      </c>
    </row>
    <row r="27" spans="2:4" x14ac:dyDescent="0.2">
      <c r="B27" t="s">
        <v>3</v>
      </c>
      <c r="C27" t="s">
        <v>10</v>
      </c>
      <c r="D27">
        <v>0</v>
      </c>
    </row>
    <row r="28" spans="2:4" x14ac:dyDescent="0.2">
      <c r="B28" t="s">
        <v>3</v>
      </c>
      <c r="C28" t="s">
        <v>11</v>
      </c>
      <c r="D28">
        <v>0</v>
      </c>
    </row>
    <row r="29" spans="2:4" x14ac:dyDescent="0.2">
      <c r="B29" t="s">
        <v>3</v>
      </c>
      <c r="C29" t="s">
        <v>11</v>
      </c>
      <c r="D29">
        <v>0</v>
      </c>
    </row>
    <row r="30" spans="2:4" x14ac:dyDescent="0.2">
      <c r="B30" t="s">
        <v>3</v>
      </c>
      <c r="C30" t="s">
        <v>11</v>
      </c>
      <c r="D30">
        <v>0</v>
      </c>
    </row>
    <row r="31" spans="2:4" x14ac:dyDescent="0.2">
      <c r="B31" t="s">
        <v>3</v>
      </c>
      <c r="C31" t="s">
        <v>11</v>
      </c>
      <c r="D31">
        <v>0</v>
      </c>
    </row>
    <row r="32" spans="2:4" x14ac:dyDescent="0.2">
      <c r="B32" t="s">
        <v>3</v>
      </c>
      <c r="C32" t="s">
        <v>11</v>
      </c>
      <c r="D32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B9BC5-F15C-DB4C-9A15-B5C34D4DE395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738E1-E803-E143-8C4D-98DB95D44DD3}">
  <dimension ref="B2:H32"/>
  <sheetViews>
    <sheetView workbookViewId="0">
      <selection activeCell="G23" sqref="G23"/>
    </sheetView>
  </sheetViews>
  <sheetFormatPr baseColWidth="10" defaultRowHeight="16" x14ac:dyDescent="0.2"/>
  <cols>
    <col min="1" max="1" width="17.33203125" customWidth="1"/>
    <col min="2" max="2" width="15.83203125" customWidth="1"/>
    <col min="5" max="5" width="12.1640625" bestFit="1" customWidth="1"/>
    <col min="7" max="7" width="11.1640625" bestFit="1" customWidth="1"/>
  </cols>
  <sheetData>
    <row r="2" spans="2:8" x14ac:dyDescent="0.2">
      <c r="B2" t="s">
        <v>0</v>
      </c>
      <c r="C2" t="s">
        <v>8</v>
      </c>
      <c r="D2" t="s">
        <v>2</v>
      </c>
    </row>
    <row r="3" spans="2:8" x14ac:dyDescent="0.2">
      <c r="B3" t="s">
        <v>12</v>
      </c>
      <c r="C3" t="s">
        <v>9</v>
      </c>
      <c r="D3">
        <v>0</v>
      </c>
    </row>
    <row r="4" spans="2:8" x14ac:dyDescent="0.2">
      <c r="B4" t="s">
        <v>12</v>
      </c>
      <c r="C4" t="s">
        <v>9</v>
      </c>
      <c r="D4">
        <v>0</v>
      </c>
      <c r="G4" t="s">
        <v>6</v>
      </c>
      <c r="H4" t="s">
        <v>7</v>
      </c>
    </row>
    <row r="5" spans="2:8" x14ac:dyDescent="0.2">
      <c r="B5" t="s">
        <v>12</v>
      </c>
      <c r="C5" t="s">
        <v>9</v>
      </c>
      <c r="D5">
        <v>0</v>
      </c>
      <c r="F5" t="s">
        <v>12</v>
      </c>
      <c r="G5">
        <v>0</v>
      </c>
      <c r="H5">
        <v>1.2064047401157661E-26</v>
      </c>
    </row>
    <row r="6" spans="2:8" x14ac:dyDescent="0.2">
      <c r="B6" t="s">
        <v>12</v>
      </c>
      <c r="C6" t="s">
        <v>9</v>
      </c>
      <c r="D6">
        <v>20</v>
      </c>
      <c r="F6" t="s">
        <v>13</v>
      </c>
      <c r="G6">
        <v>97.385620919999994</v>
      </c>
    </row>
    <row r="7" spans="2:8" x14ac:dyDescent="0.2">
      <c r="B7" t="s">
        <v>12</v>
      </c>
      <c r="C7" t="s">
        <v>9</v>
      </c>
      <c r="D7">
        <v>0</v>
      </c>
    </row>
    <row r="8" spans="2:8" x14ac:dyDescent="0.2">
      <c r="B8" t="s">
        <v>12</v>
      </c>
      <c r="C8" t="s">
        <v>10</v>
      </c>
      <c r="D8">
        <v>25</v>
      </c>
    </row>
    <row r="9" spans="2:8" x14ac:dyDescent="0.2">
      <c r="B9" t="s">
        <v>12</v>
      </c>
      <c r="C9" t="s">
        <v>10</v>
      </c>
      <c r="D9">
        <v>0</v>
      </c>
    </row>
    <row r="10" spans="2:8" x14ac:dyDescent="0.2">
      <c r="B10" t="s">
        <v>12</v>
      </c>
      <c r="C10" t="s">
        <v>10</v>
      </c>
      <c r="D10">
        <v>0</v>
      </c>
    </row>
    <row r="11" spans="2:8" x14ac:dyDescent="0.2">
      <c r="B11" t="s">
        <v>12</v>
      </c>
      <c r="C11" t="s">
        <v>10</v>
      </c>
      <c r="D11">
        <v>10</v>
      </c>
    </row>
    <row r="12" spans="2:8" x14ac:dyDescent="0.2">
      <c r="B12" t="s">
        <v>12</v>
      </c>
      <c r="C12" t="s">
        <v>10</v>
      </c>
      <c r="D12">
        <v>0</v>
      </c>
    </row>
    <row r="13" spans="2:8" x14ac:dyDescent="0.2">
      <c r="B13" t="s">
        <v>12</v>
      </c>
      <c r="C13" t="s">
        <v>11</v>
      </c>
      <c r="D13">
        <v>0</v>
      </c>
    </row>
    <row r="14" spans="2:8" x14ac:dyDescent="0.2">
      <c r="B14" t="s">
        <v>12</v>
      </c>
      <c r="C14" t="s">
        <v>11</v>
      </c>
      <c r="D14">
        <v>0</v>
      </c>
    </row>
    <row r="15" spans="2:8" x14ac:dyDescent="0.2">
      <c r="B15" t="s">
        <v>12</v>
      </c>
      <c r="C15" t="s">
        <v>11</v>
      </c>
      <c r="D15">
        <v>14.28571429</v>
      </c>
    </row>
    <row r="16" spans="2:8" x14ac:dyDescent="0.2">
      <c r="B16" t="s">
        <v>12</v>
      </c>
      <c r="C16" t="s">
        <v>11</v>
      </c>
      <c r="D16">
        <v>0</v>
      </c>
    </row>
    <row r="17" spans="2:4" x14ac:dyDescent="0.2">
      <c r="B17" t="s">
        <v>12</v>
      </c>
      <c r="C17" t="s">
        <v>11</v>
      </c>
      <c r="D17">
        <v>11.11111111</v>
      </c>
    </row>
    <row r="18" spans="2:4" x14ac:dyDescent="0.2">
      <c r="B18" t="s">
        <v>13</v>
      </c>
      <c r="C18" t="s">
        <v>9</v>
      </c>
      <c r="D18">
        <v>97.156398100000004</v>
      </c>
    </row>
    <row r="19" spans="2:4" x14ac:dyDescent="0.2">
      <c r="B19" t="s">
        <v>13</v>
      </c>
      <c r="C19" t="s">
        <v>9</v>
      </c>
      <c r="D19">
        <v>95.609756099999998</v>
      </c>
    </row>
    <row r="20" spans="2:4" x14ac:dyDescent="0.2">
      <c r="B20" t="s">
        <v>13</v>
      </c>
      <c r="C20" t="s">
        <v>9</v>
      </c>
      <c r="D20">
        <v>98</v>
      </c>
    </row>
    <row r="21" spans="2:4" x14ac:dyDescent="0.2">
      <c r="B21" t="s">
        <v>13</v>
      </c>
      <c r="C21" t="s">
        <v>9</v>
      </c>
      <c r="D21">
        <v>97.452229299999999</v>
      </c>
    </row>
    <row r="22" spans="2:4" x14ac:dyDescent="0.2">
      <c r="B22" t="s">
        <v>13</v>
      </c>
      <c r="C22" t="s">
        <v>9</v>
      </c>
      <c r="D22">
        <v>95.945945949999995</v>
      </c>
    </row>
    <row r="23" spans="2:4" x14ac:dyDescent="0.2">
      <c r="B23" t="s">
        <v>13</v>
      </c>
      <c r="C23" t="s">
        <v>10</v>
      </c>
      <c r="D23">
        <v>98.029556650000004</v>
      </c>
    </row>
    <row r="24" spans="2:4" x14ac:dyDescent="0.2">
      <c r="B24" t="s">
        <v>13</v>
      </c>
      <c r="C24" t="s">
        <v>10</v>
      </c>
      <c r="D24">
        <v>97.385620919999994</v>
      </c>
    </row>
    <row r="25" spans="2:4" x14ac:dyDescent="0.2">
      <c r="B25" t="s">
        <v>13</v>
      </c>
      <c r="C25" t="s">
        <v>10</v>
      </c>
      <c r="D25">
        <v>99.315068490000002</v>
      </c>
    </row>
    <row r="26" spans="2:4" x14ac:dyDescent="0.2">
      <c r="B26" t="s">
        <v>13</v>
      </c>
      <c r="C26" t="s">
        <v>10</v>
      </c>
      <c r="D26">
        <v>98.347107440000002</v>
      </c>
    </row>
    <row r="27" spans="2:4" x14ac:dyDescent="0.2">
      <c r="B27" t="s">
        <v>13</v>
      </c>
      <c r="C27" t="s">
        <v>10</v>
      </c>
      <c r="D27">
        <v>98.148148149999997</v>
      </c>
    </row>
    <row r="28" spans="2:4" x14ac:dyDescent="0.2">
      <c r="B28" t="s">
        <v>13</v>
      </c>
      <c r="C28" t="s">
        <v>11</v>
      </c>
      <c r="D28">
        <v>97.382198950000003</v>
      </c>
    </row>
    <row r="29" spans="2:4" x14ac:dyDescent="0.2">
      <c r="B29" t="s">
        <v>13</v>
      </c>
      <c r="C29" t="s">
        <v>11</v>
      </c>
      <c r="D29">
        <v>95.652173910000002</v>
      </c>
    </row>
    <row r="30" spans="2:4" x14ac:dyDescent="0.2">
      <c r="B30" t="s">
        <v>13</v>
      </c>
      <c r="C30" t="s">
        <v>11</v>
      </c>
      <c r="D30">
        <v>97.222222220000006</v>
      </c>
    </row>
    <row r="31" spans="2:4" x14ac:dyDescent="0.2">
      <c r="B31" t="s">
        <v>13</v>
      </c>
      <c r="C31" t="s">
        <v>11</v>
      </c>
      <c r="D31">
        <v>95.884773659999993</v>
      </c>
    </row>
    <row r="32" spans="2:4" x14ac:dyDescent="0.2">
      <c r="B32" t="s">
        <v>13</v>
      </c>
      <c r="C32" t="s">
        <v>11</v>
      </c>
      <c r="D32">
        <v>97.422680409999998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B4ECD-B878-9F47-A4A0-975964F7B327}">
  <dimension ref="B2:E20"/>
  <sheetViews>
    <sheetView workbookViewId="0">
      <selection activeCell="D28" sqref="D28"/>
    </sheetView>
  </sheetViews>
  <sheetFormatPr baseColWidth="10" defaultRowHeight="16" x14ac:dyDescent="0.2"/>
  <cols>
    <col min="2" max="2" width="22" customWidth="1"/>
    <col min="3" max="3" width="12.6640625" bestFit="1" customWidth="1"/>
    <col min="4" max="4" width="21.83203125" customWidth="1"/>
    <col min="5" max="5" width="21" customWidth="1"/>
  </cols>
  <sheetData>
    <row r="2" spans="2:5" x14ac:dyDescent="0.2">
      <c r="B2" s="1" t="s">
        <v>14</v>
      </c>
      <c r="C2" t="s">
        <v>15</v>
      </c>
      <c r="D2" t="s">
        <v>26</v>
      </c>
      <c r="E2" t="s">
        <v>25</v>
      </c>
    </row>
    <row r="3" spans="2:5" x14ac:dyDescent="0.2">
      <c r="B3" t="s">
        <v>16</v>
      </c>
      <c r="C3" s="2">
        <v>35.704335987434867</v>
      </c>
      <c r="D3">
        <v>32.698822760609062</v>
      </c>
      <c r="E3" s="3">
        <v>26.055106940167096</v>
      </c>
    </row>
    <row r="4" spans="2:5" x14ac:dyDescent="0.2">
      <c r="B4" t="s">
        <v>17</v>
      </c>
      <c r="C4" s="2">
        <v>35.594657767970702</v>
      </c>
      <c r="D4">
        <v>33.006804415569064</v>
      </c>
      <c r="E4" s="3">
        <v>25.941064727492165</v>
      </c>
    </row>
    <row r="5" spans="2:5" x14ac:dyDescent="0.2">
      <c r="B5" t="s">
        <v>18</v>
      </c>
      <c r="C5" s="2">
        <v>36.705549124309854</v>
      </c>
      <c r="D5">
        <v>33.433959902125366</v>
      </c>
      <c r="E5" s="3">
        <v>26.112612506031734</v>
      </c>
    </row>
    <row r="6" spans="2:5" x14ac:dyDescent="0.2">
      <c r="C6" s="4"/>
    </row>
    <row r="7" spans="2:5" x14ac:dyDescent="0.2">
      <c r="B7" t="s">
        <v>19</v>
      </c>
      <c r="C7" s="2">
        <v>30.340564518295565</v>
      </c>
      <c r="D7">
        <v>29.157588104572898</v>
      </c>
      <c r="E7">
        <v>24.536037883328166</v>
      </c>
    </row>
    <row r="8" spans="2:5" x14ac:dyDescent="0.2">
      <c r="B8" t="s">
        <v>20</v>
      </c>
      <c r="C8" s="2">
        <v>31.133171825948935</v>
      </c>
      <c r="D8">
        <v>29.980944602777338</v>
      </c>
      <c r="E8">
        <v>24.707440706389104</v>
      </c>
    </row>
    <row r="9" spans="2:5" x14ac:dyDescent="0.2">
      <c r="B9" t="s">
        <v>21</v>
      </c>
      <c r="C9" s="2">
        <v>31.394405234452165</v>
      </c>
      <c r="D9">
        <v>29.869005986601366</v>
      </c>
      <c r="E9">
        <v>24.81978191208535</v>
      </c>
    </row>
    <row r="11" spans="2:5" x14ac:dyDescent="0.2">
      <c r="B11" t="s">
        <v>22</v>
      </c>
      <c r="C11">
        <f t="shared" ref="C11:D13" si="0">100*2^(C7-6.644-C3)</f>
        <v>2.4282903093666978E-2</v>
      </c>
      <c r="D11">
        <f t="shared" si="0"/>
        <v>8.5889258945924557E-2</v>
      </c>
      <c r="E11">
        <f>100*2^(E7-6.644-E3)</f>
        <v>0.34887621117389328</v>
      </c>
    </row>
    <row r="12" spans="2:5" x14ac:dyDescent="0.2">
      <c r="B12" t="s">
        <v>23</v>
      </c>
      <c r="C12">
        <f t="shared" si="0"/>
        <v>4.5385342273681559E-2</v>
      </c>
      <c r="D12">
        <f t="shared" si="0"/>
        <v>0.12276714110437704</v>
      </c>
      <c r="E12">
        <f>100*2^(E8-6.644-E4)</f>
        <v>0.42520550159785253</v>
      </c>
    </row>
    <row r="13" spans="2:5" x14ac:dyDescent="0.2">
      <c r="B13" t="s">
        <v>24</v>
      </c>
      <c r="C13">
        <f t="shared" si="0"/>
        <v>2.5185065615303943E-2</v>
      </c>
      <c r="D13">
        <f t="shared" si="0"/>
        <v>8.4488703746925062E-2</v>
      </c>
      <c r="E13">
        <f>100*2^(E9-6.644-E5)</f>
        <v>0.40810876354477793</v>
      </c>
    </row>
    <row r="15" spans="2:5" x14ac:dyDescent="0.2">
      <c r="B15" t="s">
        <v>28</v>
      </c>
      <c r="C15">
        <v>1</v>
      </c>
      <c r="D15">
        <f>D11/C11</f>
        <v>3.5370259731557638</v>
      </c>
      <c r="E15">
        <f>E11/C11</f>
        <v>14.367154117782597</v>
      </c>
    </row>
    <row r="16" spans="2:5" x14ac:dyDescent="0.2">
      <c r="B16" t="s">
        <v>27</v>
      </c>
      <c r="C16">
        <v>1</v>
      </c>
      <c r="D16">
        <f>D12/C12</f>
        <v>2.7049953785534919</v>
      </c>
      <c r="E16">
        <f>E12/C12</f>
        <v>9.3687847286418808</v>
      </c>
    </row>
    <row r="17" spans="2:5" x14ac:dyDescent="0.2">
      <c r="B17" t="s">
        <v>29</v>
      </c>
      <c r="C17">
        <v>1</v>
      </c>
      <c r="D17">
        <f>D13/C13</f>
        <v>3.354714458062984</v>
      </c>
      <c r="E17">
        <f>E13/C13</f>
        <v>16.204395484949096</v>
      </c>
    </row>
    <row r="19" spans="2:5" x14ac:dyDescent="0.2">
      <c r="B19" t="s">
        <v>4</v>
      </c>
      <c r="D19">
        <f>AVERAGE(D15:D17)</f>
        <v>3.1989119365907466</v>
      </c>
      <c r="E19">
        <f>AVERAGE(E15:E17)</f>
        <v>13.313444777124525</v>
      </c>
    </row>
    <row r="20" spans="2:5" x14ac:dyDescent="0.2">
      <c r="B20" t="s">
        <v>5</v>
      </c>
      <c r="D20">
        <f>STDEV(D15:D17)</f>
        <v>0.43734945622623628</v>
      </c>
      <c r="E20">
        <f>STDEV(E15:E17)</f>
        <v>3.5375303721492251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8D63F-5090-E44C-804F-6B99A274FCFD}">
  <dimension ref="A1:G41"/>
  <sheetViews>
    <sheetView topLeftCell="A11" workbookViewId="0">
      <selection activeCell="H20" sqref="H20"/>
    </sheetView>
  </sheetViews>
  <sheetFormatPr baseColWidth="10" defaultRowHeight="16" x14ac:dyDescent="0.2"/>
  <cols>
    <col min="1" max="1" width="17.83203125" customWidth="1"/>
  </cols>
  <sheetData>
    <row r="1" spans="1:7" x14ac:dyDescent="0.2">
      <c r="A1" t="s">
        <v>87</v>
      </c>
      <c r="B1" t="s">
        <v>30</v>
      </c>
      <c r="C1" t="s">
        <v>31</v>
      </c>
      <c r="D1" t="s">
        <v>32</v>
      </c>
    </row>
    <row r="2" spans="1:7" x14ac:dyDescent="0.2">
      <c r="A2" t="s">
        <v>34</v>
      </c>
      <c r="B2" t="s">
        <v>35</v>
      </c>
      <c r="C2">
        <v>0.33022980549388298</v>
      </c>
      <c r="D2">
        <v>8.4354460160014893E-3</v>
      </c>
    </row>
    <row r="3" spans="1:7" x14ac:dyDescent="0.2">
      <c r="A3" t="s">
        <v>36</v>
      </c>
      <c r="B3" t="s">
        <v>35</v>
      </c>
      <c r="C3">
        <v>0.27626094071100499</v>
      </c>
      <c r="D3">
        <v>4.5603993815749803E-2</v>
      </c>
    </row>
    <row r="4" spans="1:7" x14ac:dyDescent="0.2">
      <c r="A4" t="s">
        <v>37</v>
      </c>
      <c r="B4" t="s">
        <v>35</v>
      </c>
      <c r="C4">
        <v>0.27839843056227898</v>
      </c>
      <c r="D4">
        <v>4.4328040885010099E-2</v>
      </c>
    </row>
    <row r="5" spans="1:7" x14ac:dyDescent="0.2">
      <c r="A5" t="s">
        <v>38</v>
      </c>
      <c r="B5" t="s">
        <v>39</v>
      </c>
      <c r="C5">
        <v>0.30816078123075402</v>
      </c>
      <c r="D5">
        <v>0</v>
      </c>
      <c r="F5" t="s">
        <v>293</v>
      </c>
    </row>
    <row r="6" spans="1:7" x14ac:dyDescent="0.2">
      <c r="A6" t="s">
        <v>40</v>
      </c>
      <c r="B6" t="s">
        <v>39</v>
      </c>
      <c r="C6">
        <v>0.298562170814336</v>
      </c>
      <c r="D6">
        <v>0</v>
      </c>
      <c r="F6" t="s">
        <v>35</v>
      </c>
      <c r="G6">
        <v>0.99919999999999998</v>
      </c>
    </row>
    <row r="7" spans="1:7" x14ac:dyDescent="0.2">
      <c r="A7" t="s">
        <v>41</v>
      </c>
      <c r="B7" t="s">
        <v>39</v>
      </c>
      <c r="C7">
        <v>0.30659139260317902</v>
      </c>
      <c r="D7">
        <v>0</v>
      </c>
      <c r="F7" t="s">
        <v>43</v>
      </c>
      <c r="G7">
        <v>1</v>
      </c>
    </row>
    <row r="8" spans="1:7" x14ac:dyDescent="0.2">
      <c r="A8" t="s">
        <v>42</v>
      </c>
      <c r="B8" t="s">
        <v>43</v>
      </c>
      <c r="C8">
        <v>0.31821727601135202</v>
      </c>
      <c r="D8">
        <v>1.4770839609098901E-2</v>
      </c>
      <c r="F8" t="s">
        <v>47</v>
      </c>
      <c r="G8">
        <v>0.55079999999999996</v>
      </c>
    </row>
    <row r="9" spans="1:7" x14ac:dyDescent="0.2">
      <c r="A9" t="s">
        <v>44</v>
      </c>
      <c r="B9" t="s">
        <v>43</v>
      </c>
      <c r="C9">
        <v>0.29779338441834002</v>
      </c>
      <c r="D9">
        <v>0</v>
      </c>
      <c r="F9" t="s">
        <v>51</v>
      </c>
      <c r="G9">
        <v>0.4269</v>
      </c>
    </row>
    <row r="10" spans="1:7" x14ac:dyDescent="0.2">
      <c r="A10" t="s">
        <v>45</v>
      </c>
      <c r="B10" t="s">
        <v>43</v>
      </c>
      <c r="C10">
        <v>0.29115688048085597</v>
      </c>
      <c r="D10">
        <v>0</v>
      </c>
      <c r="F10" t="s">
        <v>55</v>
      </c>
      <c r="G10" t="s">
        <v>292</v>
      </c>
    </row>
    <row r="11" spans="1:7" x14ac:dyDescent="0.2">
      <c r="A11" t="s">
        <v>46</v>
      </c>
      <c r="B11" t="s">
        <v>47</v>
      </c>
      <c r="C11">
        <v>0.283752162614545</v>
      </c>
      <c r="D11">
        <v>0</v>
      </c>
      <c r="F11" t="s">
        <v>59</v>
      </c>
      <c r="G11" t="s">
        <v>292</v>
      </c>
    </row>
    <row r="12" spans="1:7" x14ac:dyDescent="0.2">
      <c r="A12" t="s">
        <v>48</v>
      </c>
      <c r="B12" t="s">
        <v>47</v>
      </c>
      <c r="C12">
        <v>0.28664269946103699</v>
      </c>
      <c r="D12">
        <v>0</v>
      </c>
      <c r="F12" t="s">
        <v>63</v>
      </c>
      <c r="G12" t="s">
        <v>292</v>
      </c>
    </row>
    <row r="13" spans="1:7" x14ac:dyDescent="0.2">
      <c r="A13" t="s">
        <v>49</v>
      </c>
      <c r="B13" t="s">
        <v>47</v>
      </c>
      <c r="C13">
        <v>0.26041225759190401</v>
      </c>
      <c r="D13">
        <v>5.5862741365160099E-3</v>
      </c>
      <c r="F13" t="s">
        <v>67</v>
      </c>
      <c r="G13" t="s">
        <v>292</v>
      </c>
    </row>
    <row r="14" spans="1:7" x14ac:dyDescent="0.2">
      <c r="A14" t="s">
        <v>50</v>
      </c>
      <c r="B14" t="s">
        <v>51</v>
      </c>
      <c r="C14">
        <v>0.25162698628116398</v>
      </c>
      <c r="D14">
        <v>5.0923061408251098E-2</v>
      </c>
      <c r="F14" t="s">
        <v>71</v>
      </c>
      <c r="G14">
        <v>1.23E-2</v>
      </c>
    </row>
    <row r="15" spans="1:7" x14ac:dyDescent="0.2">
      <c r="A15" t="s">
        <v>52</v>
      </c>
      <c r="B15" t="s">
        <v>51</v>
      </c>
      <c r="C15">
        <v>0.29348185378467101</v>
      </c>
      <c r="D15">
        <v>2.8836190684256299E-2</v>
      </c>
      <c r="F15" t="s">
        <v>75</v>
      </c>
      <c r="G15">
        <v>7.8399999999999997E-2</v>
      </c>
    </row>
    <row r="16" spans="1:7" x14ac:dyDescent="0.2">
      <c r="A16" t="s">
        <v>53</v>
      </c>
      <c r="B16" t="s">
        <v>51</v>
      </c>
      <c r="C16">
        <v>0.27627625827854202</v>
      </c>
      <c r="D16">
        <v>1.51156884631444E-2</v>
      </c>
      <c r="F16" t="s">
        <v>79</v>
      </c>
      <c r="G16" t="s">
        <v>292</v>
      </c>
    </row>
    <row r="17" spans="1:7" x14ac:dyDescent="0.2">
      <c r="A17" t="s">
        <v>54</v>
      </c>
      <c r="B17" t="s">
        <v>55</v>
      </c>
      <c r="C17">
        <v>0.204362381734814</v>
      </c>
      <c r="D17">
        <v>4.8200706440097503E-2</v>
      </c>
      <c r="F17" t="s">
        <v>84</v>
      </c>
      <c r="G17">
        <v>0.50139999999999996</v>
      </c>
    </row>
    <row r="18" spans="1:7" x14ac:dyDescent="0.2">
      <c r="A18" t="s">
        <v>56</v>
      </c>
      <c r="B18" t="s">
        <v>55</v>
      </c>
      <c r="C18">
        <v>0.21727823868510299</v>
      </c>
      <c r="D18">
        <v>3.4635303179574799E-2</v>
      </c>
    </row>
    <row r="19" spans="1:7" x14ac:dyDescent="0.2">
      <c r="A19" t="s">
        <v>57</v>
      </c>
      <c r="B19" t="s">
        <v>55</v>
      </c>
      <c r="C19">
        <v>0.19557545661238401</v>
      </c>
      <c r="D19">
        <v>4.5655551074631602E-2</v>
      </c>
    </row>
    <row r="20" spans="1:7" x14ac:dyDescent="0.2">
      <c r="A20" t="s">
        <v>58</v>
      </c>
      <c r="B20" t="s">
        <v>59</v>
      </c>
      <c r="C20">
        <v>0.19948199360604599</v>
      </c>
      <c r="D20">
        <v>6.1184294135874701E-2</v>
      </c>
    </row>
    <row r="21" spans="1:7" x14ac:dyDescent="0.2">
      <c r="A21" t="s">
        <v>60</v>
      </c>
      <c r="B21" t="s">
        <v>59</v>
      </c>
      <c r="C21">
        <v>0.2046606377356</v>
      </c>
      <c r="D21">
        <v>3.7748007793490898E-2</v>
      </c>
    </row>
    <row r="22" spans="1:7" x14ac:dyDescent="0.2">
      <c r="A22" t="s">
        <v>61</v>
      </c>
      <c r="B22" t="s">
        <v>59</v>
      </c>
      <c r="C22">
        <v>0.20947636645081499</v>
      </c>
      <c r="D22">
        <v>3.3980885099332898E-2</v>
      </c>
    </row>
    <row r="23" spans="1:7" x14ac:dyDescent="0.2">
      <c r="A23" t="s">
        <v>62</v>
      </c>
      <c r="B23" t="s">
        <v>63</v>
      </c>
      <c r="C23">
        <v>0.218113738155088</v>
      </c>
      <c r="D23">
        <v>2.3743233989930199E-2</v>
      </c>
    </row>
    <row r="24" spans="1:7" x14ac:dyDescent="0.2">
      <c r="A24" t="s">
        <v>64</v>
      </c>
      <c r="B24" t="s">
        <v>63</v>
      </c>
      <c r="C24">
        <v>0.21149505736878099</v>
      </c>
      <c r="D24">
        <v>4.9125365179045102E-2</v>
      </c>
      <c r="F24" t="s">
        <v>291</v>
      </c>
    </row>
    <row r="25" spans="1:7" x14ac:dyDescent="0.2">
      <c r="A25" t="s">
        <v>65</v>
      </c>
      <c r="B25" t="s">
        <v>63</v>
      </c>
      <c r="C25">
        <v>0.22729405586670801</v>
      </c>
      <c r="D25">
        <v>5.8489508356585597E-2</v>
      </c>
      <c r="F25" t="s">
        <v>35</v>
      </c>
      <c r="G25">
        <v>0.1236</v>
      </c>
    </row>
    <row r="26" spans="1:7" x14ac:dyDescent="0.2">
      <c r="A26" t="s">
        <v>66</v>
      </c>
      <c r="B26" t="s">
        <v>67</v>
      </c>
      <c r="C26">
        <v>0.226389229130258</v>
      </c>
      <c r="D26">
        <v>4.4226482424465197E-2</v>
      </c>
      <c r="F26" t="s">
        <v>43</v>
      </c>
      <c r="G26">
        <v>1</v>
      </c>
    </row>
    <row r="27" spans="1:7" x14ac:dyDescent="0.2">
      <c r="A27" t="s">
        <v>68</v>
      </c>
      <c r="B27" t="s">
        <v>67</v>
      </c>
      <c r="C27">
        <v>0.22968348381630299</v>
      </c>
      <c r="D27">
        <v>2.20984401069894E-2</v>
      </c>
      <c r="F27" t="s">
        <v>47</v>
      </c>
      <c r="G27">
        <v>1</v>
      </c>
    </row>
    <row r="28" spans="1:7" x14ac:dyDescent="0.2">
      <c r="A28" t="s">
        <v>69</v>
      </c>
      <c r="B28" t="s">
        <v>67</v>
      </c>
      <c r="C28">
        <v>0.21599592152616601</v>
      </c>
      <c r="D28">
        <v>5.6931668186313601E-2</v>
      </c>
      <c r="F28" t="s">
        <v>51</v>
      </c>
      <c r="G28">
        <v>0.14760000000000001</v>
      </c>
    </row>
    <row r="29" spans="1:7" x14ac:dyDescent="0.2">
      <c r="A29" t="s">
        <v>70</v>
      </c>
      <c r="B29" t="s">
        <v>71</v>
      </c>
      <c r="C29">
        <v>0.20538795186016001</v>
      </c>
      <c r="D29">
        <v>4.9210734900594001E-2</v>
      </c>
      <c r="F29" t="s">
        <v>55</v>
      </c>
      <c r="G29">
        <v>2.2599999999999999E-2</v>
      </c>
    </row>
    <row r="30" spans="1:7" x14ac:dyDescent="0.2">
      <c r="A30" t="s">
        <v>72</v>
      </c>
      <c r="B30" t="s">
        <v>71</v>
      </c>
      <c r="C30">
        <v>0.249520030442998</v>
      </c>
      <c r="D30">
        <v>0</v>
      </c>
      <c r="F30" t="s">
        <v>59</v>
      </c>
      <c r="G30">
        <v>1.7299999999999999E-2</v>
      </c>
    </row>
    <row r="31" spans="1:7" x14ac:dyDescent="0.2">
      <c r="A31" t="s">
        <v>73</v>
      </c>
      <c r="B31" t="s">
        <v>71</v>
      </c>
      <c r="C31">
        <v>0.27898562861598197</v>
      </c>
      <c r="D31">
        <v>2.3072649482134698E-3</v>
      </c>
      <c r="F31" t="s">
        <v>63</v>
      </c>
      <c r="G31">
        <v>1.9E-2</v>
      </c>
    </row>
    <row r="32" spans="1:7" x14ac:dyDescent="0.2">
      <c r="A32" t="s">
        <v>74</v>
      </c>
      <c r="B32" t="s">
        <v>75</v>
      </c>
      <c r="C32">
        <v>0.26106262629926302</v>
      </c>
      <c r="D32">
        <v>3.8685685483808498E-2</v>
      </c>
      <c r="F32" t="s">
        <v>67</v>
      </c>
      <c r="G32">
        <v>3.09E-2</v>
      </c>
    </row>
    <row r="33" spans="1:7" x14ac:dyDescent="0.2">
      <c r="A33" t="s">
        <v>76</v>
      </c>
      <c r="B33" t="s">
        <v>75</v>
      </c>
      <c r="C33">
        <v>0.28447906230973902</v>
      </c>
      <c r="D33">
        <v>2.0499582893394601E-3</v>
      </c>
      <c r="F33" t="s">
        <v>71</v>
      </c>
      <c r="G33">
        <v>0.77</v>
      </c>
    </row>
    <row r="34" spans="1:7" x14ac:dyDescent="0.2">
      <c r="A34" t="s">
        <v>77</v>
      </c>
      <c r="B34" t="s">
        <v>75</v>
      </c>
      <c r="C34">
        <v>0.22901802573187</v>
      </c>
      <c r="D34">
        <v>0</v>
      </c>
      <c r="F34" t="s">
        <v>75</v>
      </c>
      <c r="G34">
        <v>0.92249999999999999</v>
      </c>
    </row>
    <row r="35" spans="1:7" x14ac:dyDescent="0.2">
      <c r="A35" t="s">
        <v>78</v>
      </c>
      <c r="B35" t="s">
        <v>79</v>
      </c>
      <c r="C35">
        <v>0.25059888115448198</v>
      </c>
      <c r="D35">
        <v>3.0464574684472098E-2</v>
      </c>
      <c r="F35" t="s">
        <v>79</v>
      </c>
      <c r="G35">
        <v>1.6299999999999999E-2</v>
      </c>
    </row>
    <row r="36" spans="1:7" x14ac:dyDescent="0.2">
      <c r="A36" t="s">
        <v>80</v>
      </c>
      <c r="B36" t="s">
        <v>79</v>
      </c>
      <c r="C36">
        <v>0.24821819459677</v>
      </c>
      <c r="D36">
        <v>3.2060623926470203E-2</v>
      </c>
      <c r="F36" t="s">
        <v>84</v>
      </c>
      <c r="G36">
        <v>0.99929999999999997</v>
      </c>
    </row>
    <row r="37" spans="1:7" x14ac:dyDescent="0.2">
      <c r="A37" t="s">
        <v>81</v>
      </c>
      <c r="B37" t="s">
        <v>79</v>
      </c>
      <c r="C37">
        <v>0.22792037270934901</v>
      </c>
      <c r="D37">
        <v>5.3962304479863901E-2</v>
      </c>
    </row>
    <row r="38" spans="1:7" x14ac:dyDescent="0.2">
      <c r="A38" t="s">
        <v>82</v>
      </c>
      <c r="B38" t="s">
        <v>79</v>
      </c>
      <c r="C38">
        <v>0.190401900544447</v>
      </c>
      <c r="D38">
        <v>5.0492642102272001E-2</v>
      </c>
    </row>
    <row r="39" spans="1:7" x14ac:dyDescent="0.2">
      <c r="A39" t="s">
        <v>83</v>
      </c>
      <c r="B39" t="s">
        <v>84</v>
      </c>
      <c r="C39">
        <v>0.25540930055931299</v>
      </c>
      <c r="D39">
        <v>0</v>
      </c>
    </row>
    <row r="40" spans="1:7" x14ac:dyDescent="0.2">
      <c r="A40" t="s">
        <v>85</v>
      </c>
      <c r="B40" t="s">
        <v>84</v>
      </c>
      <c r="C40">
        <v>0.28369909387321302</v>
      </c>
      <c r="D40">
        <v>2.1678593995533998E-2</v>
      </c>
    </row>
    <row r="41" spans="1:7" x14ac:dyDescent="0.2">
      <c r="A41" t="s">
        <v>86</v>
      </c>
      <c r="B41" t="s">
        <v>84</v>
      </c>
      <c r="C41">
        <v>0.28807441933994898</v>
      </c>
      <c r="D4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78A7E-8BBE-B447-B677-FE804052351D}">
  <dimension ref="A1:H10"/>
  <sheetViews>
    <sheetView workbookViewId="0">
      <selection activeCell="G3" sqref="G3"/>
    </sheetView>
  </sheetViews>
  <sheetFormatPr baseColWidth="10" defaultRowHeight="16" x14ac:dyDescent="0.2"/>
  <sheetData>
    <row r="1" spans="1:8" x14ac:dyDescent="0.2">
      <c r="A1" t="s">
        <v>87</v>
      </c>
      <c r="B1" t="s">
        <v>30</v>
      </c>
      <c r="C1" t="s">
        <v>31</v>
      </c>
      <c r="D1" t="s">
        <v>32</v>
      </c>
      <c r="E1" t="s">
        <v>33</v>
      </c>
    </row>
    <row r="2" spans="1:8" x14ac:dyDescent="0.2">
      <c r="A2" t="s">
        <v>88</v>
      </c>
      <c r="B2" t="s">
        <v>89</v>
      </c>
      <c r="C2">
        <v>0.258069732865428</v>
      </c>
      <c r="D2">
        <v>6.8641380374380298E-3</v>
      </c>
      <c r="E2">
        <v>0</v>
      </c>
    </row>
    <row r="3" spans="1:8" x14ac:dyDescent="0.2">
      <c r="A3" t="s">
        <v>90</v>
      </c>
      <c r="B3" t="s">
        <v>89</v>
      </c>
      <c r="C3">
        <v>0.29454062127873698</v>
      </c>
      <c r="D3">
        <v>1.3777091681677499E-2</v>
      </c>
      <c r="E3">
        <v>0</v>
      </c>
      <c r="G3" t="s">
        <v>296</v>
      </c>
    </row>
    <row r="4" spans="1:8" x14ac:dyDescent="0.2">
      <c r="A4" t="s">
        <v>91</v>
      </c>
      <c r="B4" t="s">
        <v>89</v>
      </c>
      <c r="C4">
        <v>0.29451380400183702</v>
      </c>
      <c r="D4">
        <v>0</v>
      </c>
      <c r="E4">
        <v>0</v>
      </c>
      <c r="G4" t="s">
        <v>93</v>
      </c>
      <c r="H4">
        <v>3.2599999999999997E-2</v>
      </c>
    </row>
    <row r="5" spans="1:8" x14ac:dyDescent="0.2">
      <c r="A5" t="s">
        <v>92</v>
      </c>
      <c r="B5" t="s">
        <v>93</v>
      </c>
      <c r="C5">
        <v>0.22709164253460701</v>
      </c>
      <c r="D5">
        <v>3.5481798779064301E-2</v>
      </c>
      <c r="E5">
        <v>1.7756382571532999E-2</v>
      </c>
      <c r="G5" t="s">
        <v>294</v>
      </c>
      <c r="H5">
        <v>0.21659999999999999</v>
      </c>
    </row>
    <row r="6" spans="1:8" x14ac:dyDescent="0.2">
      <c r="A6" t="s">
        <v>94</v>
      </c>
      <c r="B6" t="s">
        <v>93</v>
      </c>
      <c r="C6">
        <v>0.22147442335386999</v>
      </c>
      <c r="D6">
        <v>2.0262827352099898E-2</v>
      </c>
      <c r="E6">
        <v>0</v>
      </c>
    </row>
    <row r="7" spans="1:8" x14ac:dyDescent="0.2">
      <c r="A7" t="s">
        <v>95</v>
      </c>
      <c r="B7" t="s">
        <v>93</v>
      </c>
      <c r="C7">
        <v>0.24440982998319599</v>
      </c>
      <c r="D7">
        <v>2.87338620710864E-2</v>
      </c>
      <c r="E7">
        <v>0</v>
      </c>
    </row>
    <row r="8" spans="1:8" x14ac:dyDescent="0.2">
      <c r="A8" t="s">
        <v>96</v>
      </c>
      <c r="B8" t="s">
        <v>97</v>
      </c>
      <c r="C8">
        <v>0.276811752276792</v>
      </c>
      <c r="D8">
        <v>2.4015625070935499E-2</v>
      </c>
      <c r="E8">
        <v>1.4448944873980201E-2</v>
      </c>
      <c r="G8" t="s">
        <v>295</v>
      </c>
    </row>
    <row r="9" spans="1:8" x14ac:dyDescent="0.2">
      <c r="A9" t="s">
        <v>98</v>
      </c>
      <c r="B9" t="s">
        <v>97</v>
      </c>
      <c r="C9">
        <v>0.256966166621581</v>
      </c>
      <c r="D9">
        <v>3.12041769270761E-2</v>
      </c>
      <c r="E9">
        <v>2.8110891491387999E-2</v>
      </c>
      <c r="G9" t="s">
        <v>93</v>
      </c>
      <c r="H9">
        <v>2.6700000000000002E-2</v>
      </c>
    </row>
    <row r="10" spans="1:8" x14ac:dyDescent="0.2">
      <c r="A10" t="s">
        <v>99</v>
      </c>
      <c r="B10" t="s">
        <v>97</v>
      </c>
      <c r="C10">
        <v>0.22916731390282899</v>
      </c>
      <c r="D10">
        <v>4.1181606643330301E-2</v>
      </c>
      <c r="E10">
        <v>2.5190324203335401E-2</v>
      </c>
      <c r="G10" t="s">
        <v>294</v>
      </c>
      <c r="H10">
        <v>1.2800000000000001E-2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1A340-38D3-194B-AFA3-3D7D3D8453B9}">
  <dimension ref="A1:M129"/>
  <sheetViews>
    <sheetView workbookViewId="0">
      <selection activeCell="I119" sqref="I119"/>
    </sheetView>
  </sheetViews>
  <sheetFormatPr baseColWidth="10" defaultRowHeight="16" x14ac:dyDescent="0.2"/>
  <cols>
    <col min="1" max="1" width="13.83203125" bestFit="1" customWidth="1"/>
  </cols>
  <sheetData>
    <row r="1" spans="1:13" x14ac:dyDescent="0.2">
      <c r="A1" t="s">
        <v>8</v>
      </c>
      <c r="B1" t="s">
        <v>31</v>
      </c>
      <c r="C1" t="s">
        <v>32</v>
      </c>
      <c r="D1" t="s">
        <v>267</v>
      </c>
      <c r="E1" t="s">
        <v>268</v>
      </c>
      <c r="F1" t="s">
        <v>269</v>
      </c>
      <c r="G1" t="s">
        <v>270</v>
      </c>
      <c r="H1" t="s">
        <v>271</v>
      </c>
      <c r="I1" t="s">
        <v>272</v>
      </c>
      <c r="J1" t="s">
        <v>273</v>
      </c>
      <c r="K1" t="s">
        <v>274</v>
      </c>
      <c r="L1" t="s">
        <v>275</v>
      </c>
      <c r="M1" t="s">
        <v>33</v>
      </c>
    </row>
    <row r="2" spans="1:13" x14ac:dyDescent="0.2">
      <c r="A2" t="s">
        <v>100</v>
      </c>
      <c r="B2">
        <v>0.22033653702125999</v>
      </c>
      <c r="C2">
        <v>9.1852038257118906E-3</v>
      </c>
      <c r="D2">
        <v>5.95332079674184E-2</v>
      </c>
      <c r="E2">
        <v>0.218477238705682</v>
      </c>
      <c r="F2">
        <v>0.20966239181679</v>
      </c>
      <c r="G2">
        <v>8.3587125557753494E-2</v>
      </c>
      <c r="H2">
        <v>3.5579246791532002E-2</v>
      </c>
      <c r="I2">
        <v>3.5407359276695499E-2</v>
      </c>
      <c r="J2">
        <v>1.5856175077868299E-2</v>
      </c>
      <c r="K2">
        <v>4.4699812548509098E-2</v>
      </c>
      <c r="L2">
        <v>6.6183655057150903E-2</v>
      </c>
      <c r="M2">
        <v>1.49204635362844E-3</v>
      </c>
    </row>
    <row r="3" spans="1:13" x14ac:dyDescent="0.2">
      <c r="A3" t="s">
        <v>101</v>
      </c>
      <c r="B3">
        <v>0.34712748630458101</v>
      </c>
      <c r="C3">
        <v>8.4899245159193205E-3</v>
      </c>
      <c r="D3">
        <v>2.2366002512951198E-2</v>
      </c>
      <c r="E3">
        <v>0.117923363861326</v>
      </c>
      <c r="F3">
        <v>0.30366212529567799</v>
      </c>
      <c r="G3">
        <v>2.26773572914972E-2</v>
      </c>
      <c r="H3">
        <v>6.2817756307762901E-2</v>
      </c>
      <c r="I3">
        <v>1.7423442503384502E-2</v>
      </c>
      <c r="J3">
        <v>1.9286580277691E-2</v>
      </c>
      <c r="K3">
        <v>4.5269477884386802E-2</v>
      </c>
      <c r="L3">
        <v>2.86968189410352E-2</v>
      </c>
      <c r="M3">
        <v>4.2596643037876901E-3</v>
      </c>
    </row>
    <row r="4" spans="1:13" x14ac:dyDescent="0.2">
      <c r="A4" t="s">
        <v>102</v>
      </c>
      <c r="B4">
        <v>0.19795971197513099</v>
      </c>
      <c r="C4">
        <v>0.105870457058057</v>
      </c>
      <c r="D4">
        <v>1.35038051288022E-2</v>
      </c>
      <c r="E4">
        <v>0.16902109262708001</v>
      </c>
      <c r="F4">
        <v>0.21490437225881401</v>
      </c>
      <c r="G4">
        <v>0.114099332522147</v>
      </c>
      <c r="H4">
        <v>6.6080671180134096E-2</v>
      </c>
      <c r="I4">
        <v>7.2986722605226798E-3</v>
      </c>
      <c r="J4">
        <v>1.7015034241517998E-2</v>
      </c>
      <c r="K4">
        <v>7.0993185307728607E-2</v>
      </c>
      <c r="L4">
        <v>2.0105999295838499E-2</v>
      </c>
      <c r="M4">
        <v>3.14766614422718E-3</v>
      </c>
    </row>
    <row r="5" spans="1:13" x14ac:dyDescent="0.2">
      <c r="A5" t="s">
        <v>103</v>
      </c>
      <c r="B5">
        <v>0.29521111244996101</v>
      </c>
      <c r="C5">
        <v>1.1120456862314301E-2</v>
      </c>
      <c r="D5">
        <v>0</v>
      </c>
      <c r="E5">
        <v>0.30157848644205498</v>
      </c>
      <c r="F5">
        <v>0.24120306952621301</v>
      </c>
      <c r="G5">
        <v>3.4976666394353602E-2</v>
      </c>
      <c r="H5">
        <v>4.7093020632205898E-2</v>
      </c>
      <c r="I5">
        <v>7.1771794474628199E-3</v>
      </c>
      <c r="J5">
        <v>2.01191188694737E-2</v>
      </c>
      <c r="K5">
        <v>4.1520889375961198E-2</v>
      </c>
      <c r="L5">
        <v>0</v>
      </c>
      <c r="M5">
        <v>0</v>
      </c>
    </row>
    <row r="6" spans="1:13" x14ac:dyDescent="0.2">
      <c r="A6" t="s">
        <v>104</v>
      </c>
      <c r="B6">
        <v>0.208318515869202</v>
      </c>
      <c r="C6">
        <v>7.37049360818359E-3</v>
      </c>
      <c r="D6">
        <v>5.6091737570860001E-2</v>
      </c>
      <c r="E6">
        <v>0.24157172270758701</v>
      </c>
      <c r="F6">
        <v>0.19397642084257999</v>
      </c>
      <c r="G6">
        <v>6.8357132929191503E-2</v>
      </c>
      <c r="H6">
        <v>3.61560469936517E-2</v>
      </c>
      <c r="I6">
        <v>2.8948146429542101E-2</v>
      </c>
      <c r="J6">
        <v>1.8979890432569702E-2</v>
      </c>
      <c r="K6">
        <v>5.2301190188480597E-2</v>
      </c>
      <c r="L6">
        <v>5.2925704834800198E-2</v>
      </c>
      <c r="M6">
        <v>3.5002997593353E-2</v>
      </c>
    </row>
    <row r="7" spans="1:13" x14ac:dyDescent="0.2">
      <c r="A7" t="s">
        <v>105</v>
      </c>
      <c r="B7">
        <v>0.32556219670675601</v>
      </c>
      <c r="C7">
        <v>2.08105909862458E-3</v>
      </c>
      <c r="D7">
        <v>1.7671658465883901E-2</v>
      </c>
      <c r="E7">
        <v>0.27309521354295901</v>
      </c>
      <c r="F7">
        <v>0.247003304982891</v>
      </c>
      <c r="G7">
        <v>5.9521856811542697E-3</v>
      </c>
      <c r="H7">
        <v>3.6601268937552403E-2</v>
      </c>
      <c r="I7">
        <v>1.5712834635186398E-2</v>
      </c>
      <c r="J7">
        <v>1.7378436543401401E-2</v>
      </c>
      <c r="K7">
        <v>5.1316701566699298E-2</v>
      </c>
      <c r="L7">
        <v>7.6251398388937899E-3</v>
      </c>
      <c r="M7">
        <v>0</v>
      </c>
    </row>
    <row r="8" spans="1:13" x14ac:dyDescent="0.2">
      <c r="A8" t="s">
        <v>106</v>
      </c>
      <c r="B8">
        <v>0.34211096288745202</v>
      </c>
      <c r="C8">
        <v>2.5149820151956E-2</v>
      </c>
      <c r="D8">
        <v>0</v>
      </c>
      <c r="E8">
        <v>0.16441236690316099</v>
      </c>
      <c r="F8">
        <v>0.28714904111399597</v>
      </c>
      <c r="G8">
        <v>1.6947165434221399E-2</v>
      </c>
      <c r="H8">
        <v>6.4207693439006702E-2</v>
      </c>
      <c r="I8">
        <v>6.7896617236958001E-3</v>
      </c>
      <c r="J8">
        <v>2.7115649871635401E-2</v>
      </c>
      <c r="K8">
        <v>6.6117638474875604E-2</v>
      </c>
      <c r="L8">
        <v>0</v>
      </c>
      <c r="M8">
        <v>0</v>
      </c>
    </row>
    <row r="9" spans="1:13" x14ac:dyDescent="0.2">
      <c r="A9" t="s">
        <v>107</v>
      </c>
      <c r="B9">
        <v>0.26626511098141897</v>
      </c>
      <c r="C9">
        <v>3.6453041507125201E-2</v>
      </c>
      <c r="D9">
        <v>1.4440096852669599E-2</v>
      </c>
      <c r="E9">
        <v>0.120585062354156</v>
      </c>
      <c r="F9">
        <v>0.35093866504023202</v>
      </c>
      <c r="G9">
        <v>2.7430995513968298E-3</v>
      </c>
      <c r="H9">
        <v>8.98531008463158E-2</v>
      </c>
      <c r="I9">
        <v>1.27471307873045E-2</v>
      </c>
      <c r="J9">
        <v>3.3203730451970601E-2</v>
      </c>
      <c r="K9">
        <v>7.2770961627412104E-2</v>
      </c>
      <c r="L9">
        <v>0</v>
      </c>
      <c r="M9">
        <v>0</v>
      </c>
    </row>
    <row r="10" spans="1:13" x14ac:dyDescent="0.2">
      <c r="A10" t="s">
        <v>108</v>
      </c>
      <c r="B10">
        <v>0.232097587471567</v>
      </c>
      <c r="C10">
        <v>2.2869982773416901E-3</v>
      </c>
      <c r="D10">
        <v>5.1002533815494501E-2</v>
      </c>
      <c r="E10">
        <v>0.26560569930935901</v>
      </c>
      <c r="F10">
        <v>0.200797164339618</v>
      </c>
      <c r="G10">
        <v>6.0719768380432998E-2</v>
      </c>
      <c r="H10">
        <v>3.9995736836522598E-2</v>
      </c>
      <c r="I10">
        <v>3.1289484113396999E-2</v>
      </c>
      <c r="J10">
        <v>1.6863106347492701E-2</v>
      </c>
      <c r="K10">
        <v>3.4591511982890698E-2</v>
      </c>
      <c r="L10">
        <v>4.9221730973469401E-2</v>
      </c>
      <c r="M10">
        <v>1.5528678152414601E-2</v>
      </c>
    </row>
    <row r="11" spans="1:13" x14ac:dyDescent="0.2">
      <c r="A11" t="s">
        <v>109</v>
      </c>
      <c r="B11">
        <v>0.22144599772389001</v>
      </c>
      <c r="C11">
        <v>0.114539898826199</v>
      </c>
      <c r="D11">
        <v>1.5728641323633899E-2</v>
      </c>
      <c r="E11">
        <v>0.167041516361006</v>
      </c>
      <c r="F11">
        <v>0.282726266743066</v>
      </c>
      <c r="G11">
        <v>8.3157911914174695E-2</v>
      </c>
      <c r="H11">
        <v>3.7446254423549097E-2</v>
      </c>
      <c r="I11">
        <v>1.4754949874986101E-2</v>
      </c>
      <c r="J11">
        <v>2.0300103256851401E-2</v>
      </c>
      <c r="K11">
        <v>2.8862166261117799E-2</v>
      </c>
      <c r="L11">
        <v>1.3996293291526501E-2</v>
      </c>
      <c r="M11">
        <v>0</v>
      </c>
    </row>
    <row r="12" spans="1:13" x14ac:dyDescent="0.2">
      <c r="A12" t="s">
        <v>110</v>
      </c>
      <c r="B12">
        <v>0.29320232796162199</v>
      </c>
      <c r="C12">
        <v>3.9351232349767402E-2</v>
      </c>
      <c r="D12">
        <v>2.23332481749638E-2</v>
      </c>
      <c r="E12">
        <v>0.16791428568279701</v>
      </c>
      <c r="F12">
        <v>0.278602152354327</v>
      </c>
      <c r="G12">
        <v>1.11446114736953E-2</v>
      </c>
      <c r="H12">
        <v>6.5734404423936896E-2</v>
      </c>
      <c r="I12">
        <v>1.05113757086288E-2</v>
      </c>
      <c r="J12">
        <v>1.7518950332189899E-2</v>
      </c>
      <c r="K12">
        <v>6.4973698767939306E-2</v>
      </c>
      <c r="L12">
        <v>0</v>
      </c>
      <c r="M12">
        <v>2.8713712770133001E-2</v>
      </c>
    </row>
    <row r="13" spans="1:13" x14ac:dyDescent="0.2">
      <c r="A13" t="s">
        <v>111</v>
      </c>
      <c r="B13">
        <v>0.31492859355314301</v>
      </c>
      <c r="C13">
        <v>2.5199879675351099E-2</v>
      </c>
      <c r="D13">
        <v>3.8286251305628502E-2</v>
      </c>
      <c r="E13">
        <v>0.16143412506528601</v>
      </c>
      <c r="F13">
        <v>0.23824338547566401</v>
      </c>
      <c r="G13">
        <v>4.5344034383954603E-2</v>
      </c>
      <c r="H13">
        <v>5.0582368432169303E-2</v>
      </c>
      <c r="I13">
        <v>1.69084334730835E-2</v>
      </c>
      <c r="J13">
        <v>1.4819543376676E-2</v>
      </c>
      <c r="K13">
        <v>5.9442636938589297E-2</v>
      </c>
      <c r="L13">
        <v>1.8289039694096398E-2</v>
      </c>
      <c r="M13">
        <v>1.6521708626357899E-2</v>
      </c>
    </row>
    <row r="14" spans="1:13" x14ac:dyDescent="0.2">
      <c r="A14" t="s">
        <v>112</v>
      </c>
      <c r="B14">
        <v>0.172042305012932</v>
      </c>
      <c r="C14">
        <v>7.9107393066229797E-2</v>
      </c>
      <c r="D14">
        <v>3.40955010067516E-2</v>
      </c>
      <c r="E14">
        <v>8.7606733205623594E-2</v>
      </c>
      <c r="F14">
        <v>0.21265829439036699</v>
      </c>
      <c r="G14">
        <v>0.167039020668411</v>
      </c>
      <c r="H14">
        <v>6.8387094571085202E-2</v>
      </c>
      <c r="I14">
        <v>2.5013072878027998E-2</v>
      </c>
      <c r="J14">
        <v>1.36700169490895E-2</v>
      </c>
      <c r="K14">
        <v>5.8938784997537602E-2</v>
      </c>
      <c r="L14">
        <v>5.4925904598119302E-2</v>
      </c>
      <c r="M14">
        <v>2.6515878655826199E-2</v>
      </c>
    </row>
    <row r="15" spans="1:13" x14ac:dyDescent="0.2">
      <c r="A15" t="s">
        <v>113</v>
      </c>
      <c r="B15">
        <v>0.33256595696758501</v>
      </c>
      <c r="C15">
        <v>2.3494192751794599E-2</v>
      </c>
      <c r="D15">
        <v>0</v>
      </c>
      <c r="E15">
        <v>0.174964411678038</v>
      </c>
      <c r="F15">
        <v>0.30158426391708698</v>
      </c>
      <c r="G15">
        <v>0</v>
      </c>
      <c r="H15">
        <v>7.6838286867683903E-2</v>
      </c>
      <c r="I15">
        <v>3.2015652705844298E-3</v>
      </c>
      <c r="J15">
        <v>2.50515453246009E-2</v>
      </c>
      <c r="K15">
        <v>6.2299777222627299E-2</v>
      </c>
      <c r="L15">
        <v>0</v>
      </c>
      <c r="M15">
        <v>0</v>
      </c>
    </row>
    <row r="16" spans="1:13" x14ac:dyDescent="0.2">
      <c r="A16" t="s">
        <v>114</v>
      </c>
      <c r="B16">
        <v>0.25833498554288897</v>
      </c>
      <c r="C16">
        <v>9.4361520143620408E-3</v>
      </c>
      <c r="D16">
        <v>1.45513682531308E-2</v>
      </c>
      <c r="E16">
        <v>0.24567221234552</v>
      </c>
      <c r="F16">
        <v>0.30658241117850699</v>
      </c>
      <c r="G16">
        <v>8.7850150676777004E-3</v>
      </c>
      <c r="H16">
        <v>6.1329476640824998E-2</v>
      </c>
      <c r="I16">
        <v>1.3439249307223001E-2</v>
      </c>
      <c r="J16">
        <v>3.4190085974680998E-2</v>
      </c>
      <c r="K16">
        <v>4.7679043675185703E-2</v>
      </c>
      <c r="L16">
        <v>0</v>
      </c>
      <c r="M16">
        <v>0</v>
      </c>
    </row>
    <row r="17" spans="1:13" x14ac:dyDescent="0.2">
      <c r="A17" t="s">
        <v>115</v>
      </c>
      <c r="B17">
        <v>0.27000958362076199</v>
      </c>
      <c r="C17">
        <v>1.7987069483629201E-2</v>
      </c>
      <c r="D17">
        <v>3.10755610129318E-2</v>
      </c>
      <c r="E17">
        <v>0.173045775195869</v>
      </c>
      <c r="F17">
        <v>0.310771721035832</v>
      </c>
      <c r="G17">
        <v>0</v>
      </c>
      <c r="H17">
        <v>5.9228293917875E-2</v>
      </c>
      <c r="I17">
        <v>1.55623425821652E-2</v>
      </c>
      <c r="J17">
        <v>2.9850516752099501E-2</v>
      </c>
      <c r="K17">
        <v>6.9799348199864594E-2</v>
      </c>
      <c r="L17">
        <v>1.4235688047964601E-2</v>
      </c>
      <c r="M17">
        <v>8.4341001510086794E-3</v>
      </c>
    </row>
    <row r="18" spans="1:13" x14ac:dyDescent="0.2">
      <c r="A18" t="s">
        <v>116</v>
      </c>
      <c r="B18">
        <v>0.219670045625039</v>
      </c>
      <c r="C18">
        <v>9.2865016866670105E-2</v>
      </c>
      <c r="D18">
        <v>3.6473983329987497E-2</v>
      </c>
      <c r="E18">
        <v>7.9151211284006803E-2</v>
      </c>
      <c r="F18">
        <v>0.352786927489674</v>
      </c>
      <c r="G18">
        <v>0</v>
      </c>
      <c r="H18">
        <v>6.6869482813152095E-2</v>
      </c>
      <c r="I18">
        <v>1.8491833059159201E-2</v>
      </c>
      <c r="J18">
        <v>1.6814739873651698E-2</v>
      </c>
      <c r="K18">
        <v>6.0168024510156098E-2</v>
      </c>
      <c r="L18">
        <v>1.5957709446708299E-2</v>
      </c>
      <c r="M18">
        <v>4.0751025701795701E-2</v>
      </c>
    </row>
    <row r="19" spans="1:13" x14ac:dyDescent="0.2">
      <c r="A19" t="s">
        <v>117</v>
      </c>
      <c r="B19">
        <v>0.224637864127013</v>
      </c>
      <c r="C19">
        <v>4.9309813901439502E-4</v>
      </c>
      <c r="D19">
        <v>3.1711243035605699E-2</v>
      </c>
      <c r="E19">
        <v>0.34328616131120199</v>
      </c>
      <c r="F19">
        <v>0.21322664957991799</v>
      </c>
      <c r="G19">
        <v>4.64026110306658E-2</v>
      </c>
      <c r="H19">
        <v>2.3627390820229299E-2</v>
      </c>
      <c r="I19">
        <v>2.2679745729965201E-2</v>
      </c>
      <c r="J19">
        <v>1.7735702980840401E-2</v>
      </c>
      <c r="K19">
        <v>3.3553632289419398E-2</v>
      </c>
      <c r="L19">
        <v>4.2645900956127601E-2</v>
      </c>
      <c r="M19">
        <v>0</v>
      </c>
    </row>
    <row r="20" spans="1:13" x14ac:dyDescent="0.2">
      <c r="A20" t="s">
        <v>118</v>
      </c>
      <c r="B20">
        <v>0.28999891244021397</v>
      </c>
      <c r="C20">
        <v>2.35587810734578E-2</v>
      </c>
      <c r="D20">
        <v>0</v>
      </c>
      <c r="E20">
        <v>0.22944611888458499</v>
      </c>
      <c r="F20">
        <v>0.31598526325863802</v>
      </c>
      <c r="G20">
        <v>0</v>
      </c>
      <c r="H20">
        <v>6.5963797384841205E-2</v>
      </c>
      <c r="I20">
        <v>3.7014695094274301E-3</v>
      </c>
      <c r="J20">
        <v>2.40294363934631E-2</v>
      </c>
      <c r="K20">
        <v>4.7316221055374197E-2</v>
      </c>
      <c r="L20">
        <v>0</v>
      </c>
      <c r="M20">
        <v>0</v>
      </c>
    </row>
    <row r="21" spans="1:13" x14ac:dyDescent="0.2">
      <c r="A21" t="s">
        <v>119</v>
      </c>
      <c r="B21">
        <v>0.21018362573453001</v>
      </c>
      <c r="C21">
        <v>1.6471477207492102E-2</v>
      </c>
      <c r="D21">
        <v>6.4794286136065804E-2</v>
      </c>
      <c r="E21">
        <v>0.124801381695027</v>
      </c>
      <c r="F21">
        <v>0.22535641722636199</v>
      </c>
      <c r="G21">
        <v>0.107112023872952</v>
      </c>
      <c r="H21">
        <v>3.8712439534438203E-2</v>
      </c>
      <c r="I21">
        <v>3.6731500043846302E-2</v>
      </c>
      <c r="J21">
        <v>1.41116074725197E-2</v>
      </c>
      <c r="K21">
        <v>4.6920690090456803E-2</v>
      </c>
      <c r="L21">
        <v>8.1274804873757697E-2</v>
      </c>
      <c r="M21">
        <v>3.3529746112552203E-2</v>
      </c>
    </row>
    <row r="22" spans="1:13" x14ac:dyDescent="0.2">
      <c r="A22" t="s">
        <v>120</v>
      </c>
      <c r="B22">
        <v>0.31358876458099499</v>
      </c>
      <c r="C22">
        <v>1.40339319639962E-2</v>
      </c>
      <c r="D22">
        <v>2.1963234603646901E-2</v>
      </c>
      <c r="E22">
        <v>0.14781112966034701</v>
      </c>
      <c r="F22">
        <v>0.33073318952022301</v>
      </c>
      <c r="G22">
        <v>0</v>
      </c>
      <c r="H22">
        <v>5.6693837331818098E-2</v>
      </c>
      <c r="I22">
        <v>2.8737686409535199E-2</v>
      </c>
      <c r="J22">
        <v>2.43112123076651E-2</v>
      </c>
      <c r="K22">
        <v>5.7621330655296801E-2</v>
      </c>
      <c r="L22">
        <v>4.5056829664772702E-3</v>
      </c>
      <c r="M22">
        <v>0</v>
      </c>
    </row>
    <row r="23" spans="1:13" x14ac:dyDescent="0.2">
      <c r="A23" t="s">
        <v>121</v>
      </c>
      <c r="B23">
        <v>0.30209514775277102</v>
      </c>
      <c r="C23">
        <v>2.8392708609434599E-2</v>
      </c>
      <c r="D23">
        <v>0</v>
      </c>
      <c r="E23">
        <v>0.224425318211708</v>
      </c>
      <c r="F23">
        <v>0.29200278512220801</v>
      </c>
      <c r="G23">
        <v>1.4138832293310101E-2</v>
      </c>
      <c r="H23">
        <v>6.4732669900250006E-2</v>
      </c>
      <c r="I23">
        <v>3.1459854544447202E-3</v>
      </c>
      <c r="J23">
        <v>2.71313891612819E-2</v>
      </c>
      <c r="K23">
        <v>4.3935163494592498E-2</v>
      </c>
      <c r="L23">
        <v>0</v>
      </c>
      <c r="M23">
        <v>0</v>
      </c>
    </row>
    <row r="24" spans="1:13" x14ac:dyDescent="0.2">
      <c r="A24" t="s">
        <v>122</v>
      </c>
      <c r="B24">
        <v>0.28116265205458701</v>
      </c>
      <c r="C24">
        <v>4.1403407919204299E-2</v>
      </c>
      <c r="D24">
        <v>0</v>
      </c>
      <c r="E24">
        <v>0.27009278512343299</v>
      </c>
      <c r="F24">
        <v>0.267668771972429</v>
      </c>
      <c r="G24">
        <v>1.50791258474014E-2</v>
      </c>
      <c r="H24">
        <v>4.9471756411608898E-2</v>
      </c>
      <c r="I24">
        <v>5.7426483807698596E-3</v>
      </c>
      <c r="J24">
        <v>2.0452242667185001E-2</v>
      </c>
      <c r="K24">
        <v>4.8926609623381502E-2</v>
      </c>
      <c r="L24">
        <v>0</v>
      </c>
      <c r="M24">
        <v>0</v>
      </c>
    </row>
    <row r="25" spans="1:13" x14ac:dyDescent="0.2">
      <c r="A25" t="s">
        <v>123</v>
      </c>
      <c r="B25">
        <v>0.31091374941948102</v>
      </c>
      <c r="C25">
        <v>8.3455626266498995E-3</v>
      </c>
      <c r="D25">
        <v>2.0857908988675199E-2</v>
      </c>
      <c r="E25">
        <v>0.16215740488038599</v>
      </c>
      <c r="F25">
        <v>0.307089298594236</v>
      </c>
      <c r="G25">
        <v>0</v>
      </c>
      <c r="H25">
        <v>6.1551489078267303E-2</v>
      </c>
      <c r="I25">
        <v>1.20428537547032E-2</v>
      </c>
      <c r="J25">
        <v>2.0860563980703201E-2</v>
      </c>
      <c r="K25">
        <v>7.6483659816788493E-2</v>
      </c>
      <c r="L25">
        <v>0</v>
      </c>
      <c r="M25">
        <v>1.9697508860110399E-2</v>
      </c>
    </row>
    <row r="26" spans="1:13" x14ac:dyDescent="0.2">
      <c r="A26" t="s">
        <v>124</v>
      </c>
      <c r="B26">
        <v>0.204399822938233</v>
      </c>
      <c r="C26">
        <v>2.72987295305771E-2</v>
      </c>
      <c r="D26">
        <v>4.0450101969045499E-2</v>
      </c>
      <c r="E26">
        <v>0.19676740306004001</v>
      </c>
      <c r="F26">
        <v>0.18576498396110799</v>
      </c>
      <c r="G26">
        <v>0.114011413733413</v>
      </c>
      <c r="H26">
        <v>7.98214046351403E-2</v>
      </c>
      <c r="I26">
        <v>1.80574829001219E-2</v>
      </c>
      <c r="J26">
        <v>1.8913326820485101E-2</v>
      </c>
      <c r="K26">
        <v>5.24093775220867E-2</v>
      </c>
      <c r="L26">
        <v>3.6760485531476601E-2</v>
      </c>
      <c r="M26">
        <v>2.5345467398273099E-2</v>
      </c>
    </row>
    <row r="27" spans="1:13" x14ac:dyDescent="0.2">
      <c r="A27" t="s">
        <v>125</v>
      </c>
      <c r="B27">
        <v>0.180777640373355</v>
      </c>
      <c r="C27">
        <v>3.7501051676673301E-2</v>
      </c>
      <c r="D27">
        <v>2.0868152797874701E-2</v>
      </c>
      <c r="E27">
        <v>0.29543971929178903</v>
      </c>
      <c r="F27">
        <v>0.239368058577826</v>
      </c>
      <c r="G27">
        <v>7.1839227613770901E-2</v>
      </c>
      <c r="H27">
        <v>4.0619293771156403E-2</v>
      </c>
      <c r="I27">
        <v>1.34681223664263E-2</v>
      </c>
      <c r="J27">
        <v>2.4430646708482402E-2</v>
      </c>
      <c r="K27">
        <v>6.2167975101026597E-2</v>
      </c>
      <c r="L27">
        <v>8.4822993800645202E-3</v>
      </c>
      <c r="M27">
        <v>5.0378123415564004E-3</v>
      </c>
    </row>
    <row r="28" spans="1:13" x14ac:dyDescent="0.2">
      <c r="A28" t="s">
        <v>126</v>
      </c>
      <c r="B28">
        <v>0.277156278465095</v>
      </c>
      <c r="C28">
        <v>6.5141545386472793E-2</v>
      </c>
      <c r="D28">
        <v>1.9041196811372101E-2</v>
      </c>
      <c r="E28">
        <v>0.115902391046156</v>
      </c>
      <c r="F28">
        <v>0.23854784811409099</v>
      </c>
      <c r="G28">
        <v>8.1887699313383702E-2</v>
      </c>
      <c r="H28">
        <v>6.7114212207685903E-2</v>
      </c>
      <c r="I28">
        <v>7.8152265159295402E-3</v>
      </c>
      <c r="J28">
        <v>1.37788308704211E-2</v>
      </c>
      <c r="K28">
        <v>5.7804698085297902E-2</v>
      </c>
      <c r="L28">
        <v>2.6200555607805001E-2</v>
      </c>
      <c r="M28">
        <v>2.9609517576290101E-2</v>
      </c>
    </row>
    <row r="29" spans="1:13" x14ac:dyDescent="0.2">
      <c r="A29" t="s">
        <v>127</v>
      </c>
      <c r="B29">
        <v>0.217737248638461</v>
      </c>
      <c r="C29">
        <v>1.1249744420962699E-2</v>
      </c>
      <c r="D29">
        <v>4.9176203606139599E-2</v>
      </c>
      <c r="E29">
        <v>0.28562651466538302</v>
      </c>
      <c r="F29">
        <v>0.19851696828292001</v>
      </c>
      <c r="G29">
        <v>4.8952608740659598E-2</v>
      </c>
      <c r="H29">
        <v>5.3791488886715498E-2</v>
      </c>
      <c r="I29">
        <v>2.43657875692227E-2</v>
      </c>
      <c r="J29">
        <v>1.7739242186062099E-2</v>
      </c>
      <c r="K29">
        <v>4.9066371433294197E-2</v>
      </c>
      <c r="L29">
        <v>2.6797548995524102E-2</v>
      </c>
      <c r="M29">
        <v>1.69802725746559E-2</v>
      </c>
    </row>
    <row r="30" spans="1:13" x14ac:dyDescent="0.2">
      <c r="A30" t="s">
        <v>128</v>
      </c>
      <c r="B30">
        <v>0.195718157427689</v>
      </c>
      <c r="C30">
        <v>7.1616590777516295E-2</v>
      </c>
      <c r="D30">
        <v>2.85258822804603E-2</v>
      </c>
      <c r="E30">
        <v>0.14170622422600301</v>
      </c>
      <c r="F30">
        <v>0.24996054173253701</v>
      </c>
      <c r="G30">
        <v>0.103650641975741</v>
      </c>
      <c r="H30">
        <v>6.1150439488857102E-2</v>
      </c>
      <c r="I30">
        <v>7.3882313431363096E-3</v>
      </c>
      <c r="J30">
        <v>1.6314702377799101E-2</v>
      </c>
      <c r="K30">
        <v>5.0202316740059698E-2</v>
      </c>
      <c r="L30">
        <v>4.2891473808652103E-2</v>
      </c>
      <c r="M30">
        <v>3.08747978215488E-2</v>
      </c>
    </row>
    <row r="31" spans="1:13" x14ac:dyDescent="0.2">
      <c r="A31" t="s">
        <v>129</v>
      </c>
      <c r="B31">
        <v>0.34855621978851098</v>
      </c>
      <c r="C31">
        <v>2.6187938888872801E-3</v>
      </c>
      <c r="D31">
        <v>1.50846842210276E-2</v>
      </c>
      <c r="E31">
        <v>0.162407664339355</v>
      </c>
      <c r="F31">
        <v>0.28734389876337701</v>
      </c>
      <c r="G31">
        <v>2.7919568153908302E-2</v>
      </c>
      <c r="H31">
        <v>5.2711454924833E-2</v>
      </c>
      <c r="I31">
        <v>1.47230522021146E-2</v>
      </c>
      <c r="J31">
        <v>2.5581944905313899E-2</v>
      </c>
      <c r="K31">
        <v>5.3863267973041799E-2</v>
      </c>
      <c r="L31">
        <v>9.1894508396321902E-3</v>
      </c>
      <c r="M31">
        <v>0</v>
      </c>
    </row>
    <row r="32" spans="1:13" x14ac:dyDescent="0.2">
      <c r="A32" t="s">
        <v>130</v>
      </c>
      <c r="B32">
        <v>0.21738702241051699</v>
      </c>
      <c r="C32">
        <v>1.24886733689074E-2</v>
      </c>
      <c r="D32">
        <v>3.0149184893856699E-2</v>
      </c>
      <c r="E32">
        <v>0.273174257118315</v>
      </c>
      <c r="F32">
        <v>0.192151652012332</v>
      </c>
      <c r="G32">
        <v>9.5264569230932503E-2</v>
      </c>
      <c r="H32">
        <v>5.3678374982488501E-2</v>
      </c>
      <c r="I32">
        <v>1.82522494007527E-2</v>
      </c>
      <c r="J32">
        <v>1.99167626894384E-2</v>
      </c>
      <c r="K32">
        <v>3.9622502595973302E-2</v>
      </c>
      <c r="L32">
        <v>3.8385656760241998E-2</v>
      </c>
      <c r="M32">
        <v>9.5290945362450398E-3</v>
      </c>
    </row>
    <row r="33" spans="1:13" x14ac:dyDescent="0.2">
      <c r="A33" t="s">
        <v>131</v>
      </c>
      <c r="B33">
        <v>0.27214714414924901</v>
      </c>
      <c r="C33">
        <v>1.9968541607229901E-2</v>
      </c>
      <c r="D33">
        <v>3.2649234765147199E-3</v>
      </c>
      <c r="E33">
        <v>0.233286995964852</v>
      </c>
      <c r="F33">
        <v>0.29856702151615899</v>
      </c>
      <c r="G33">
        <v>2.8370789787119099E-3</v>
      </c>
      <c r="H33">
        <v>6.4553906696101601E-2</v>
      </c>
      <c r="I33">
        <v>3.85012252569476E-3</v>
      </c>
      <c r="J33">
        <v>3.4100411610418303E-2</v>
      </c>
      <c r="K33">
        <v>6.7423853475068907E-2</v>
      </c>
      <c r="L33">
        <v>0</v>
      </c>
      <c r="M33">
        <v>0</v>
      </c>
    </row>
    <row r="34" spans="1:13" x14ac:dyDescent="0.2">
      <c r="A34" t="s">
        <v>132</v>
      </c>
      <c r="B34">
        <v>0.22403458735492399</v>
      </c>
      <c r="C34">
        <v>0</v>
      </c>
      <c r="D34">
        <v>5.5266974433329501E-2</v>
      </c>
      <c r="E34">
        <v>0.205148669674943</v>
      </c>
      <c r="F34">
        <v>0.229989116507062</v>
      </c>
      <c r="G34">
        <v>7.6801310058534702E-2</v>
      </c>
      <c r="H34">
        <v>2.48629205671465E-2</v>
      </c>
      <c r="I34">
        <v>3.8021923954487301E-2</v>
      </c>
      <c r="J34">
        <v>1.5759274672512199E-2</v>
      </c>
      <c r="K34">
        <v>5.2176369085121001E-3</v>
      </c>
      <c r="L34">
        <v>0.10936941115665801</v>
      </c>
      <c r="M34">
        <v>1.5528174711891199E-2</v>
      </c>
    </row>
    <row r="35" spans="1:13" x14ac:dyDescent="0.2">
      <c r="A35" t="s">
        <v>133</v>
      </c>
      <c r="B35">
        <v>0.225657049338957</v>
      </c>
      <c r="C35">
        <v>7.4287025517727097E-3</v>
      </c>
      <c r="D35">
        <v>5.5649507091754598E-2</v>
      </c>
      <c r="E35">
        <v>0.17734286783311501</v>
      </c>
      <c r="F35">
        <v>0.22700345621634199</v>
      </c>
      <c r="G35">
        <v>5.5574112491088401E-2</v>
      </c>
      <c r="H35">
        <v>4.3154421558682897E-2</v>
      </c>
      <c r="I35">
        <v>2.8724558112443399E-2</v>
      </c>
      <c r="J35">
        <v>1.7496587828809099E-2</v>
      </c>
      <c r="K35">
        <v>4.1204024356692903E-2</v>
      </c>
      <c r="L35">
        <v>8.3364906484652695E-2</v>
      </c>
      <c r="M35">
        <v>3.7399806135689502E-2</v>
      </c>
    </row>
    <row r="36" spans="1:13" x14ac:dyDescent="0.2">
      <c r="A36" t="s">
        <v>134</v>
      </c>
      <c r="B36">
        <v>0.23531974270577899</v>
      </c>
      <c r="C36">
        <v>0</v>
      </c>
      <c r="D36">
        <v>4.5796654471177402E-2</v>
      </c>
      <c r="E36">
        <v>0.26486184225190501</v>
      </c>
      <c r="F36">
        <v>0.21763676976399099</v>
      </c>
      <c r="G36">
        <v>5.0327979238048499E-2</v>
      </c>
      <c r="H36">
        <v>2.39764165735099E-2</v>
      </c>
      <c r="I36">
        <v>2.67108805180775E-2</v>
      </c>
      <c r="J36">
        <v>1.4773737195597599E-2</v>
      </c>
      <c r="K36">
        <v>2.0779698102009799E-2</v>
      </c>
      <c r="L36">
        <v>7.7220774833796704E-2</v>
      </c>
      <c r="M36">
        <v>2.2595504346108099E-2</v>
      </c>
    </row>
    <row r="37" spans="1:13" x14ac:dyDescent="0.2">
      <c r="A37" t="s">
        <v>135</v>
      </c>
      <c r="B37">
        <v>0.25646052350291298</v>
      </c>
      <c r="C37">
        <v>0</v>
      </c>
      <c r="D37">
        <v>1.98662311874543E-2</v>
      </c>
      <c r="E37">
        <v>0.117625166544242</v>
      </c>
      <c r="F37">
        <v>0.407577071061967</v>
      </c>
      <c r="G37">
        <v>0</v>
      </c>
      <c r="H37">
        <v>7.5096165922195507E-2</v>
      </c>
      <c r="I37">
        <v>1.0637934523377199E-2</v>
      </c>
      <c r="J37">
        <v>3.1349544485098899E-2</v>
      </c>
      <c r="K37">
        <v>6.43566031131277E-2</v>
      </c>
      <c r="L37">
        <v>0</v>
      </c>
      <c r="M37">
        <v>1.7030759659624799E-2</v>
      </c>
    </row>
    <row r="38" spans="1:13" x14ac:dyDescent="0.2">
      <c r="A38" t="s">
        <v>136</v>
      </c>
      <c r="B38">
        <v>0.19164345352486301</v>
      </c>
      <c r="C38">
        <v>1.74636832221815E-2</v>
      </c>
      <c r="D38">
        <v>3.2835643560780899E-2</v>
      </c>
      <c r="E38">
        <v>0.38227057242704598</v>
      </c>
      <c r="F38">
        <v>0.182101222147805</v>
      </c>
      <c r="G38">
        <v>5.7165982094916898E-2</v>
      </c>
      <c r="H38">
        <v>4.1902415675832999E-2</v>
      </c>
      <c r="I38">
        <v>1.8937586090341001E-2</v>
      </c>
      <c r="J38">
        <v>1.4485281661585201E-2</v>
      </c>
      <c r="K38">
        <v>5.2403929822174997E-2</v>
      </c>
      <c r="L38">
        <v>1.8767969581444399E-4</v>
      </c>
      <c r="M38">
        <v>8.6025500766583503E-3</v>
      </c>
    </row>
    <row r="39" spans="1:13" x14ac:dyDescent="0.2">
      <c r="A39" t="s">
        <v>137</v>
      </c>
      <c r="B39">
        <v>0.239531858292547</v>
      </c>
      <c r="C39">
        <v>5.1597958320196299E-2</v>
      </c>
      <c r="D39">
        <v>2.7654443335498598E-2</v>
      </c>
      <c r="E39">
        <v>8.5160406593972504E-2</v>
      </c>
      <c r="F39">
        <v>0.35856777643153398</v>
      </c>
      <c r="G39">
        <v>8.3042817560470394E-3</v>
      </c>
      <c r="H39">
        <v>8.1551849407486901E-2</v>
      </c>
      <c r="I39">
        <v>1.4037271613151801E-2</v>
      </c>
      <c r="J39">
        <v>3.0426658991094001E-2</v>
      </c>
      <c r="K39">
        <v>7.2824075472327901E-2</v>
      </c>
      <c r="L39">
        <v>2.1686186702574699E-2</v>
      </c>
      <c r="M39">
        <v>8.6572330835692508E-3</v>
      </c>
    </row>
    <row r="40" spans="1:13" x14ac:dyDescent="0.2">
      <c r="A40" t="s">
        <v>138</v>
      </c>
      <c r="B40">
        <v>0.21310848468353499</v>
      </c>
      <c r="C40">
        <v>2.8749919623608601E-2</v>
      </c>
      <c r="D40">
        <v>4.9940585921982E-2</v>
      </c>
      <c r="E40">
        <v>0.23609040031093101</v>
      </c>
      <c r="F40">
        <v>0.195509126737166</v>
      </c>
      <c r="G40">
        <v>8.9367795669480901E-2</v>
      </c>
      <c r="H40">
        <v>4.36624666166439E-2</v>
      </c>
      <c r="I40">
        <v>1.5482478363463699E-2</v>
      </c>
      <c r="J40">
        <v>1.7490176627668899E-2</v>
      </c>
      <c r="K40">
        <v>4.7106996915693901E-2</v>
      </c>
      <c r="L40">
        <v>3.3246564141855402E-2</v>
      </c>
      <c r="M40">
        <v>3.0245004387971799E-2</v>
      </c>
    </row>
    <row r="41" spans="1:13" x14ac:dyDescent="0.2">
      <c r="A41" t="s">
        <v>139</v>
      </c>
      <c r="B41">
        <v>0.37968924897103301</v>
      </c>
      <c r="C41">
        <v>3.0276076289944302E-3</v>
      </c>
      <c r="D41">
        <v>2.6090147813401701E-2</v>
      </c>
      <c r="E41">
        <v>0.14344405631996701</v>
      </c>
      <c r="F41">
        <v>0.28552569673155698</v>
      </c>
      <c r="G41">
        <v>0</v>
      </c>
      <c r="H41">
        <v>5.3511558812883497E-2</v>
      </c>
      <c r="I41">
        <v>1.45135919943471E-2</v>
      </c>
      <c r="J41">
        <v>1.9573824612175598E-2</v>
      </c>
      <c r="K41">
        <v>6.08324302896808E-2</v>
      </c>
      <c r="L41">
        <v>4.29231998857543E-3</v>
      </c>
      <c r="M41">
        <v>9.4995168373853394E-3</v>
      </c>
    </row>
    <row r="42" spans="1:13" x14ac:dyDescent="0.2">
      <c r="A42" t="s">
        <v>140</v>
      </c>
      <c r="B42">
        <v>0.236326425758208</v>
      </c>
      <c r="C42">
        <v>6.2771006506382496E-2</v>
      </c>
      <c r="D42">
        <v>3.9295787713384003E-2</v>
      </c>
      <c r="E42">
        <v>0.13985332698740499</v>
      </c>
      <c r="F42">
        <v>0.25049460037120702</v>
      </c>
      <c r="G42">
        <v>6.6434914664432299E-2</v>
      </c>
      <c r="H42">
        <v>4.3705038145692598E-2</v>
      </c>
      <c r="I42">
        <v>2.3720100400542201E-2</v>
      </c>
      <c r="J42">
        <v>2.0294110924075799E-2</v>
      </c>
      <c r="K42">
        <v>3.80644035507808E-2</v>
      </c>
      <c r="L42">
        <v>5.4801197507647198E-2</v>
      </c>
      <c r="M42">
        <v>2.42390874702424E-2</v>
      </c>
    </row>
    <row r="43" spans="1:13" x14ac:dyDescent="0.2">
      <c r="A43" t="s">
        <v>141</v>
      </c>
      <c r="B43">
        <v>0.18743820927412499</v>
      </c>
      <c r="C43">
        <v>6.5351714825465798E-2</v>
      </c>
      <c r="D43">
        <v>0</v>
      </c>
      <c r="E43">
        <v>0.217836572380008</v>
      </c>
      <c r="F43">
        <v>0.227124951481397</v>
      </c>
      <c r="G43">
        <v>0.128496853144208</v>
      </c>
      <c r="H43">
        <v>9.1066855129228699E-2</v>
      </c>
      <c r="I43">
        <v>0</v>
      </c>
      <c r="J43">
        <v>2.5982430636092999E-2</v>
      </c>
      <c r="K43">
        <v>5.6702413129474702E-2</v>
      </c>
      <c r="L43">
        <v>0</v>
      </c>
      <c r="M43">
        <v>0</v>
      </c>
    </row>
    <row r="44" spans="1:13" x14ac:dyDescent="0.2">
      <c r="A44" t="s">
        <v>142</v>
      </c>
      <c r="B44">
        <v>0.24618845867389</v>
      </c>
      <c r="C44">
        <v>2.2495877984451101E-2</v>
      </c>
      <c r="D44">
        <v>0</v>
      </c>
      <c r="E44">
        <v>0.41282171156952702</v>
      </c>
      <c r="F44">
        <v>0.19722654032158299</v>
      </c>
      <c r="G44">
        <v>3.8773812021696399E-2</v>
      </c>
      <c r="H44">
        <v>3.04839515985195E-2</v>
      </c>
      <c r="I44">
        <v>4.2718864884099799E-3</v>
      </c>
      <c r="J44">
        <v>1.9445126831485901E-2</v>
      </c>
      <c r="K44">
        <v>2.8292634510436902E-2</v>
      </c>
      <c r="L44">
        <v>0</v>
      </c>
      <c r="M44">
        <v>0</v>
      </c>
    </row>
    <row r="45" spans="1:13" x14ac:dyDescent="0.2">
      <c r="A45" t="s">
        <v>143</v>
      </c>
      <c r="B45">
        <v>0.20644953551797601</v>
      </c>
      <c r="C45">
        <v>1.9784404218888701E-2</v>
      </c>
      <c r="D45">
        <v>4.2543937095377897E-2</v>
      </c>
      <c r="E45">
        <v>0.26040467371635401</v>
      </c>
      <c r="F45">
        <v>0.188493936111161</v>
      </c>
      <c r="G45">
        <v>8.5695569604027799E-2</v>
      </c>
      <c r="H45">
        <v>5.5206879150102299E-2</v>
      </c>
      <c r="I45">
        <v>2.2449602872983299E-2</v>
      </c>
      <c r="J45">
        <v>2.13153431636414E-2</v>
      </c>
      <c r="K45">
        <v>5.7524586902674701E-2</v>
      </c>
      <c r="L45">
        <v>2.8347047788301199E-2</v>
      </c>
      <c r="M45">
        <v>1.17844838585133E-2</v>
      </c>
    </row>
    <row r="46" spans="1:13" x14ac:dyDescent="0.2">
      <c r="A46" t="s">
        <v>144</v>
      </c>
      <c r="B46">
        <v>0.22705429838233401</v>
      </c>
      <c r="C46">
        <v>0</v>
      </c>
      <c r="D46">
        <v>2.7325121855326099E-2</v>
      </c>
      <c r="E46">
        <v>0.381332487296352</v>
      </c>
      <c r="F46">
        <v>0.210894657150698</v>
      </c>
      <c r="G46">
        <v>2.8039239153098802E-2</v>
      </c>
      <c r="H46">
        <v>1.29367749683259E-2</v>
      </c>
      <c r="I46">
        <v>2.1013662568830999E-2</v>
      </c>
      <c r="J46">
        <v>1.87193233736479E-2</v>
      </c>
      <c r="K46">
        <v>2.5832753089184101E-2</v>
      </c>
      <c r="L46">
        <v>3.82208794270784E-2</v>
      </c>
      <c r="M46">
        <v>8.6308027351243797E-3</v>
      </c>
    </row>
    <row r="47" spans="1:13" x14ac:dyDescent="0.2">
      <c r="A47" t="s">
        <v>145</v>
      </c>
      <c r="B47">
        <v>0.212531054803695</v>
      </c>
      <c r="C47">
        <v>4.67879687706306E-2</v>
      </c>
      <c r="D47">
        <v>1.02264476628743E-2</v>
      </c>
      <c r="E47">
        <v>0.33421473575316601</v>
      </c>
      <c r="F47">
        <v>0.16792015044831299</v>
      </c>
      <c r="G47">
        <v>9.9608235866295095E-2</v>
      </c>
      <c r="H47">
        <v>4.4725417353346002E-2</v>
      </c>
      <c r="I47">
        <v>1.22619185030416E-2</v>
      </c>
      <c r="J47">
        <v>2.0541687752685198E-2</v>
      </c>
      <c r="K47">
        <v>4.3750104938500199E-2</v>
      </c>
      <c r="L47">
        <v>5.6025620920487403E-3</v>
      </c>
      <c r="M47">
        <v>1.8297160554044999E-3</v>
      </c>
    </row>
    <row r="48" spans="1:13" x14ac:dyDescent="0.2">
      <c r="A48" t="s">
        <v>146</v>
      </c>
      <c r="B48">
        <v>0.209098808271693</v>
      </c>
      <c r="C48">
        <v>1.21627902995501E-2</v>
      </c>
      <c r="D48">
        <v>3.3309316341242401E-2</v>
      </c>
      <c r="E48">
        <v>0.39761374235723301</v>
      </c>
      <c r="F48">
        <v>0.16758327297374701</v>
      </c>
      <c r="G48">
        <v>5.5144818562095202E-2</v>
      </c>
      <c r="H48">
        <v>5.3329717660054503E-2</v>
      </c>
      <c r="I48">
        <v>1.16776641279729E-2</v>
      </c>
      <c r="J48">
        <v>1.88706259592261E-2</v>
      </c>
      <c r="K48">
        <v>3.1558623308866898E-2</v>
      </c>
      <c r="L48">
        <v>9.6506201383199097E-3</v>
      </c>
      <c r="M48">
        <v>0</v>
      </c>
    </row>
    <row r="49" spans="1:13" x14ac:dyDescent="0.2">
      <c r="A49" t="s">
        <v>147</v>
      </c>
      <c r="B49">
        <v>0.21627828447497899</v>
      </c>
      <c r="C49">
        <v>2.5636659720925999E-2</v>
      </c>
      <c r="D49">
        <v>2.4066332641339099E-2</v>
      </c>
      <c r="E49">
        <v>0.27902416963781101</v>
      </c>
      <c r="F49">
        <v>0.17996708301616199</v>
      </c>
      <c r="G49">
        <v>9.5296037092406694E-2</v>
      </c>
      <c r="H49">
        <v>4.3680168029675399E-2</v>
      </c>
      <c r="I49">
        <v>1.4826838104091199E-2</v>
      </c>
      <c r="J49">
        <v>1.9799205309838801E-2</v>
      </c>
      <c r="K49">
        <v>4.8835938617345802E-2</v>
      </c>
      <c r="L49">
        <v>3.84476676619993E-2</v>
      </c>
      <c r="M49">
        <v>1.41416156934263E-2</v>
      </c>
    </row>
    <row r="50" spans="1:13" x14ac:dyDescent="0.2">
      <c r="A50" t="s">
        <v>148</v>
      </c>
      <c r="B50">
        <v>0.205318151525517</v>
      </c>
      <c r="C50">
        <v>0</v>
      </c>
      <c r="D50">
        <v>7.1404092622127701E-3</v>
      </c>
      <c r="E50">
        <v>0.39585315601461302</v>
      </c>
      <c r="F50">
        <v>0.18902251404630499</v>
      </c>
      <c r="G50">
        <v>8.0123664541736403E-2</v>
      </c>
      <c r="H50">
        <v>3.3799584832997803E-2</v>
      </c>
      <c r="I50">
        <v>2.6908950168879099E-2</v>
      </c>
      <c r="J50">
        <v>1.8891300713763999E-2</v>
      </c>
      <c r="K50">
        <v>2.0396799598105E-2</v>
      </c>
      <c r="L50">
        <v>2.2545469295870601E-2</v>
      </c>
      <c r="M50">
        <v>0</v>
      </c>
    </row>
    <row r="51" spans="1:13" x14ac:dyDescent="0.2">
      <c r="A51" t="s">
        <v>149</v>
      </c>
      <c r="B51">
        <v>0.24118212884915299</v>
      </c>
      <c r="C51">
        <v>0</v>
      </c>
      <c r="D51">
        <v>4.5294682700112401E-2</v>
      </c>
      <c r="E51">
        <v>0.219156941287866</v>
      </c>
      <c r="F51">
        <v>0.204791444173334</v>
      </c>
      <c r="G51">
        <v>7.8456734703339095E-2</v>
      </c>
      <c r="H51">
        <v>4.4178323446269499E-2</v>
      </c>
      <c r="I51">
        <v>3.0399276988865302E-2</v>
      </c>
      <c r="J51">
        <v>1.84228679293581E-2</v>
      </c>
      <c r="K51">
        <v>1.49587456584082E-2</v>
      </c>
      <c r="L51">
        <v>7.4509976424695798E-2</v>
      </c>
      <c r="M51">
        <v>2.8648877838599401E-2</v>
      </c>
    </row>
    <row r="52" spans="1:13" x14ac:dyDescent="0.2">
      <c r="A52" t="s">
        <v>150</v>
      </c>
      <c r="B52">
        <v>0.25084893552937498</v>
      </c>
      <c r="C52">
        <v>3.1461488802315002E-2</v>
      </c>
      <c r="D52">
        <v>4.1511307106347197E-3</v>
      </c>
      <c r="E52">
        <v>0.33526710495027101</v>
      </c>
      <c r="F52">
        <v>0.22087914986196799</v>
      </c>
      <c r="G52">
        <v>2.94594413087103E-2</v>
      </c>
      <c r="H52">
        <v>4.9810849909447598E-2</v>
      </c>
      <c r="I52">
        <v>9.1469556122294494E-3</v>
      </c>
      <c r="J52">
        <v>2.1949804526604201E-2</v>
      </c>
      <c r="K52">
        <v>4.7025138788444901E-2</v>
      </c>
      <c r="L52">
        <v>0</v>
      </c>
      <c r="M52">
        <v>0</v>
      </c>
    </row>
    <row r="53" spans="1:13" x14ac:dyDescent="0.2">
      <c r="A53" t="s">
        <v>151</v>
      </c>
      <c r="B53">
        <v>0.23838028885777601</v>
      </c>
      <c r="C53">
        <v>0</v>
      </c>
      <c r="D53">
        <v>0</v>
      </c>
      <c r="E53">
        <v>0.30291896316639899</v>
      </c>
      <c r="F53">
        <v>0.34452519827671302</v>
      </c>
      <c r="G53">
        <v>1.3329499401660099E-2</v>
      </c>
      <c r="H53">
        <v>1.8464150168818801E-2</v>
      </c>
      <c r="I53">
        <v>1.7977897673286301E-2</v>
      </c>
      <c r="J53">
        <v>4.0230301030374803E-2</v>
      </c>
      <c r="K53">
        <v>0</v>
      </c>
      <c r="L53">
        <v>2.4173701424972299E-2</v>
      </c>
      <c r="M53">
        <v>0</v>
      </c>
    </row>
    <row r="54" spans="1:13" x14ac:dyDescent="0.2">
      <c r="A54" t="s">
        <v>152</v>
      </c>
      <c r="B54">
        <v>0.286953495407265</v>
      </c>
      <c r="C54">
        <v>0</v>
      </c>
      <c r="D54">
        <v>2.8281596013972999E-2</v>
      </c>
      <c r="E54">
        <v>0.23744474931765899</v>
      </c>
      <c r="F54">
        <v>0.233252276313236</v>
      </c>
      <c r="G54">
        <v>3.5884642916849202E-2</v>
      </c>
      <c r="H54">
        <v>3.5999059504038901E-2</v>
      </c>
      <c r="I54">
        <v>1.93329124042688E-2</v>
      </c>
      <c r="J54">
        <v>1.8054829648425801E-2</v>
      </c>
      <c r="K54">
        <v>4.6443454293089999E-2</v>
      </c>
      <c r="L54">
        <v>3.2471811953370303E-2</v>
      </c>
      <c r="M54">
        <v>2.58811722278251E-2</v>
      </c>
    </row>
    <row r="55" spans="1:13" x14ac:dyDescent="0.2">
      <c r="A55" t="s">
        <v>153</v>
      </c>
      <c r="B55">
        <v>0.17835770472259799</v>
      </c>
      <c r="C55">
        <v>4.1659477970785903E-2</v>
      </c>
      <c r="D55">
        <v>0</v>
      </c>
      <c r="E55">
        <v>0.35949426323838202</v>
      </c>
      <c r="F55">
        <v>0.15339665163392999</v>
      </c>
      <c r="G55">
        <v>0.136296800147231</v>
      </c>
      <c r="H55">
        <v>6.3077133316400802E-2</v>
      </c>
      <c r="I55">
        <v>3.5937130263724599E-3</v>
      </c>
      <c r="J55">
        <v>2.4965558306227299E-2</v>
      </c>
      <c r="K55">
        <v>3.9158697638072601E-2</v>
      </c>
      <c r="L55">
        <v>0</v>
      </c>
      <c r="M55">
        <v>0</v>
      </c>
    </row>
    <row r="56" spans="1:13" x14ac:dyDescent="0.2">
      <c r="A56" t="s">
        <v>154</v>
      </c>
      <c r="B56">
        <v>0.35870198077043303</v>
      </c>
      <c r="C56">
        <v>2.7035939989774899E-2</v>
      </c>
      <c r="D56">
        <v>0</v>
      </c>
      <c r="E56">
        <v>0.149648734659341</v>
      </c>
      <c r="F56">
        <v>0.292653604640989</v>
      </c>
      <c r="G56">
        <v>4.4769761605909203E-2</v>
      </c>
      <c r="H56">
        <v>6.6814050207313805E-2</v>
      </c>
      <c r="I56">
        <v>0</v>
      </c>
      <c r="J56">
        <v>2.16776442455822E-2</v>
      </c>
      <c r="K56">
        <v>3.86982838806577E-2</v>
      </c>
      <c r="L56">
        <v>0</v>
      </c>
      <c r="M56">
        <v>0</v>
      </c>
    </row>
    <row r="57" spans="1:13" x14ac:dyDescent="0.2">
      <c r="A57" t="s">
        <v>155</v>
      </c>
      <c r="B57">
        <v>0.40197409778450499</v>
      </c>
      <c r="C57">
        <v>5.3498043688473603E-3</v>
      </c>
      <c r="D57">
        <v>2.7746879865292801E-2</v>
      </c>
      <c r="E57">
        <v>0.118662413977126</v>
      </c>
      <c r="F57">
        <v>0.27407412817259302</v>
      </c>
      <c r="G57">
        <v>0</v>
      </c>
      <c r="H57">
        <v>6.41804399195776E-2</v>
      </c>
      <c r="I57">
        <v>1.2704511774645299E-2</v>
      </c>
      <c r="J57">
        <v>1.63444924877914E-2</v>
      </c>
      <c r="K57">
        <v>6.7632857220761899E-2</v>
      </c>
      <c r="L57">
        <v>0</v>
      </c>
      <c r="M57">
        <v>1.1330374428860601E-2</v>
      </c>
    </row>
    <row r="58" spans="1:13" x14ac:dyDescent="0.2">
      <c r="A58" t="s">
        <v>156</v>
      </c>
      <c r="B58">
        <v>0.24017063474664399</v>
      </c>
      <c r="C58">
        <v>4.2992738966894699E-4</v>
      </c>
      <c r="D58">
        <v>1.1280691371229E-2</v>
      </c>
      <c r="E58">
        <v>0.37285884484905701</v>
      </c>
      <c r="F58">
        <v>0.222239704003692</v>
      </c>
      <c r="G58">
        <v>3.8703243052988202E-2</v>
      </c>
      <c r="H58">
        <v>3.5796973505428702E-2</v>
      </c>
      <c r="I58">
        <v>1.5369244791292799E-2</v>
      </c>
      <c r="J58">
        <v>1.90732325103092E-2</v>
      </c>
      <c r="K58">
        <v>2.0729469429399901E-2</v>
      </c>
      <c r="L58">
        <v>2.33480343502903E-2</v>
      </c>
      <c r="M58">
        <v>0</v>
      </c>
    </row>
    <row r="59" spans="1:13" x14ac:dyDescent="0.2">
      <c r="A59" t="s">
        <v>157</v>
      </c>
      <c r="B59">
        <v>0.22407090339028499</v>
      </c>
      <c r="C59">
        <v>0</v>
      </c>
      <c r="D59">
        <v>4.1454053630811498E-2</v>
      </c>
      <c r="E59">
        <v>0.30308812492966403</v>
      </c>
      <c r="F59">
        <v>0.19741298188300399</v>
      </c>
      <c r="G59">
        <v>6.2335733205361302E-2</v>
      </c>
      <c r="H59">
        <v>2.6503925929243399E-2</v>
      </c>
      <c r="I59">
        <v>2.3633945365737999E-2</v>
      </c>
      <c r="J59">
        <v>2.0911700169303299E-2</v>
      </c>
      <c r="K59">
        <v>4.1100610411905797E-2</v>
      </c>
      <c r="L59">
        <v>5.2103391092343E-2</v>
      </c>
      <c r="M59">
        <v>7.38462999234182E-3</v>
      </c>
    </row>
    <row r="60" spans="1:13" x14ac:dyDescent="0.2">
      <c r="A60" t="s">
        <v>158</v>
      </c>
      <c r="B60">
        <v>0.21361338632591001</v>
      </c>
      <c r="C60">
        <v>1.8598552300737401E-2</v>
      </c>
      <c r="D60">
        <v>2.34686931296921E-2</v>
      </c>
      <c r="E60">
        <v>0.35201745787324301</v>
      </c>
      <c r="F60">
        <v>0.165116758650868</v>
      </c>
      <c r="G60">
        <v>8.3409468028550093E-2</v>
      </c>
      <c r="H60">
        <v>3.26854601082932E-2</v>
      </c>
      <c r="I60">
        <v>1.05555468654216E-2</v>
      </c>
      <c r="J60">
        <v>1.61568056966628E-2</v>
      </c>
      <c r="K60">
        <v>3.7083462177388997E-2</v>
      </c>
      <c r="L60">
        <v>2.8279675309864399E-2</v>
      </c>
      <c r="M60">
        <v>1.9014733533369198E-2</v>
      </c>
    </row>
    <row r="61" spans="1:13" x14ac:dyDescent="0.2">
      <c r="A61" t="s">
        <v>159</v>
      </c>
      <c r="B61">
        <v>0.22176802943350099</v>
      </c>
      <c r="C61">
        <v>0</v>
      </c>
      <c r="D61">
        <v>5.3556416477402299E-3</v>
      </c>
      <c r="E61">
        <v>0.43586001314709499</v>
      </c>
      <c r="F61">
        <v>0.19442135768865301</v>
      </c>
      <c r="G61">
        <v>5.8800626232634497E-2</v>
      </c>
      <c r="H61">
        <v>4.3804696808181203E-3</v>
      </c>
      <c r="I61">
        <v>1.4330470394634099E-2</v>
      </c>
      <c r="J61">
        <v>2.1819354710018099E-2</v>
      </c>
      <c r="K61">
        <v>1.3653725721775299E-2</v>
      </c>
      <c r="L61">
        <v>2.9610311343130899E-2</v>
      </c>
      <c r="M61">
        <v>0</v>
      </c>
    </row>
    <row r="62" spans="1:13" x14ac:dyDescent="0.2">
      <c r="A62" t="s">
        <v>160</v>
      </c>
      <c r="B62">
        <v>0.30591834254314199</v>
      </c>
      <c r="C62">
        <v>2.2113629312608501E-2</v>
      </c>
      <c r="D62">
        <v>1.9221855069785201E-2</v>
      </c>
      <c r="E62">
        <v>0.10611872431942999</v>
      </c>
      <c r="F62">
        <v>0.28903458345308503</v>
      </c>
      <c r="G62">
        <v>7.2061881228204297E-2</v>
      </c>
      <c r="H62">
        <v>7.1896844311072794E-2</v>
      </c>
      <c r="I62">
        <v>1.54294467687962E-2</v>
      </c>
      <c r="J62">
        <v>2.5900590891383E-2</v>
      </c>
      <c r="K62">
        <v>3.6663999107440497E-2</v>
      </c>
      <c r="L62">
        <v>3.5640102995053199E-2</v>
      </c>
      <c r="M62">
        <v>0</v>
      </c>
    </row>
    <row r="63" spans="1:13" x14ac:dyDescent="0.2">
      <c r="A63" t="s">
        <v>161</v>
      </c>
      <c r="B63">
        <v>0.372097836029402</v>
      </c>
      <c r="C63">
        <v>0</v>
      </c>
      <c r="D63">
        <v>3.4386238059059201E-2</v>
      </c>
      <c r="E63">
        <v>0.100005662506122</v>
      </c>
      <c r="F63">
        <v>0.305744907941289</v>
      </c>
      <c r="G63">
        <v>0</v>
      </c>
      <c r="H63">
        <v>4.9117451270402998E-2</v>
      </c>
      <c r="I63">
        <v>1.97288955658712E-2</v>
      </c>
      <c r="J63">
        <v>2.2602863664834799E-2</v>
      </c>
      <c r="K63">
        <v>6.8172159322877096E-2</v>
      </c>
      <c r="L63">
        <v>8.0968284596289498E-3</v>
      </c>
      <c r="M63">
        <v>2.0047157180512899E-2</v>
      </c>
    </row>
    <row r="64" spans="1:13" x14ac:dyDescent="0.2">
      <c r="A64" t="s">
        <v>162</v>
      </c>
      <c r="B64">
        <v>0.344076819465652</v>
      </c>
      <c r="C64">
        <v>3.5699107496129201E-2</v>
      </c>
      <c r="D64">
        <v>1.8680589256593799E-2</v>
      </c>
      <c r="E64">
        <v>0.12842922917934299</v>
      </c>
      <c r="F64">
        <v>0.22596594831083999</v>
      </c>
      <c r="G64">
        <v>6.6414842682593095E-2</v>
      </c>
      <c r="H64">
        <v>5.9712338223467998E-2</v>
      </c>
      <c r="I64">
        <v>1.0686049165088101E-2</v>
      </c>
      <c r="J64">
        <v>1.73936089002414E-2</v>
      </c>
      <c r="K64">
        <v>4.7500200028971699E-2</v>
      </c>
      <c r="L64">
        <v>2.1548459089699101E-2</v>
      </c>
      <c r="M64">
        <v>2.3892808201381399E-2</v>
      </c>
    </row>
    <row r="65" spans="1:13" x14ac:dyDescent="0.2">
      <c r="A65" t="s">
        <v>163</v>
      </c>
      <c r="B65">
        <v>0.22258373840956799</v>
      </c>
      <c r="C65">
        <v>4.8409092460477497E-2</v>
      </c>
      <c r="D65">
        <v>2.8318559015270899E-2</v>
      </c>
      <c r="E65">
        <v>0.27092468284923499</v>
      </c>
      <c r="F65">
        <v>0.23546226600589701</v>
      </c>
      <c r="G65">
        <v>5.42009978060101E-2</v>
      </c>
      <c r="H65">
        <v>3.5114546907866598E-2</v>
      </c>
      <c r="I65">
        <v>1.5927981000090501E-2</v>
      </c>
      <c r="J65">
        <v>2.2264171962687301E-2</v>
      </c>
      <c r="K65">
        <v>4.9210472776785398E-2</v>
      </c>
      <c r="L65">
        <v>1.54701209845366E-2</v>
      </c>
      <c r="M65">
        <v>2.1133698215748701E-3</v>
      </c>
    </row>
    <row r="66" spans="1:13" x14ac:dyDescent="0.2">
      <c r="A66" t="s">
        <v>164</v>
      </c>
      <c r="B66">
        <v>0.23580238651750501</v>
      </c>
      <c r="C66">
        <v>1.86271467701823E-4</v>
      </c>
      <c r="D66">
        <v>2.17300599956099E-2</v>
      </c>
      <c r="E66">
        <v>0.34448879870842197</v>
      </c>
      <c r="F66">
        <v>0.22026470547809501</v>
      </c>
      <c r="G66">
        <v>4.6931281611949698E-2</v>
      </c>
      <c r="H66">
        <v>3.7689378506636999E-2</v>
      </c>
      <c r="I66">
        <v>1.80793643615541E-2</v>
      </c>
      <c r="J66">
        <v>1.90493067390731E-2</v>
      </c>
      <c r="K66">
        <v>2.3352858512195301E-2</v>
      </c>
      <c r="L66">
        <v>3.2425588101257299E-2</v>
      </c>
      <c r="M66">
        <v>0</v>
      </c>
    </row>
    <row r="67" spans="1:13" x14ac:dyDescent="0.2">
      <c r="A67" t="s">
        <v>165</v>
      </c>
      <c r="B67">
        <v>0.28654689016415502</v>
      </c>
      <c r="C67">
        <v>7.9975801063834798E-2</v>
      </c>
      <c r="D67">
        <v>1.2571311302931799E-2</v>
      </c>
      <c r="E67">
        <v>0.101799323909035</v>
      </c>
      <c r="F67">
        <v>0.27865166403472902</v>
      </c>
      <c r="G67">
        <v>4.2348654046207003E-2</v>
      </c>
      <c r="H67">
        <v>7.2921142243892498E-2</v>
      </c>
      <c r="I67">
        <v>1.18336043347647E-2</v>
      </c>
      <c r="J67">
        <v>2.5118478836695299E-2</v>
      </c>
      <c r="K67">
        <v>7.1504356512133396E-2</v>
      </c>
      <c r="L67">
        <v>0</v>
      </c>
      <c r="M67">
        <v>1.6728773551622701E-2</v>
      </c>
    </row>
    <row r="68" spans="1:13" x14ac:dyDescent="0.2">
      <c r="A68" t="s">
        <v>166</v>
      </c>
      <c r="B68">
        <v>0.27574747391173299</v>
      </c>
      <c r="C68">
        <v>3.9978087974261001E-2</v>
      </c>
      <c r="D68">
        <v>3.98505445668371E-2</v>
      </c>
      <c r="E68">
        <v>9.2839194555302304E-2</v>
      </c>
      <c r="F68">
        <v>0.32395123414252902</v>
      </c>
      <c r="G68">
        <v>0</v>
      </c>
      <c r="H68">
        <v>5.68532380637604E-2</v>
      </c>
      <c r="I68">
        <v>3.0015570879450299E-2</v>
      </c>
      <c r="J68">
        <v>1.78240178126217E-2</v>
      </c>
      <c r="K68">
        <v>5.9676248710130303E-2</v>
      </c>
      <c r="L68">
        <v>2.9066035352381801E-2</v>
      </c>
      <c r="M68">
        <v>3.4198354030993902E-2</v>
      </c>
    </row>
    <row r="69" spans="1:13" x14ac:dyDescent="0.2">
      <c r="A69" t="s">
        <v>167</v>
      </c>
      <c r="B69">
        <v>0.27022293614109999</v>
      </c>
      <c r="C69">
        <v>7.6530309453126194E-2</v>
      </c>
      <c r="D69">
        <v>8.3393233529898796E-3</v>
      </c>
      <c r="E69">
        <v>0.12805702007135999</v>
      </c>
      <c r="F69">
        <v>0.293257493047414</v>
      </c>
      <c r="G69">
        <v>4.5119256637920303E-2</v>
      </c>
      <c r="H69">
        <v>7.2130293427588102E-2</v>
      </c>
      <c r="I69">
        <v>1.5050035845002999E-3</v>
      </c>
      <c r="J69">
        <v>2.0139477836569299E-2</v>
      </c>
      <c r="K69">
        <v>6.9848072491664304E-2</v>
      </c>
      <c r="L69">
        <v>0</v>
      </c>
      <c r="M69">
        <v>1.48508139557685E-2</v>
      </c>
    </row>
    <row r="70" spans="1:13" x14ac:dyDescent="0.2">
      <c r="A70" t="s">
        <v>168</v>
      </c>
      <c r="B70">
        <v>0.19752840758392201</v>
      </c>
      <c r="C70">
        <v>2.14917199901659E-2</v>
      </c>
      <c r="D70">
        <v>3.2887225647700698E-2</v>
      </c>
      <c r="E70">
        <v>0.35061723123704103</v>
      </c>
      <c r="F70">
        <v>0.19877806131325401</v>
      </c>
      <c r="G70">
        <v>6.12271158980143E-2</v>
      </c>
      <c r="H70">
        <v>4.3785409716369898E-2</v>
      </c>
      <c r="I70">
        <v>2.17216427191411E-2</v>
      </c>
      <c r="J70">
        <v>2.0134192355194199E-2</v>
      </c>
      <c r="K70">
        <v>4.3020327573955103E-2</v>
      </c>
      <c r="L70">
        <v>8.8086659652427002E-3</v>
      </c>
      <c r="M70">
        <v>0</v>
      </c>
    </row>
    <row r="71" spans="1:13" x14ac:dyDescent="0.2">
      <c r="A71" t="s">
        <v>169</v>
      </c>
      <c r="B71">
        <v>0.22381668668388399</v>
      </c>
      <c r="C71">
        <v>2.0127263237784999E-2</v>
      </c>
      <c r="D71">
        <v>0</v>
      </c>
      <c r="E71">
        <v>0.32639730829062502</v>
      </c>
      <c r="F71">
        <v>0.28729553737178198</v>
      </c>
      <c r="G71">
        <v>5.4896316030567096E-3</v>
      </c>
      <c r="H71">
        <v>6.1112915773436499E-2</v>
      </c>
      <c r="I71">
        <v>3.23909000402635E-3</v>
      </c>
      <c r="J71">
        <v>3.4885330517716202E-2</v>
      </c>
      <c r="K71">
        <v>3.7636236517688403E-2</v>
      </c>
      <c r="L71">
        <v>0</v>
      </c>
      <c r="M71">
        <v>0</v>
      </c>
    </row>
    <row r="72" spans="1:13" x14ac:dyDescent="0.2">
      <c r="A72" t="s">
        <v>170</v>
      </c>
      <c r="B72">
        <v>0.20704211452912899</v>
      </c>
      <c r="C72">
        <v>2.3761856263694699E-2</v>
      </c>
      <c r="D72">
        <v>0</v>
      </c>
      <c r="E72">
        <v>0.43794468546154602</v>
      </c>
      <c r="F72">
        <v>0.20056661184038599</v>
      </c>
      <c r="G72">
        <v>3.9134220051052902E-2</v>
      </c>
      <c r="H72">
        <v>3.52504994062839E-2</v>
      </c>
      <c r="I72">
        <v>0</v>
      </c>
      <c r="J72">
        <v>2.0375492585927499E-2</v>
      </c>
      <c r="K72">
        <v>3.5924519861980302E-2</v>
      </c>
      <c r="L72">
        <v>0</v>
      </c>
      <c r="M72">
        <v>0</v>
      </c>
    </row>
    <row r="73" spans="1:13" x14ac:dyDescent="0.2">
      <c r="A73" t="s">
        <v>171</v>
      </c>
      <c r="B73">
        <v>0.29997714375203399</v>
      </c>
      <c r="C73">
        <v>2.8550869534921901E-2</v>
      </c>
      <c r="D73">
        <v>2.89036665342258E-2</v>
      </c>
      <c r="E73">
        <v>0.19525076683436801</v>
      </c>
      <c r="F73">
        <v>0.25679563607445899</v>
      </c>
      <c r="G73">
        <v>2.76207851871994E-2</v>
      </c>
      <c r="H73">
        <v>4.7674492612382199E-2</v>
      </c>
      <c r="I73">
        <v>1.5792495797926E-2</v>
      </c>
      <c r="J73">
        <v>2.1170046483838099E-2</v>
      </c>
      <c r="K73">
        <v>6.9856333427714204E-2</v>
      </c>
      <c r="L73">
        <v>2.6047927539323001E-3</v>
      </c>
      <c r="M73">
        <v>5.8029710069998604E-3</v>
      </c>
    </row>
    <row r="74" spans="1:13" x14ac:dyDescent="0.2">
      <c r="A74" t="s">
        <v>172</v>
      </c>
      <c r="B74">
        <v>0.20500513842901799</v>
      </c>
      <c r="C74">
        <v>2.0057337940405699E-2</v>
      </c>
      <c r="D74">
        <v>3.3035411460280197E-2</v>
      </c>
      <c r="E74">
        <v>0.27066545393501901</v>
      </c>
      <c r="F74">
        <v>0.212387537869934</v>
      </c>
      <c r="G74">
        <v>8.8941421017788E-2</v>
      </c>
      <c r="H74">
        <v>5.9998630632733599E-2</v>
      </c>
      <c r="I74">
        <v>1.06956094984243E-2</v>
      </c>
      <c r="J74">
        <v>2.5774147096205499E-2</v>
      </c>
      <c r="K74">
        <v>5.59862444107318E-2</v>
      </c>
      <c r="L74">
        <v>1.7453067709460101E-2</v>
      </c>
      <c r="M74">
        <v>0</v>
      </c>
    </row>
    <row r="75" spans="1:13" x14ac:dyDescent="0.2">
      <c r="A75" t="s">
        <v>173</v>
      </c>
      <c r="B75">
        <v>0.40245849633484099</v>
      </c>
      <c r="C75">
        <v>0</v>
      </c>
      <c r="D75">
        <v>8.2842062740259292E-3</v>
      </c>
      <c r="E75">
        <v>0.153983855314308</v>
      </c>
      <c r="F75">
        <v>0.26147852663469201</v>
      </c>
      <c r="G75">
        <v>3.1827262948909397E-2</v>
      </c>
      <c r="H75">
        <v>6.0772854494961101E-2</v>
      </c>
      <c r="I75">
        <v>8.9761724314989192E-3</v>
      </c>
      <c r="J75">
        <v>2.24787747964484E-2</v>
      </c>
      <c r="K75">
        <v>4.97398507703153E-2</v>
      </c>
      <c r="L75">
        <v>0</v>
      </c>
      <c r="M75">
        <v>0</v>
      </c>
    </row>
    <row r="76" spans="1:13" x14ac:dyDescent="0.2">
      <c r="A76" t="s">
        <v>174</v>
      </c>
      <c r="B76">
        <v>0.25345399528558199</v>
      </c>
      <c r="C76">
        <v>0</v>
      </c>
      <c r="D76">
        <v>0</v>
      </c>
      <c r="E76">
        <v>1.5480584599555001E-3</v>
      </c>
      <c r="F76">
        <v>0.5418313057095</v>
      </c>
      <c r="G76">
        <v>7.4124255805910602E-2</v>
      </c>
      <c r="H76">
        <v>0</v>
      </c>
      <c r="I76">
        <v>0</v>
      </c>
      <c r="J76">
        <v>2.5176913991543599E-2</v>
      </c>
      <c r="K76">
        <v>0</v>
      </c>
      <c r="L76">
        <v>0.103865470747508</v>
      </c>
      <c r="M76">
        <v>0</v>
      </c>
    </row>
    <row r="77" spans="1:13" x14ac:dyDescent="0.2">
      <c r="A77" t="s">
        <v>175</v>
      </c>
      <c r="B77">
        <v>0.21778531017623801</v>
      </c>
      <c r="C77">
        <v>0</v>
      </c>
      <c r="D77">
        <v>6.08130899874368E-2</v>
      </c>
      <c r="E77">
        <v>0.24623678111408101</v>
      </c>
      <c r="F77">
        <v>0.204901125089616</v>
      </c>
      <c r="G77">
        <v>4.8044334112383E-2</v>
      </c>
      <c r="H77">
        <v>3.4322584018024203E-2</v>
      </c>
      <c r="I77">
        <v>3.0772633845630702E-2</v>
      </c>
      <c r="J77">
        <v>1.9327414269285199E-2</v>
      </c>
      <c r="K77">
        <v>2.9680440161336401E-2</v>
      </c>
      <c r="L77">
        <v>7.4809822428312106E-2</v>
      </c>
      <c r="M77">
        <v>3.3306464797657399E-2</v>
      </c>
    </row>
    <row r="78" spans="1:13" x14ac:dyDescent="0.2">
      <c r="A78" t="s">
        <v>176</v>
      </c>
      <c r="B78">
        <v>0.20822538810419799</v>
      </c>
      <c r="C78">
        <v>2.67559651480564E-2</v>
      </c>
      <c r="D78">
        <v>3.1932330462636702E-2</v>
      </c>
      <c r="E78">
        <v>0.30703849264942301</v>
      </c>
      <c r="F78">
        <v>0.27662164049038901</v>
      </c>
      <c r="G78">
        <v>1.65108877886249E-2</v>
      </c>
      <c r="H78">
        <v>4.2195885420728899E-2</v>
      </c>
      <c r="I78">
        <v>1.07723818767861E-2</v>
      </c>
      <c r="J78">
        <v>2.3341740939491401E-2</v>
      </c>
      <c r="K78">
        <v>5.6605287119665698E-2</v>
      </c>
      <c r="L78">
        <v>0</v>
      </c>
      <c r="M78">
        <v>0</v>
      </c>
    </row>
    <row r="79" spans="1:13" x14ac:dyDescent="0.2">
      <c r="A79" t="s">
        <v>177</v>
      </c>
      <c r="B79">
        <v>0.32422514449831402</v>
      </c>
      <c r="C79">
        <v>6.7503510590508097E-4</v>
      </c>
      <c r="D79">
        <v>1.1660253899473901E-2</v>
      </c>
      <c r="E79">
        <v>0.137459146854957</v>
      </c>
      <c r="F79">
        <v>0.346645149411061</v>
      </c>
      <c r="G79">
        <v>1.05301823386767E-2</v>
      </c>
      <c r="H79">
        <v>6.5656931457305195E-2</v>
      </c>
      <c r="I79">
        <v>1.6556958162836002E-2</v>
      </c>
      <c r="J79">
        <v>3.2369982263197303E-2</v>
      </c>
      <c r="K79">
        <v>4.6630024105793103E-2</v>
      </c>
      <c r="L79">
        <v>7.5911919024819804E-3</v>
      </c>
      <c r="M79">
        <v>0</v>
      </c>
    </row>
    <row r="80" spans="1:13" x14ac:dyDescent="0.2">
      <c r="A80" t="s">
        <v>178</v>
      </c>
      <c r="B80">
        <v>0.23875871301858501</v>
      </c>
      <c r="C80">
        <v>0</v>
      </c>
      <c r="D80">
        <v>0</v>
      </c>
      <c r="E80">
        <v>0.25498162051800299</v>
      </c>
      <c r="F80">
        <v>0.23614669816029299</v>
      </c>
      <c r="G80">
        <v>0.13389172927048701</v>
      </c>
      <c r="H80">
        <v>2.45138693803627E-2</v>
      </c>
      <c r="I80">
        <v>2.0287563116419299E-2</v>
      </c>
      <c r="J80">
        <v>1.7414338395961501E-2</v>
      </c>
      <c r="K80">
        <v>0</v>
      </c>
      <c r="L80">
        <v>7.4005468139888106E-2</v>
      </c>
      <c r="M80">
        <v>0</v>
      </c>
    </row>
    <row r="81" spans="1:13" x14ac:dyDescent="0.2">
      <c r="A81" t="s">
        <v>179</v>
      </c>
      <c r="B81">
        <v>0.187310935518014</v>
      </c>
      <c r="C81">
        <v>7.3083129738545194E-2</v>
      </c>
      <c r="D81">
        <v>0</v>
      </c>
      <c r="E81">
        <v>0.19766803704590499</v>
      </c>
      <c r="F81">
        <v>0.246416453241663</v>
      </c>
      <c r="G81">
        <v>0.11541748381418999</v>
      </c>
      <c r="H81">
        <v>8.6394193098793995E-2</v>
      </c>
      <c r="I81">
        <v>0</v>
      </c>
      <c r="J81">
        <v>2.86684492877377E-2</v>
      </c>
      <c r="K81">
        <v>6.2600840646962599E-2</v>
      </c>
      <c r="L81">
        <v>0</v>
      </c>
      <c r="M81">
        <v>2.4404776081896899E-3</v>
      </c>
    </row>
    <row r="82" spans="1:13" x14ac:dyDescent="0.2">
      <c r="A82" t="s">
        <v>180</v>
      </c>
      <c r="B82">
        <v>0.30029640681775299</v>
      </c>
      <c r="C82">
        <v>2.0178458032304301E-2</v>
      </c>
      <c r="D82">
        <v>0</v>
      </c>
      <c r="E82">
        <v>0.22878885722897299</v>
      </c>
      <c r="F82">
        <v>0.29922954902973598</v>
      </c>
      <c r="G82">
        <v>0</v>
      </c>
      <c r="H82">
        <v>6.2745119969174507E-2</v>
      </c>
      <c r="I82">
        <v>9.75363966448403E-3</v>
      </c>
      <c r="J82">
        <v>2.4049756250461501E-2</v>
      </c>
      <c r="K82">
        <v>5.4958213007113302E-2</v>
      </c>
      <c r="L82">
        <v>0</v>
      </c>
      <c r="M82">
        <v>0</v>
      </c>
    </row>
    <row r="83" spans="1:13" x14ac:dyDescent="0.2">
      <c r="A83" t="s">
        <v>181</v>
      </c>
      <c r="B83">
        <v>0.21894375000177699</v>
      </c>
      <c r="C83">
        <v>3.1752431546091898E-2</v>
      </c>
      <c r="D83">
        <v>2.23373884178617E-2</v>
      </c>
      <c r="E83">
        <v>0.26355762043826803</v>
      </c>
      <c r="F83">
        <v>0.20875423866780399</v>
      </c>
      <c r="G83">
        <v>7.3711385075279898E-2</v>
      </c>
      <c r="H83">
        <v>3.6242473976932699E-2</v>
      </c>
      <c r="I83">
        <v>1.91770018510703E-2</v>
      </c>
      <c r="J83">
        <v>1.67328409401423E-2</v>
      </c>
      <c r="K83">
        <v>4.5577053308102897E-2</v>
      </c>
      <c r="L83">
        <v>6.3213815776669693E-2</v>
      </c>
      <c r="M83">
        <v>0</v>
      </c>
    </row>
    <row r="84" spans="1:13" x14ac:dyDescent="0.2">
      <c r="A84" t="s">
        <v>182</v>
      </c>
      <c r="B84">
        <v>0.34414606435323303</v>
      </c>
      <c r="C84">
        <v>3.0135507934492298E-2</v>
      </c>
      <c r="D84">
        <v>8.7249854137610994E-3</v>
      </c>
      <c r="E84">
        <v>0.15363406015320399</v>
      </c>
      <c r="F84">
        <v>0.29765103812424099</v>
      </c>
      <c r="G84">
        <v>1.8146767929866602E-2</v>
      </c>
      <c r="H84">
        <v>5.2842491558450701E-2</v>
      </c>
      <c r="I84">
        <v>1.31058037745455E-2</v>
      </c>
      <c r="J84">
        <v>2.5168661829534499E-2</v>
      </c>
      <c r="K84">
        <v>5.4442147117015699E-2</v>
      </c>
      <c r="L84">
        <v>2.0024718116553302E-3</v>
      </c>
      <c r="M84">
        <v>0</v>
      </c>
    </row>
    <row r="85" spans="1:13" x14ac:dyDescent="0.2">
      <c r="A85" t="s">
        <v>183</v>
      </c>
      <c r="B85">
        <v>0.29387569814466002</v>
      </c>
      <c r="C85">
        <v>7.8210790421731607E-3</v>
      </c>
      <c r="D85">
        <v>3.4547819252493298E-2</v>
      </c>
      <c r="E85">
        <v>0.22225555092301599</v>
      </c>
      <c r="F85">
        <v>0.262962934742068</v>
      </c>
      <c r="G85">
        <v>2.4238191279243601E-3</v>
      </c>
      <c r="H85">
        <v>4.7858073862123103E-2</v>
      </c>
      <c r="I85">
        <v>1.8546428244972601E-2</v>
      </c>
      <c r="J85">
        <v>2.1151236325007001E-2</v>
      </c>
      <c r="K85">
        <v>6.1275058561074201E-2</v>
      </c>
      <c r="L85">
        <v>1.64757504891914E-2</v>
      </c>
      <c r="M85">
        <v>1.08065512852975E-2</v>
      </c>
    </row>
    <row r="86" spans="1:13" x14ac:dyDescent="0.2">
      <c r="A86" t="s">
        <v>184</v>
      </c>
      <c r="B86">
        <v>0.21335619230966599</v>
      </c>
      <c r="C86">
        <v>9.3839136192892705E-2</v>
      </c>
      <c r="D86">
        <v>5.06541535651907E-2</v>
      </c>
      <c r="E86">
        <v>8.1139224927907094E-2</v>
      </c>
      <c r="F86">
        <v>0.24596635741107001</v>
      </c>
      <c r="G86">
        <v>6.4540044778036001E-2</v>
      </c>
      <c r="H86">
        <v>5.5229452354775901E-2</v>
      </c>
      <c r="I86">
        <v>2.4722117791689799E-2</v>
      </c>
      <c r="J86">
        <v>1.4111454668994799E-2</v>
      </c>
      <c r="K86">
        <v>4.3482452785761301E-2</v>
      </c>
      <c r="L86">
        <v>7.6057690338503695E-2</v>
      </c>
      <c r="M86">
        <v>3.6901722875512903E-2</v>
      </c>
    </row>
    <row r="87" spans="1:13" x14ac:dyDescent="0.2">
      <c r="A87" t="s">
        <v>185</v>
      </c>
      <c r="B87">
        <v>0.187716754042623</v>
      </c>
      <c r="C87">
        <v>4.0421160940215799E-2</v>
      </c>
      <c r="D87">
        <v>1.94969780002817E-2</v>
      </c>
      <c r="E87">
        <v>0.29962183893393302</v>
      </c>
      <c r="F87">
        <v>0.178315667040816</v>
      </c>
      <c r="G87">
        <v>0.12564152293275599</v>
      </c>
      <c r="H87">
        <v>6.3305795233708606E-2</v>
      </c>
      <c r="I87">
        <v>6.6497037490077897E-3</v>
      </c>
      <c r="J87">
        <v>2.0507517832841101E-2</v>
      </c>
      <c r="K87">
        <v>5.0916745919068702E-2</v>
      </c>
      <c r="L87">
        <v>7.4063153747483401E-3</v>
      </c>
      <c r="M87">
        <v>0</v>
      </c>
    </row>
    <row r="88" spans="1:13" x14ac:dyDescent="0.2">
      <c r="A88" t="s">
        <v>186</v>
      </c>
      <c r="B88">
        <v>0.20402571047438101</v>
      </c>
      <c r="C88">
        <v>6.9145743990381096E-3</v>
      </c>
      <c r="D88">
        <v>1.1869726559894401E-2</v>
      </c>
      <c r="E88">
        <v>0.40579106211945098</v>
      </c>
      <c r="F88">
        <v>0.21676533433904699</v>
      </c>
      <c r="G88">
        <v>4.0518438381788403E-2</v>
      </c>
      <c r="H88">
        <v>3.82269997403119E-2</v>
      </c>
      <c r="I88">
        <v>1.4982315574499701E-2</v>
      </c>
      <c r="J88">
        <v>2.44461810393093E-2</v>
      </c>
      <c r="K88">
        <v>3.4787385862854403E-2</v>
      </c>
      <c r="L88">
        <v>1.6722715094250201E-3</v>
      </c>
      <c r="M88">
        <v>0</v>
      </c>
    </row>
    <row r="89" spans="1:13" x14ac:dyDescent="0.2">
      <c r="A89" t="s">
        <v>187</v>
      </c>
      <c r="B89">
        <v>0.30785856978752901</v>
      </c>
      <c r="C89">
        <v>0</v>
      </c>
      <c r="D89">
        <v>1.6705685224412601E-2</v>
      </c>
      <c r="E89">
        <v>0.221097489264858</v>
      </c>
      <c r="F89">
        <v>0.30353240423861</v>
      </c>
      <c r="G89">
        <v>0</v>
      </c>
      <c r="H89">
        <v>4.6670240506812601E-2</v>
      </c>
      <c r="I89">
        <v>1.5795341500614901E-2</v>
      </c>
      <c r="J89">
        <v>2.69080777977194E-2</v>
      </c>
      <c r="K89">
        <v>6.1432191679443797E-2</v>
      </c>
      <c r="L89">
        <v>0</v>
      </c>
      <c r="M89">
        <v>0</v>
      </c>
    </row>
    <row r="90" spans="1:13" x14ac:dyDescent="0.2">
      <c r="A90" t="s">
        <v>188</v>
      </c>
      <c r="B90">
        <v>0.2209655770358</v>
      </c>
      <c r="C90">
        <v>0</v>
      </c>
      <c r="D90">
        <v>4.5258596743972E-2</v>
      </c>
      <c r="E90">
        <v>0.235673715598304</v>
      </c>
      <c r="F90">
        <v>0.21626452260582699</v>
      </c>
      <c r="G90">
        <v>8.9305515496064594E-2</v>
      </c>
      <c r="H90">
        <v>2.45634815593819E-2</v>
      </c>
      <c r="I90">
        <v>3.04335691429586E-2</v>
      </c>
      <c r="J90">
        <v>1.7583096549920799E-2</v>
      </c>
      <c r="K90">
        <v>2.64910122293508E-2</v>
      </c>
      <c r="L90">
        <v>8.8008692300358002E-2</v>
      </c>
      <c r="M90">
        <v>5.4522207380626299E-3</v>
      </c>
    </row>
    <row r="91" spans="1:13" x14ac:dyDescent="0.2">
      <c r="A91" t="s">
        <v>189</v>
      </c>
      <c r="B91">
        <v>0.39728112593780701</v>
      </c>
      <c r="C91">
        <v>5.4846678054268601E-3</v>
      </c>
      <c r="D91">
        <v>1.8230617952493099E-2</v>
      </c>
      <c r="E91">
        <v>0.13125625546281799</v>
      </c>
      <c r="F91">
        <v>0.26332587085071202</v>
      </c>
      <c r="G91">
        <v>1.56646423284557E-2</v>
      </c>
      <c r="H91">
        <v>5.9834247352161501E-2</v>
      </c>
      <c r="I91">
        <v>1.2680248416944401E-2</v>
      </c>
      <c r="J91">
        <v>1.9464585400339299E-2</v>
      </c>
      <c r="K91">
        <v>7.0662894840197804E-2</v>
      </c>
      <c r="L91">
        <v>0</v>
      </c>
      <c r="M91">
        <v>6.1148436526441098E-3</v>
      </c>
    </row>
    <row r="92" spans="1:13" x14ac:dyDescent="0.2">
      <c r="A92" t="s">
        <v>190</v>
      </c>
      <c r="B92">
        <v>0.33239222912788802</v>
      </c>
      <c r="C92">
        <v>1.7695157391101501E-2</v>
      </c>
      <c r="D92">
        <v>3.3584027311796702E-2</v>
      </c>
      <c r="E92">
        <v>9.2613679312162606E-2</v>
      </c>
      <c r="F92">
        <v>0.28938020354835903</v>
      </c>
      <c r="G92">
        <v>2.3882869696986601E-2</v>
      </c>
      <c r="H92">
        <v>5.5212194517596097E-2</v>
      </c>
      <c r="I92">
        <v>2.16013972563125E-2</v>
      </c>
      <c r="J92">
        <v>2.1218422351383801E-2</v>
      </c>
      <c r="K92">
        <v>4.7909121075622098E-2</v>
      </c>
      <c r="L92">
        <v>3.9795108120328999E-2</v>
      </c>
      <c r="M92">
        <v>2.4715590290462702E-2</v>
      </c>
    </row>
    <row r="93" spans="1:13" x14ac:dyDescent="0.2">
      <c r="A93" t="s">
        <v>191</v>
      </c>
      <c r="B93">
        <v>0.22054636293028301</v>
      </c>
      <c r="C93">
        <v>1.48827734367902E-2</v>
      </c>
      <c r="D93">
        <v>6.2695407705689404E-2</v>
      </c>
      <c r="E93">
        <v>0.183146936053112</v>
      </c>
      <c r="F93">
        <v>0.200494788403353</v>
      </c>
      <c r="G93">
        <v>8.28601179098718E-2</v>
      </c>
      <c r="H93">
        <v>3.3244900288326697E-2</v>
      </c>
      <c r="I93">
        <v>3.0540672790756701E-2</v>
      </c>
      <c r="J93">
        <v>1.56581504500466E-2</v>
      </c>
      <c r="K93">
        <v>4.9287918391025698E-2</v>
      </c>
      <c r="L93">
        <v>6.3525633173246193E-2</v>
      </c>
      <c r="M93">
        <v>4.3116338467498801E-2</v>
      </c>
    </row>
    <row r="94" spans="1:13" x14ac:dyDescent="0.2">
      <c r="A94" t="s">
        <v>192</v>
      </c>
      <c r="B94">
        <v>0.19980740350241999</v>
      </c>
      <c r="C94">
        <v>1.0511400931699499E-2</v>
      </c>
      <c r="D94">
        <v>2.7462018763553801E-2</v>
      </c>
      <c r="E94">
        <v>0.40634371676543302</v>
      </c>
      <c r="F94">
        <v>0.180089055000104</v>
      </c>
      <c r="G94">
        <v>6.6119301705672706E-2</v>
      </c>
      <c r="H94">
        <v>2.6832644588865601E-2</v>
      </c>
      <c r="I94">
        <v>1.3299221268209999E-2</v>
      </c>
      <c r="J94">
        <v>2.1740553757027801E-2</v>
      </c>
      <c r="K94">
        <v>3.1880818208243199E-2</v>
      </c>
      <c r="L94">
        <v>1.5913865508770199E-2</v>
      </c>
      <c r="M94">
        <v>0</v>
      </c>
    </row>
    <row r="95" spans="1:13" x14ac:dyDescent="0.2">
      <c r="A95" t="s">
        <v>193</v>
      </c>
      <c r="B95">
        <v>0.237102320429288</v>
      </c>
      <c r="C95">
        <v>0</v>
      </c>
      <c r="D95">
        <v>3.6962417635209098E-2</v>
      </c>
      <c r="E95">
        <v>0.30568034092097901</v>
      </c>
      <c r="F95">
        <v>0.21363558759042101</v>
      </c>
      <c r="G95">
        <v>5.5174209960518299E-2</v>
      </c>
      <c r="H95">
        <v>3.4618872429492603E-2</v>
      </c>
      <c r="I95">
        <v>2.73948145716356E-2</v>
      </c>
      <c r="J95">
        <v>1.86613511907791E-2</v>
      </c>
      <c r="K95">
        <v>5.1006098145752196E-3</v>
      </c>
      <c r="L95">
        <v>6.5669475457102597E-2</v>
      </c>
      <c r="M95">
        <v>0</v>
      </c>
    </row>
    <row r="96" spans="1:13" x14ac:dyDescent="0.2">
      <c r="A96" t="s">
        <v>194</v>
      </c>
      <c r="B96">
        <v>0.38705703490202298</v>
      </c>
      <c r="C96">
        <v>0</v>
      </c>
      <c r="D96">
        <v>1.7706830026320699E-2</v>
      </c>
      <c r="E96">
        <v>0.14922013446640001</v>
      </c>
      <c r="F96">
        <v>0.23719692928655101</v>
      </c>
      <c r="G96">
        <v>7.7719966084200801E-2</v>
      </c>
      <c r="H96">
        <v>4.4736266178166999E-2</v>
      </c>
      <c r="I96">
        <v>1.04470902944452E-2</v>
      </c>
      <c r="J96">
        <v>1.36544777683212E-2</v>
      </c>
      <c r="K96">
        <v>2.1969701546480501E-2</v>
      </c>
      <c r="L96">
        <v>4.0291569447091599E-2</v>
      </c>
      <c r="M96">
        <v>0</v>
      </c>
    </row>
    <row r="97" spans="1:13" x14ac:dyDescent="0.2">
      <c r="A97" t="s">
        <v>195</v>
      </c>
      <c r="B97">
        <v>0.19285572597662401</v>
      </c>
      <c r="C97">
        <v>1.27884229043359E-2</v>
      </c>
      <c r="D97">
        <v>0</v>
      </c>
      <c r="E97">
        <v>0.39073372874999401</v>
      </c>
      <c r="F97">
        <v>0.157992795256713</v>
      </c>
      <c r="G97">
        <v>0.119229492509275</v>
      </c>
      <c r="H97">
        <v>8.0909794359565204E-2</v>
      </c>
      <c r="I97">
        <v>9.9226518185032801E-3</v>
      </c>
      <c r="J97">
        <v>1.7803016954471802E-2</v>
      </c>
      <c r="K97">
        <v>1.77643714705185E-2</v>
      </c>
      <c r="L97">
        <v>0</v>
      </c>
      <c r="M97">
        <v>0</v>
      </c>
    </row>
    <row r="98" spans="1:13" x14ac:dyDescent="0.2">
      <c r="A98" t="s">
        <v>196</v>
      </c>
      <c r="B98">
        <v>0.21628175301608901</v>
      </c>
      <c r="C98">
        <v>1.47901491508498E-2</v>
      </c>
      <c r="D98">
        <v>3.52331051869368E-2</v>
      </c>
      <c r="E98">
        <v>0.195925342335388</v>
      </c>
      <c r="F98">
        <v>0.23643061939198501</v>
      </c>
      <c r="G98">
        <v>8.6796178850382003E-2</v>
      </c>
      <c r="H98">
        <v>3.5066722654957798E-2</v>
      </c>
      <c r="I98">
        <v>1.6545441545864702E-2</v>
      </c>
      <c r="J98">
        <v>1.62587035139156E-2</v>
      </c>
      <c r="K98">
        <v>5.1250944843268698E-2</v>
      </c>
      <c r="L98">
        <v>9.0085519886797694E-2</v>
      </c>
      <c r="M98">
        <v>5.3355196235641096E-3</v>
      </c>
    </row>
    <row r="99" spans="1:13" x14ac:dyDescent="0.2">
      <c r="A99" t="s">
        <v>197</v>
      </c>
      <c r="B99">
        <v>0.30036969916268402</v>
      </c>
      <c r="C99">
        <v>2.54625059500291E-2</v>
      </c>
      <c r="D99">
        <v>0</v>
      </c>
      <c r="E99">
        <v>0.20855837157530399</v>
      </c>
      <c r="F99">
        <v>0.27999657452263599</v>
      </c>
      <c r="G99">
        <v>5.4367583208372899E-2</v>
      </c>
      <c r="H99">
        <v>5.1820132189494703E-2</v>
      </c>
      <c r="I99">
        <v>7.5649394922670298E-3</v>
      </c>
      <c r="J99">
        <v>2.4761666979123902E-2</v>
      </c>
      <c r="K99">
        <v>4.2353425172494297E-2</v>
      </c>
      <c r="L99">
        <v>4.7451017475953197E-3</v>
      </c>
      <c r="M99">
        <v>0</v>
      </c>
    </row>
    <row r="100" spans="1:13" x14ac:dyDescent="0.2">
      <c r="A100" t="s">
        <v>198</v>
      </c>
      <c r="B100">
        <v>0.222548456385608</v>
      </c>
      <c r="C100">
        <v>0</v>
      </c>
      <c r="D100">
        <v>1.9812455330780999E-2</v>
      </c>
      <c r="E100">
        <v>0.42204863934331299</v>
      </c>
      <c r="F100">
        <v>0.20384631119364</v>
      </c>
      <c r="G100">
        <v>5.0504298874095098E-2</v>
      </c>
      <c r="H100">
        <v>2.0088053537702599E-2</v>
      </c>
      <c r="I100">
        <v>1.2653586211705E-2</v>
      </c>
      <c r="J100">
        <v>1.55937419831969E-2</v>
      </c>
      <c r="K100">
        <v>8.0584264468927108E-3</v>
      </c>
      <c r="L100">
        <v>2.4846030693065801E-2</v>
      </c>
      <c r="M100">
        <v>0</v>
      </c>
    </row>
    <row r="101" spans="1:13" x14ac:dyDescent="0.2">
      <c r="A101" t="s">
        <v>199</v>
      </c>
      <c r="B101">
        <v>0.19463079739272299</v>
      </c>
      <c r="C101">
        <v>3.5390343872954998E-2</v>
      </c>
      <c r="D101">
        <v>7.3111830416608403E-2</v>
      </c>
      <c r="E101">
        <v>0.201337116621575</v>
      </c>
      <c r="F101">
        <v>0.33821188600215502</v>
      </c>
      <c r="G101">
        <v>2.7714302478491601E-3</v>
      </c>
      <c r="H101">
        <v>2.9347347081700999E-2</v>
      </c>
      <c r="I101">
        <v>1.9852459858282101E-2</v>
      </c>
      <c r="J101">
        <v>1.755177899042E-2</v>
      </c>
      <c r="K101">
        <v>3.7252650731905902E-2</v>
      </c>
      <c r="L101">
        <v>1.25585881868113E-2</v>
      </c>
      <c r="M101">
        <v>3.79837705970162E-2</v>
      </c>
    </row>
    <row r="102" spans="1:13" x14ac:dyDescent="0.2">
      <c r="A102" t="s">
        <v>200</v>
      </c>
      <c r="B102">
        <v>0.248346543821614</v>
      </c>
      <c r="C102">
        <v>4.5261217174038998E-2</v>
      </c>
      <c r="D102">
        <v>6.5403962163393906E-2</v>
      </c>
      <c r="E102">
        <v>9.37798416541471E-2</v>
      </c>
      <c r="F102">
        <v>0.223784122139223</v>
      </c>
      <c r="G102">
        <v>4.9215637935131999E-2</v>
      </c>
      <c r="H102">
        <v>3.8018221703371199E-2</v>
      </c>
      <c r="I102">
        <v>2.5607821991552801E-2</v>
      </c>
      <c r="J102">
        <v>5.6480159928143899E-3</v>
      </c>
      <c r="K102">
        <v>7.1052913565596995E-2</v>
      </c>
      <c r="L102">
        <v>8.2699016478706505E-2</v>
      </c>
      <c r="M102">
        <v>5.1182685380409799E-2</v>
      </c>
    </row>
    <row r="103" spans="1:13" x14ac:dyDescent="0.2">
      <c r="A103" t="s">
        <v>201</v>
      </c>
      <c r="B103">
        <v>0.18892294225209499</v>
      </c>
      <c r="C103">
        <v>3.2482637729228298E-2</v>
      </c>
      <c r="D103">
        <v>2.35732855819803E-2</v>
      </c>
      <c r="E103">
        <v>0.36878668282995802</v>
      </c>
      <c r="F103">
        <v>0.18163394179332601</v>
      </c>
      <c r="G103">
        <v>5.9028435827365403E-2</v>
      </c>
      <c r="H103">
        <v>4.4582073835484903E-2</v>
      </c>
      <c r="I103">
        <v>1.28380926721557E-2</v>
      </c>
      <c r="J103">
        <v>1.9533380333728801E-2</v>
      </c>
      <c r="K103">
        <v>4.9203830078522699E-2</v>
      </c>
      <c r="L103">
        <v>1.9414697066155801E-2</v>
      </c>
      <c r="M103">
        <v>0</v>
      </c>
    </row>
    <row r="104" spans="1:13" x14ac:dyDescent="0.2">
      <c r="A104" t="s">
        <v>202</v>
      </c>
      <c r="B104">
        <v>0.28370385976982498</v>
      </c>
      <c r="C104">
        <v>2.60077323987155E-2</v>
      </c>
      <c r="D104">
        <v>0</v>
      </c>
      <c r="E104">
        <v>0.28001290854255201</v>
      </c>
      <c r="F104">
        <v>0.25374930243308902</v>
      </c>
      <c r="G104">
        <v>2.90077983020295E-2</v>
      </c>
      <c r="H104">
        <v>4.9623956509305102E-2</v>
      </c>
      <c r="I104">
        <v>8.7343971795502094E-3</v>
      </c>
      <c r="J104">
        <v>2.7476273089385099E-2</v>
      </c>
      <c r="K104">
        <v>4.1683771775549501E-2</v>
      </c>
      <c r="L104">
        <v>0</v>
      </c>
      <c r="M104">
        <v>0</v>
      </c>
    </row>
    <row r="105" spans="1:13" x14ac:dyDescent="0.2">
      <c r="A105" t="s">
        <v>203</v>
      </c>
      <c r="B105">
        <v>0.25757011424114201</v>
      </c>
      <c r="C105">
        <v>0</v>
      </c>
      <c r="D105">
        <v>0</v>
      </c>
      <c r="E105">
        <v>0.28353305818028701</v>
      </c>
      <c r="F105">
        <v>0.24761318928369</v>
      </c>
      <c r="G105">
        <v>7.1440323320742197E-2</v>
      </c>
      <c r="H105">
        <v>0</v>
      </c>
      <c r="I105">
        <v>2.6917206631565001E-2</v>
      </c>
      <c r="J105">
        <v>2.12394499553814E-2</v>
      </c>
      <c r="K105">
        <v>0</v>
      </c>
      <c r="L105">
        <v>9.1686658387192602E-2</v>
      </c>
      <c r="M105">
        <v>0</v>
      </c>
    </row>
    <row r="106" spans="1:13" x14ac:dyDescent="0.2">
      <c r="A106" t="s">
        <v>204</v>
      </c>
      <c r="B106">
        <v>0.284807450858927</v>
      </c>
      <c r="C106">
        <v>2.88724169500604E-2</v>
      </c>
      <c r="D106">
        <v>2.0980487204990898E-2</v>
      </c>
      <c r="E106">
        <v>0.216735711032497</v>
      </c>
      <c r="F106">
        <v>0.24033509022285501</v>
      </c>
      <c r="G106">
        <v>4.4083957139897899E-2</v>
      </c>
      <c r="H106">
        <v>4.1472705679161802E-2</v>
      </c>
      <c r="I106">
        <v>1.6323404186487599E-2</v>
      </c>
      <c r="J106">
        <v>2.0829936723668702E-2</v>
      </c>
      <c r="K106">
        <v>5.23122732866656E-2</v>
      </c>
      <c r="L106">
        <v>2.2290559393322799E-2</v>
      </c>
      <c r="M106">
        <v>1.0956007321466401E-2</v>
      </c>
    </row>
    <row r="107" spans="1:13" x14ac:dyDescent="0.2">
      <c r="A107" t="s">
        <v>205</v>
      </c>
      <c r="B107">
        <v>0.36816820823367302</v>
      </c>
      <c r="C107">
        <v>3.3412508887435299E-2</v>
      </c>
      <c r="D107">
        <v>2.2679394523020601E-2</v>
      </c>
      <c r="E107">
        <v>9.8629706193548897E-2</v>
      </c>
      <c r="F107">
        <v>0.26081493304033099</v>
      </c>
      <c r="G107">
        <v>4.2935119291290201E-2</v>
      </c>
      <c r="H107">
        <v>6.6341174438544301E-2</v>
      </c>
      <c r="I107">
        <v>9.1754880091594604E-3</v>
      </c>
      <c r="J107">
        <v>1.6814263258333399E-2</v>
      </c>
      <c r="K107">
        <v>5.7868703558443903E-2</v>
      </c>
      <c r="L107">
        <v>4.4448089911067702E-3</v>
      </c>
      <c r="M107">
        <v>1.8715691575113401E-2</v>
      </c>
    </row>
    <row r="108" spans="1:13" x14ac:dyDescent="0.2">
      <c r="A108" t="s">
        <v>206</v>
      </c>
      <c r="B108">
        <v>0.18500836103180501</v>
      </c>
      <c r="C108">
        <v>6.7452280301336903E-2</v>
      </c>
      <c r="D108">
        <v>3.2474297107283098E-2</v>
      </c>
      <c r="E108">
        <v>0.122058069047564</v>
      </c>
      <c r="F108">
        <v>0.29818037069696401</v>
      </c>
      <c r="G108">
        <v>3.3256350709224898E-2</v>
      </c>
      <c r="H108">
        <v>4.4494146731229402E-2</v>
      </c>
      <c r="I108">
        <v>1.7583274538629099E-2</v>
      </c>
      <c r="J108">
        <v>2.5148791597882501E-2</v>
      </c>
      <c r="K108">
        <v>6.5385272451553303E-2</v>
      </c>
      <c r="L108">
        <v>8.3287505243989202E-2</v>
      </c>
      <c r="M108">
        <v>2.5671280542538599E-2</v>
      </c>
    </row>
    <row r="109" spans="1:13" x14ac:dyDescent="0.2">
      <c r="A109" t="s">
        <v>207</v>
      </c>
      <c r="B109">
        <v>0.39891060292386399</v>
      </c>
      <c r="C109">
        <v>0</v>
      </c>
      <c r="D109">
        <v>2.5527450473636099E-2</v>
      </c>
      <c r="E109">
        <v>0.147292826266123</v>
      </c>
      <c r="F109">
        <v>0.26277960485803697</v>
      </c>
      <c r="G109">
        <v>1.2511242662630701E-2</v>
      </c>
      <c r="H109">
        <v>5.2484245104347203E-2</v>
      </c>
      <c r="I109">
        <v>1.38515506240094E-2</v>
      </c>
      <c r="J109">
        <v>2.0148019388050602E-2</v>
      </c>
      <c r="K109">
        <v>6.4564920757996594E-2</v>
      </c>
      <c r="L109" s="5">
        <v>2.9369947004920201E-5</v>
      </c>
      <c r="M109">
        <v>1.9001669942998499E-3</v>
      </c>
    </row>
    <row r="110" spans="1:13" x14ac:dyDescent="0.2">
      <c r="A110" t="s">
        <v>208</v>
      </c>
      <c r="B110">
        <v>0.36366993605938602</v>
      </c>
      <c r="C110">
        <v>8.5272732135037704E-3</v>
      </c>
      <c r="D110">
        <v>3.3602399023984701E-2</v>
      </c>
      <c r="E110">
        <v>0.17182915688226799</v>
      </c>
      <c r="F110">
        <v>0.22739796358285799</v>
      </c>
      <c r="G110">
        <v>3.6672259832221103E-2</v>
      </c>
      <c r="H110">
        <v>5.1733474184511297E-2</v>
      </c>
      <c r="I110">
        <v>1.15281080031362E-2</v>
      </c>
      <c r="J110">
        <v>1.5315399365522399E-2</v>
      </c>
      <c r="K110">
        <v>4.7346452125104597E-2</v>
      </c>
      <c r="L110">
        <v>1.7170641231616199E-2</v>
      </c>
      <c r="M110">
        <v>1.5206936495888199E-2</v>
      </c>
    </row>
    <row r="111" spans="1:13" x14ac:dyDescent="0.2">
      <c r="A111" t="s">
        <v>209</v>
      </c>
      <c r="B111">
        <v>0.25613051563276401</v>
      </c>
      <c r="C111">
        <v>2.27138305246023E-2</v>
      </c>
      <c r="D111">
        <v>3.4741528550170202E-2</v>
      </c>
      <c r="E111">
        <v>0.10532339658249699</v>
      </c>
      <c r="F111">
        <v>0.27386043666783</v>
      </c>
      <c r="G111">
        <v>6.8390101004930898E-2</v>
      </c>
      <c r="H111">
        <v>7.6327467797022E-2</v>
      </c>
      <c r="I111">
        <v>1.6578802571145999E-2</v>
      </c>
      <c r="J111">
        <v>4.4209874912073899E-2</v>
      </c>
      <c r="K111">
        <v>4.92070996202661E-2</v>
      </c>
      <c r="L111">
        <v>2.5493083566515602E-2</v>
      </c>
      <c r="M111">
        <v>2.70238625701823E-2</v>
      </c>
    </row>
    <row r="112" spans="1:13" x14ac:dyDescent="0.2">
      <c r="A112" t="s">
        <v>210</v>
      </c>
      <c r="B112">
        <v>0.26686546546672801</v>
      </c>
      <c r="C112">
        <v>3.5461662170379799E-2</v>
      </c>
      <c r="D112">
        <v>2.4737186477931002E-2</v>
      </c>
      <c r="E112">
        <v>0.100950252971822</v>
      </c>
      <c r="F112">
        <v>0.29201510199758202</v>
      </c>
      <c r="G112">
        <v>5.9652292282176597E-2</v>
      </c>
      <c r="H112">
        <v>6.4098232941983496E-2</v>
      </c>
      <c r="I112">
        <v>8.4786622307293207E-3</v>
      </c>
      <c r="J112">
        <v>2.93544768562146E-2</v>
      </c>
      <c r="K112">
        <v>8.4114718038467706E-2</v>
      </c>
      <c r="L112">
        <v>2.3447332797775201E-2</v>
      </c>
      <c r="M112">
        <v>1.08246157682106E-2</v>
      </c>
    </row>
    <row r="113" spans="1:13" x14ac:dyDescent="0.2">
      <c r="A113" t="s">
        <v>211</v>
      </c>
      <c r="B113">
        <v>0.25194250174504401</v>
      </c>
      <c r="C113">
        <v>8.7467317017682301E-4</v>
      </c>
      <c r="D113">
        <v>0</v>
      </c>
      <c r="E113">
        <v>0.371570948303941</v>
      </c>
      <c r="F113">
        <v>0.243166696918968</v>
      </c>
      <c r="G113">
        <v>1.68957905596029E-2</v>
      </c>
      <c r="H113">
        <v>3.65333106333562E-2</v>
      </c>
      <c r="I113">
        <v>1.2695863566620299E-2</v>
      </c>
      <c r="J113">
        <v>2.4829024595820998E-2</v>
      </c>
      <c r="K113">
        <v>4.1491190506470398E-2</v>
      </c>
      <c r="L113">
        <v>0</v>
      </c>
      <c r="M113">
        <v>0</v>
      </c>
    </row>
    <row r="114" spans="1:13" x14ac:dyDescent="0.2">
      <c r="A114" t="s">
        <v>212</v>
      </c>
      <c r="B114">
        <v>0.20870941577844701</v>
      </c>
      <c r="C114">
        <v>7.1263837229133306E-2</v>
      </c>
      <c r="D114">
        <v>3.7748798176485301E-3</v>
      </c>
      <c r="E114">
        <v>0.142157661258554</v>
      </c>
      <c r="F114">
        <v>0.35080071352051101</v>
      </c>
      <c r="G114">
        <v>2.1646016003582701E-2</v>
      </c>
      <c r="H114">
        <v>8.9427087649741804E-2</v>
      </c>
      <c r="I114">
        <v>7.9572764962347504E-3</v>
      </c>
      <c r="J114">
        <v>4.0573001929775497E-2</v>
      </c>
      <c r="K114">
        <v>6.3690110316371507E-2</v>
      </c>
      <c r="L114">
        <v>0</v>
      </c>
      <c r="M114">
        <v>0</v>
      </c>
    </row>
    <row r="115" spans="1:13" x14ac:dyDescent="0.2">
      <c r="A115" t="s">
        <v>213</v>
      </c>
      <c r="B115">
        <v>0.19652174505671499</v>
      </c>
      <c r="C115">
        <v>3.7053395823590497E-2</v>
      </c>
      <c r="D115">
        <v>2.1013035381090998E-2</v>
      </c>
      <c r="E115">
        <v>0.30736972817329999</v>
      </c>
      <c r="F115">
        <v>0.189864852619854</v>
      </c>
      <c r="G115">
        <v>0.102902992700554</v>
      </c>
      <c r="H115">
        <v>6.2811387225249593E-2</v>
      </c>
      <c r="I115">
        <v>2.0024808377547099E-2</v>
      </c>
      <c r="J115">
        <v>1.7873835995714599E-2</v>
      </c>
      <c r="K115">
        <v>4.4564218646384199E-2</v>
      </c>
      <c r="L115">
        <v>0</v>
      </c>
      <c r="M115">
        <v>0</v>
      </c>
    </row>
    <row r="116" spans="1:13" x14ac:dyDescent="0.2">
      <c r="A116" t="s">
        <v>214</v>
      </c>
      <c r="B116">
        <v>0.234237353274898</v>
      </c>
      <c r="C116">
        <v>1.47633845867006E-2</v>
      </c>
      <c r="D116">
        <v>2.4502841662892998E-2</v>
      </c>
      <c r="E116">
        <v>0.29101671471240598</v>
      </c>
      <c r="F116">
        <v>0.22054725649279999</v>
      </c>
      <c r="G116">
        <v>7.3441122791877103E-2</v>
      </c>
      <c r="H116">
        <v>4.2311130046477401E-2</v>
      </c>
      <c r="I116">
        <v>1.30015248054818E-2</v>
      </c>
      <c r="J116">
        <v>1.7606651120793401E-2</v>
      </c>
      <c r="K116">
        <v>3.2925138069501002E-2</v>
      </c>
      <c r="L116">
        <v>2.9087099734743299E-2</v>
      </c>
      <c r="M116">
        <v>6.5597827014284796E-3</v>
      </c>
    </row>
    <row r="117" spans="1:13" x14ac:dyDescent="0.2">
      <c r="A117" t="s">
        <v>215</v>
      </c>
      <c r="B117">
        <v>0.28116947644733598</v>
      </c>
      <c r="C117">
        <v>1.9197134474403701E-2</v>
      </c>
      <c r="D117">
        <v>1.18705414155654E-2</v>
      </c>
      <c r="E117">
        <v>0.10543831654722501</v>
      </c>
      <c r="F117">
        <v>0.36561166781582399</v>
      </c>
      <c r="G117">
        <v>4.3027240149993297E-2</v>
      </c>
      <c r="H117">
        <v>6.8960971529991699E-2</v>
      </c>
      <c r="I117">
        <v>1.4354842465923201E-2</v>
      </c>
      <c r="J117">
        <v>3.3457700111378698E-2</v>
      </c>
      <c r="K117">
        <v>4.5402710633487102E-2</v>
      </c>
      <c r="L117">
        <v>1.15093984088729E-2</v>
      </c>
      <c r="M117">
        <v>0</v>
      </c>
    </row>
    <row r="118" spans="1:13" x14ac:dyDescent="0.2">
      <c r="A118" t="s">
        <v>216</v>
      </c>
      <c r="B118">
        <v>0.208879102237298</v>
      </c>
      <c r="C118">
        <v>0</v>
      </c>
      <c r="D118">
        <v>1.9213498227420901E-2</v>
      </c>
      <c r="E118">
        <v>0.30595096171485597</v>
      </c>
      <c r="F118">
        <v>0.22069583010916299</v>
      </c>
      <c r="G118">
        <v>9.2391851051684196E-2</v>
      </c>
      <c r="H118">
        <v>5.8845319465277102E-2</v>
      </c>
      <c r="I118">
        <v>1.75995538952388E-2</v>
      </c>
      <c r="J118">
        <v>2.4301626941276001E-2</v>
      </c>
      <c r="K118">
        <v>3.4461602143836097E-2</v>
      </c>
      <c r="L118">
        <v>1.76606542139497E-2</v>
      </c>
      <c r="M118">
        <v>0</v>
      </c>
    </row>
    <row r="119" spans="1:13" x14ac:dyDescent="0.2">
      <c r="A119" t="s">
        <v>217</v>
      </c>
      <c r="B119">
        <v>0.24238847455322499</v>
      </c>
      <c r="C119">
        <v>0.130255017601312</v>
      </c>
      <c r="D119">
        <v>1.8858174717298101E-2</v>
      </c>
      <c r="E119">
        <v>0.101358873589888</v>
      </c>
      <c r="F119">
        <v>0.249464051501536</v>
      </c>
      <c r="G119">
        <v>7.4715013800097499E-2</v>
      </c>
      <c r="H119">
        <v>5.5756391840184397E-2</v>
      </c>
      <c r="I119">
        <v>1.69856817271869E-2</v>
      </c>
      <c r="J119">
        <v>2.5692648936346801E-2</v>
      </c>
      <c r="K119">
        <v>4.3784158138363199E-2</v>
      </c>
      <c r="L119">
        <v>4.0741513594563503E-2</v>
      </c>
      <c r="M119">
        <v>0</v>
      </c>
    </row>
    <row r="120" spans="1:13" x14ac:dyDescent="0.2">
      <c r="A120" t="s">
        <v>218</v>
      </c>
      <c r="B120">
        <v>0.22120236659994799</v>
      </c>
      <c r="C120">
        <v>2.0065269965964399E-2</v>
      </c>
      <c r="D120">
        <v>6.0642058678541201E-2</v>
      </c>
      <c r="E120">
        <v>0.176559197592808</v>
      </c>
      <c r="F120">
        <v>0.21348883434528501</v>
      </c>
      <c r="G120">
        <v>7.3977469262650697E-2</v>
      </c>
      <c r="H120">
        <v>3.1892426783203198E-2</v>
      </c>
      <c r="I120">
        <v>3.2259064765189902E-2</v>
      </c>
      <c r="J120">
        <v>1.51158168249345E-2</v>
      </c>
      <c r="K120">
        <v>5.5316770437489303E-2</v>
      </c>
      <c r="L120">
        <v>7.19741664685348E-2</v>
      </c>
      <c r="M120">
        <v>2.75065582754517E-2</v>
      </c>
    </row>
    <row r="121" spans="1:13" x14ac:dyDescent="0.2">
      <c r="A121" t="s">
        <v>219</v>
      </c>
      <c r="B121">
        <v>0.215428124411843</v>
      </c>
      <c r="C121">
        <v>0</v>
      </c>
      <c r="D121">
        <v>3.2968321270904002E-2</v>
      </c>
      <c r="E121">
        <v>0.30357406821496202</v>
      </c>
      <c r="F121">
        <v>0.223206077969549</v>
      </c>
      <c r="G121">
        <v>5.3652423190398001E-2</v>
      </c>
      <c r="H121">
        <v>3.6950278402717002E-2</v>
      </c>
      <c r="I121">
        <v>1.99442321444557E-2</v>
      </c>
      <c r="J121">
        <v>2.33391153440414E-2</v>
      </c>
      <c r="K121">
        <v>3.5211339381175898E-2</v>
      </c>
      <c r="L121">
        <v>5.5726019669954698E-2</v>
      </c>
      <c r="M121">
        <v>0</v>
      </c>
    </row>
    <row r="122" spans="1:13" x14ac:dyDescent="0.2">
      <c r="A122" t="s">
        <v>220</v>
      </c>
      <c r="B122">
        <v>0.20043849303186301</v>
      </c>
      <c r="C122">
        <v>2.0141355070352401E-2</v>
      </c>
      <c r="D122">
        <v>3.03998149551532E-2</v>
      </c>
      <c r="E122">
        <v>0.31343338896234302</v>
      </c>
      <c r="F122">
        <v>0.18185333202662299</v>
      </c>
      <c r="G122">
        <v>8.5437314703217998E-2</v>
      </c>
      <c r="H122">
        <v>4.9815704621727998E-2</v>
      </c>
      <c r="I122">
        <v>1.8990442316837299E-2</v>
      </c>
      <c r="J122">
        <v>2.13709588334915E-2</v>
      </c>
      <c r="K122">
        <v>5.1769539951095699E-2</v>
      </c>
      <c r="L122">
        <v>2.6349655527295599E-2</v>
      </c>
      <c r="M122">
        <v>0</v>
      </c>
    </row>
    <row r="123" spans="1:13" x14ac:dyDescent="0.2">
      <c r="A123" t="s">
        <v>221</v>
      </c>
      <c r="B123">
        <v>0.20575323791332301</v>
      </c>
      <c r="C123">
        <v>1.34227241694226E-2</v>
      </c>
      <c r="D123">
        <v>4.7071504084722701E-2</v>
      </c>
      <c r="E123">
        <v>0.25378752154127199</v>
      </c>
      <c r="F123">
        <v>0.20721686674824399</v>
      </c>
      <c r="G123">
        <v>7.0273167445215098E-2</v>
      </c>
      <c r="H123">
        <v>5.1920131011065497E-2</v>
      </c>
      <c r="I123">
        <v>2.5534483650404099E-2</v>
      </c>
      <c r="J123">
        <v>1.6626140019362801E-2</v>
      </c>
      <c r="K123">
        <v>5.2657568458062097E-2</v>
      </c>
      <c r="L123">
        <v>3.6133099534886998E-2</v>
      </c>
      <c r="M123">
        <v>1.9603555424020699E-2</v>
      </c>
    </row>
    <row r="124" spans="1:13" x14ac:dyDescent="0.2">
      <c r="A124" t="s">
        <v>222</v>
      </c>
      <c r="B124">
        <v>0.21342415895473199</v>
      </c>
      <c r="C124">
        <v>7.0514985710258299E-2</v>
      </c>
      <c r="D124">
        <v>7.8204005086327001E-3</v>
      </c>
      <c r="E124">
        <v>0.187471336858126</v>
      </c>
      <c r="F124">
        <v>0.29479752581301399</v>
      </c>
      <c r="G124">
        <v>2.8700738398091199E-2</v>
      </c>
      <c r="H124">
        <v>7.13217198337322E-2</v>
      </c>
      <c r="I124">
        <v>1.20575037639945E-2</v>
      </c>
      <c r="J124">
        <v>3.6379887113093298E-2</v>
      </c>
      <c r="K124">
        <v>7.2016937265836703E-2</v>
      </c>
      <c r="L124">
        <v>0</v>
      </c>
      <c r="M124">
        <v>5.4948057804906497E-3</v>
      </c>
    </row>
    <row r="125" spans="1:13" x14ac:dyDescent="0.2">
      <c r="A125" t="s">
        <v>223</v>
      </c>
      <c r="B125">
        <v>0.21072374497723001</v>
      </c>
      <c r="C125">
        <v>6.9888823925049496E-3</v>
      </c>
      <c r="D125">
        <v>4.2261807777037898E-2</v>
      </c>
      <c r="E125">
        <v>0.30898814681183501</v>
      </c>
      <c r="F125">
        <v>0.18526661208192499</v>
      </c>
      <c r="G125">
        <v>5.4609213417531798E-2</v>
      </c>
      <c r="H125">
        <v>3.5549311587460698E-2</v>
      </c>
      <c r="I125">
        <v>2.4998563490730701E-2</v>
      </c>
      <c r="J125">
        <v>1.46342983313096E-2</v>
      </c>
      <c r="K125">
        <v>4.0397307497173303E-2</v>
      </c>
      <c r="L125">
        <v>4.8411647841986698E-2</v>
      </c>
      <c r="M125">
        <v>2.7170463793274199E-2</v>
      </c>
    </row>
    <row r="126" spans="1:13" x14ac:dyDescent="0.2">
      <c r="A126" t="s">
        <v>224</v>
      </c>
      <c r="B126">
        <v>0.208332207729479</v>
      </c>
      <c r="C126">
        <v>0</v>
      </c>
      <c r="D126">
        <v>5.45415689489979E-2</v>
      </c>
      <c r="E126">
        <v>0.26305201820158097</v>
      </c>
      <c r="F126">
        <v>0.21301154486684001</v>
      </c>
      <c r="G126">
        <v>8.8524344357244197E-2</v>
      </c>
      <c r="H126">
        <v>2.7541056616890099E-2</v>
      </c>
      <c r="I126">
        <v>3.4520554666708197E-2</v>
      </c>
      <c r="J126">
        <v>1.5760166186351801E-2</v>
      </c>
      <c r="K126">
        <v>3.65254659954879E-2</v>
      </c>
      <c r="L126">
        <v>3.9817881713389701E-2</v>
      </c>
      <c r="M126">
        <v>1.8373190717030599E-2</v>
      </c>
    </row>
    <row r="127" spans="1:13" x14ac:dyDescent="0.2">
      <c r="A127" t="s">
        <v>225</v>
      </c>
      <c r="B127">
        <v>0.27046545447443399</v>
      </c>
      <c r="C127">
        <v>3.7850275764123503E-2</v>
      </c>
      <c r="D127">
        <v>4.6525337588020996E-3</v>
      </c>
      <c r="E127">
        <v>0.26262956089126699</v>
      </c>
      <c r="F127">
        <v>0.26568362422290798</v>
      </c>
      <c r="G127">
        <v>0</v>
      </c>
      <c r="H127">
        <v>6.0094714943932197E-2</v>
      </c>
      <c r="I127">
        <v>1.47205618282839E-2</v>
      </c>
      <c r="J127">
        <v>2.6739535499558799E-2</v>
      </c>
      <c r="K127">
        <v>5.7163738616691398E-2</v>
      </c>
      <c r="L127">
        <v>0</v>
      </c>
      <c r="M127">
        <v>0</v>
      </c>
    </row>
    <row r="128" spans="1:13" x14ac:dyDescent="0.2">
      <c r="A128" t="s">
        <v>226</v>
      </c>
      <c r="B128">
        <v>0.29150528784057</v>
      </c>
      <c r="C128">
        <v>8.3159929596879595E-2</v>
      </c>
      <c r="D128">
        <v>0</v>
      </c>
      <c r="E128">
        <v>0.1188162149231</v>
      </c>
      <c r="F128">
        <v>0.31939775879973498</v>
      </c>
      <c r="G128">
        <v>1.1347273230272599E-2</v>
      </c>
      <c r="H128">
        <v>8.9362627639620107E-2</v>
      </c>
      <c r="I128">
        <v>0</v>
      </c>
      <c r="J128">
        <v>2.23172188308907E-2</v>
      </c>
      <c r="K128">
        <v>6.4093689138933096E-2</v>
      </c>
      <c r="L128">
        <v>0</v>
      </c>
      <c r="M128">
        <v>0</v>
      </c>
    </row>
    <row r="129" spans="1:13" x14ac:dyDescent="0.2">
      <c r="A129" t="s">
        <v>227</v>
      </c>
      <c r="B129">
        <v>0.206711167606801</v>
      </c>
      <c r="C129">
        <v>1.2926697024342499E-2</v>
      </c>
      <c r="D129">
        <v>4.0237323544606497E-2</v>
      </c>
      <c r="E129">
        <v>0.32562249151363698</v>
      </c>
      <c r="F129">
        <v>0.18807577141500401</v>
      </c>
      <c r="G129">
        <v>6.4502680522988201E-2</v>
      </c>
      <c r="H129">
        <v>3.1446179148226901E-2</v>
      </c>
      <c r="I129">
        <v>1.8184837040033201E-2</v>
      </c>
      <c r="J129">
        <v>1.3843340634941401E-2</v>
      </c>
      <c r="K129">
        <v>4.76655625311634E-2</v>
      </c>
      <c r="L129">
        <v>3.1455163825689199E-2</v>
      </c>
      <c r="M129">
        <v>1.9328785192568101E-2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021F0-FD71-A544-84C5-57A2036914AE}">
  <dimension ref="A1:H37"/>
  <sheetViews>
    <sheetView tabSelected="1" workbookViewId="0">
      <selection activeCell="K31" sqref="K31"/>
    </sheetView>
  </sheetViews>
  <sheetFormatPr baseColWidth="10" defaultRowHeight="16" x14ac:dyDescent="0.2"/>
  <cols>
    <col min="2" max="2" width="13.5" customWidth="1"/>
  </cols>
  <sheetData>
    <row r="1" spans="1:8" x14ac:dyDescent="0.2">
      <c r="A1" t="s">
        <v>8</v>
      </c>
      <c r="B1" t="s">
        <v>30</v>
      </c>
      <c r="C1" t="s">
        <v>31</v>
      </c>
      <c r="D1" t="s">
        <v>32</v>
      </c>
      <c r="E1" t="s">
        <v>33</v>
      </c>
    </row>
    <row r="2" spans="1:8" x14ac:dyDescent="0.2">
      <c r="A2" t="s">
        <v>228</v>
      </c>
      <c r="B2" t="s">
        <v>266</v>
      </c>
      <c r="C2">
        <v>0.19672483075830299</v>
      </c>
      <c r="D2">
        <v>3.6500201459408098E-2</v>
      </c>
      <c r="E2">
        <v>1.3979062226080999E-3</v>
      </c>
    </row>
    <row r="3" spans="1:8" x14ac:dyDescent="0.2">
      <c r="A3" t="s">
        <v>229</v>
      </c>
      <c r="B3" t="s">
        <v>266</v>
      </c>
      <c r="C3">
        <v>0.231057019537353</v>
      </c>
      <c r="D3">
        <v>5.0129833846153798E-2</v>
      </c>
      <c r="E3">
        <v>4.0894301156827101E-2</v>
      </c>
    </row>
    <row r="4" spans="1:8" x14ac:dyDescent="0.2">
      <c r="A4" t="s">
        <v>230</v>
      </c>
      <c r="B4" t="s">
        <v>266</v>
      </c>
      <c r="C4">
        <v>0.33319746333177502</v>
      </c>
      <c r="D4">
        <v>1.4463470972801E-2</v>
      </c>
      <c r="E4">
        <v>1.0048424990919701E-2</v>
      </c>
    </row>
    <row r="5" spans="1:8" x14ac:dyDescent="0.2">
      <c r="A5" t="s">
        <v>231</v>
      </c>
      <c r="B5" t="s">
        <v>266</v>
      </c>
      <c r="C5">
        <v>0.24445639894636101</v>
      </c>
      <c r="D5">
        <v>4.2247350093912499E-2</v>
      </c>
      <c r="E5">
        <v>2.5702683521275398E-2</v>
      </c>
      <c r="G5" t="s">
        <v>300</v>
      </c>
    </row>
    <row r="6" spans="1:8" x14ac:dyDescent="0.2">
      <c r="A6" t="s">
        <v>232</v>
      </c>
      <c r="B6" t="s">
        <v>266</v>
      </c>
      <c r="C6">
        <v>0.16947599117571199</v>
      </c>
      <c r="D6">
        <v>5.5244727122735197E-2</v>
      </c>
      <c r="E6">
        <v>2.6416376494203399E-2</v>
      </c>
      <c r="G6" t="s">
        <v>297</v>
      </c>
      <c r="H6">
        <v>0.98055000000000003</v>
      </c>
    </row>
    <row r="7" spans="1:8" x14ac:dyDescent="0.2">
      <c r="A7" t="s">
        <v>233</v>
      </c>
      <c r="B7" t="s">
        <v>266</v>
      </c>
      <c r="C7">
        <v>0.196127365998678</v>
      </c>
      <c r="D7">
        <v>5.54709270664566E-2</v>
      </c>
      <c r="E7">
        <v>4.0340279791280402E-2</v>
      </c>
      <c r="G7" t="s">
        <v>298</v>
      </c>
      <c r="H7">
        <v>1.18E-4</v>
      </c>
    </row>
    <row r="8" spans="1:8" x14ac:dyDescent="0.2">
      <c r="A8" t="s">
        <v>234</v>
      </c>
      <c r="B8" t="s">
        <v>266</v>
      </c>
      <c r="C8">
        <v>0.117517675221864</v>
      </c>
      <c r="D8">
        <v>2.3006330776735098E-2</v>
      </c>
      <c r="E8">
        <v>1.0259236672371301E-2</v>
      </c>
    </row>
    <row r="9" spans="1:8" x14ac:dyDescent="0.2">
      <c r="A9" t="s">
        <v>235</v>
      </c>
      <c r="B9" t="s">
        <v>266</v>
      </c>
      <c r="C9">
        <v>0.14975370985829101</v>
      </c>
      <c r="D9">
        <v>9.0917753084771194E-2</v>
      </c>
      <c r="E9">
        <v>5.7528141358497799E-2</v>
      </c>
    </row>
    <row r="10" spans="1:8" x14ac:dyDescent="0.2">
      <c r="A10" t="s">
        <v>236</v>
      </c>
      <c r="B10" t="s">
        <v>266</v>
      </c>
      <c r="C10">
        <v>0.18795991241819601</v>
      </c>
      <c r="D10">
        <v>6.1562353056784397E-2</v>
      </c>
      <c r="E10">
        <v>8.4134107673951193E-3</v>
      </c>
    </row>
    <row r="11" spans="1:8" x14ac:dyDescent="0.2">
      <c r="A11" t="s">
        <v>237</v>
      </c>
      <c r="B11" t="s">
        <v>266</v>
      </c>
      <c r="C11">
        <v>0.21862738335559601</v>
      </c>
      <c r="D11">
        <v>1.13609378931998E-2</v>
      </c>
      <c r="E11">
        <v>0</v>
      </c>
      <c r="G11" t="s">
        <v>299</v>
      </c>
    </row>
    <row r="12" spans="1:8" x14ac:dyDescent="0.2">
      <c r="A12" t="s">
        <v>238</v>
      </c>
      <c r="B12" t="s">
        <v>266</v>
      </c>
      <c r="C12">
        <v>0.184533672396272</v>
      </c>
      <c r="D12">
        <v>7.0914624447533103E-2</v>
      </c>
      <c r="E12">
        <v>0</v>
      </c>
      <c r="G12" t="s">
        <v>297</v>
      </c>
      <c r="H12">
        <v>0.98499999999999999</v>
      </c>
    </row>
    <row r="13" spans="1:8" x14ac:dyDescent="0.2">
      <c r="A13" t="s">
        <v>239</v>
      </c>
      <c r="B13" t="s">
        <v>266</v>
      </c>
      <c r="C13">
        <v>0.30154932098773501</v>
      </c>
      <c r="D13">
        <v>1.2823543051699301E-2</v>
      </c>
      <c r="E13">
        <v>0</v>
      </c>
      <c r="G13" t="s">
        <v>298</v>
      </c>
      <c r="H13" s="5">
        <v>1.9700000000000001E-5</v>
      </c>
    </row>
    <row r="14" spans="1:8" x14ac:dyDescent="0.2">
      <c r="A14" t="s">
        <v>240</v>
      </c>
      <c r="B14" t="s">
        <v>266</v>
      </c>
      <c r="C14">
        <v>0.20764384169994099</v>
      </c>
      <c r="D14">
        <v>8.8664897146110602E-2</v>
      </c>
      <c r="E14">
        <v>4.2151474804031502E-2</v>
      </c>
    </row>
    <row r="15" spans="1:8" x14ac:dyDescent="0.2">
      <c r="A15" t="s">
        <v>241</v>
      </c>
      <c r="B15" t="s">
        <v>266</v>
      </c>
      <c r="C15">
        <v>0.25444300295914701</v>
      </c>
      <c r="D15">
        <v>3.2724443005669603E-2</v>
      </c>
      <c r="E15">
        <v>3.04585999815788E-2</v>
      </c>
    </row>
    <row r="16" spans="1:8" x14ac:dyDescent="0.2">
      <c r="A16" t="s">
        <v>242</v>
      </c>
      <c r="B16" t="s">
        <v>266</v>
      </c>
      <c r="C16">
        <v>0.145965851517974</v>
      </c>
      <c r="D16">
        <v>3.8105752966283102E-2</v>
      </c>
      <c r="E16">
        <v>3.7861622379175799E-2</v>
      </c>
      <c r="G16" t="s">
        <v>301</v>
      </c>
    </row>
    <row r="17" spans="1:8" x14ac:dyDescent="0.2">
      <c r="A17" t="s">
        <v>243</v>
      </c>
      <c r="B17" t="s">
        <v>266</v>
      </c>
      <c r="C17">
        <v>0.15779014995924201</v>
      </c>
      <c r="D17">
        <v>5.87210840412523E-2</v>
      </c>
      <c r="E17">
        <v>1.0777144799386401E-3</v>
      </c>
      <c r="G17" t="s">
        <v>297</v>
      </c>
      <c r="H17">
        <v>0.96564000000000005</v>
      </c>
    </row>
    <row r="18" spans="1:8" x14ac:dyDescent="0.2">
      <c r="A18" t="s">
        <v>244</v>
      </c>
      <c r="B18" t="s">
        <v>266</v>
      </c>
      <c r="C18">
        <v>0.327883860286243</v>
      </c>
      <c r="D18">
        <v>0</v>
      </c>
      <c r="E18">
        <v>0</v>
      </c>
      <c r="G18" t="s">
        <v>298</v>
      </c>
      <c r="H18">
        <v>5.5900000000000004E-3</v>
      </c>
    </row>
    <row r="19" spans="1:8" x14ac:dyDescent="0.2">
      <c r="A19" t="s">
        <v>245</v>
      </c>
      <c r="B19" t="s">
        <v>266</v>
      </c>
      <c r="C19">
        <v>0.22139717068763501</v>
      </c>
      <c r="D19">
        <v>3.4923867821179802E-2</v>
      </c>
      <c r="E19">
        <v>4.1872348578513699E-2</v>
      </c>
    </row>
    <row r="20" spans="1:8" x14ac:dyDescent="0.2">
      <c r="A20" t="s">
        <v>246</v>
      </c>
      <c r="B20" t="s">
        <v>266</v>
      </c>
      <c r="C20">
        <v>0.133422938166738</v>
      </c>
      <c r="D20">
        <v>3.7744429958187498E-2</v>
      </c>
      <c r="E20">
        <v>3.8888720261651001E-2</v>
      </c>
    </row>
    <row r="21" spans="1:8" x14ac:dyDescent="0.2">
      <c r="A21" t="s">
        <v>247</v>
      </c>
      <c r="B21" t="s">
        <v>266</v>
      </c>
      <c r="C21">
        <v>0.26525757168500003</v>
      </c>
      <c r="D21">
        <v>4.2684204724629797E-2</v>
      </c>
      <c r="E21">
        <v>0</v>
      </c>
    </row>
    <row r="22" spans="1:8" x14ac:dyDescent="0.2">
      <c r="A22" t="s">
        <v>248</v>
      </c>
      <c r="B22" t="s">
        <v>266</v>
      </c>
      <c r="C22">
        <v>0.276479595527511</v>
      </c>
      <c r="D22">
        <v>8.0657953521976702E-2</v>
      </c>
      <c r="E22">
        <v>5.7738184977664198E-2</v>
      </c>
    </row>
    <row r="23" spans="1:8" x14ac:dyDescent="0.2">
      <c r="A23" t="s">
        <v>249</v>
      </c>
      <c r="B23" t="s">
        <v>265</v>
      </c>
      <c r="C23">
        <v>0.31090814769057001</v>
      </c>
      <c r="D23">
        <v>1.06328632542146E-2</v>
      </c>
      <c r="E23">
        <v>0</v>
      </c>
    </row>
    <row r="24" spans="1:8" x14ac:dyDescent="0.2">
      <c r="A24" t="s">
        <v>250</v>
      </c>
      <c r="B24" t="s">
        <v>265</v>
      </c>
      <c r="C24">
        <v>0.34021725987617801</v>
      </c>
      <c r="D24">
        <v>0</v>
      </c>
      <c r="E24">
        <v>0</v>
      </c>
    </row>
    <row r="25" spans="1:8" x14ac:dyDescent="0.2">
      <c r="A25" t="s">
        <v>251</v>
      </c>
      <c r="B25" t="s">
        <v>265</v>
      </c>
      <c r="C25">
        <v>0.31529812750153902</v>
      </c>
      <c r="D25">
        <v>0</v>
      </c>
      <c r="E25">
        <v>0</v>
      </c>
    </row>
    <row r="26" spans="1:8" x14ac:dyDescent="0.2">
      <c r="A26" t="s">
        <v>252</v>
      </c>
      <c r="B26" t="s">
        <v>265</v>
      </c>
      <c r="C26">
        <v>0.29574047135115</v>
      </c>
      <c r="D26">
        <v>0</v>
      </c>
      <c r="E26">
        <v>0</v>
      </c>
    </row>
    <row r="27" spans="1:8" x14ac:dyDescent="0.2">
      <c r="A27" t="s">
        <v>253</v>
      </c>
      <c r="B27" t="s">
        <v>265</v>
      </c>
      <c r="C27">
        <v>0.27623134633099</v>
      </c>
      <c r="D27">
        <v>0</v>
      </c>
      <c r="E27">
        <v>0</v>
      </c>
    </row>
    <row r="28" spans="1:8" x14ac:dyDescent="0.2">
      <c r="A28" t="s">
        <v>254</v>
      </c>
      <c r="B28" t="s">
        <v>265</v>
      </c>
      <c r="C28">
        <v>0.28540147818286199</v>
      </c>
      <c r="D28">
        <v>0</v>
      </c>
      <c r="E28">
        <v>0</v>
      </c>
    </row>
    <row r="29" spans="1:8" x14ac:dyDescent="0.2">
      <c r="A29" t="s">
        <v>255</v>
      </c>
      <c r="B29" t="s">
        <v>264</v>
      </c>
      <c r="C29">
        <v>0.30418451066750901</v>
      </c>
      <c r="D29">
        <v>0</v>
      </c>
      <c r="E29">
        <v>0</v>
      </c>
    </row>
    <row r="30" spans="1:8" x14ac:dyDescent="0.2">
      <c r="A30" t="s">
        <v>256</v>
      </c>
      <c r="B30" t="s">
        <v>264</v>
      </c>
      <c r="C30">
        <v>0.30293817920496902</v>
      </c>
      <c r="D30">
        <v>0</v>
      </c>
      <c r="E30">
        <v>0</v>
      </c>
    </row>
    <row r="31" spans="1:8" x14ac:dyDescent="0.2">
      <c r="A31" t="s">
        <v>257</v>
      </c>
      <c r="B31" t="s">
        <v>264</v>
      </c>
      <c r="C31">
        <v>0.36293625342614999</v>
      </c>
      <c r="D31">
        <v>0</v>
      </c>
      <c r="E31">
        <v>0</v>
      </c>
    </row>
    <row r="32" spans="1:8" x14ac:dyDescent="0.2">
      <c r="A32" t="s">
        <v>258</v>
      </c>
      <c r="B32" t="s">
        <v>264</v>
      </c>
      <c r="C32">
        <v>0.28369793341465499</v>
      </c>
      <c r="D32">
        <v>0</v>
      </c>
      <c r="E32">
        <v>0</v>
      </c>
    </row>
    <row r="33" spans="1:5" x14ac:dyDescent="0.2">
      <c r="A33" t="s">
        <v>259</v>
      </c>
      <c r="B33" t="s">
        <v>264</v>
      </c>
      <c r="C33">
        <v>0.345666596283076</v>
      </c>
      <c r="D33">
        <v>0</v>
      </c>
      <c r="E33">
        <v>0</v>
      </c>
    </row>
    <row r="34" spans="1:5" x14ac:dyDescent="0.2">
      <c r="A34" t="s">
        <v>260</v>
      </c>
      <c r="B34" t="s">
        <v>264</v>
      </c>
      <c r="C34">
        <v>0.27685174829859999</v>
      </c>
      <c r="D34">
        <v>0</v>
      </c>
      <c r="E34">
        <v>0</v>
      </c>
    </row>
    <row r="35" spans="1:5" x14ac:dyDescent="0.2">
      <c r="A35" t="s">
        <v>261</v>
      </c>
      <c r="B35" t="s">
        <v>264</v>
      </c>
      <c r="C35">
        <v>0.29583645559241101</v>
      </c>
      <c r="D35">
        <v>9.5320223392021397E-3</v>
      </c>
      <c r="E35">
        <v>0</v>
      </c>
    </row>
    <row r="36" spans="1:5" x14ac:dyDescent="0.2">
      <c r="A36" t="s">
        <v>262</v>
      </c>
      <c r="B36" t="s">
        <v>264</v>
      </c>
      <c r="C36">
        <v>0.298369134846174</v>
      </c>
      <c r="D36">
        <v>0</v>
      </c>
      <c r="E36">
        <v>4.7726296233158204E-3</v>
      </c>
    </row>
    <row r="37" spans="1:5" x14ac:dyDescent="0.2">
      <c r="A37" t="s">
        <v>263</v>
      </c>
      <c r="B37" t="s">
        <v>264</v>
      </c>
      <c r="C37">
        <v>0.30425626290874602</v>
      </c>
      <c r="D37">
        <v>1.9678089930576299E-2</v>
      </c>
      <c r="E37">
        <v>1.17543307524437E-2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5E0CC-2B33-634F-9A81-9D847103DF28}">
  <dimension ref="A1:H9"/>
  <sheetViews>
    <sheetView workbookViewId="0">
      <selection activeCell="F17" sqref="F17"/>
    </sheetView>
  </sheetViews>
  <sheetFormatPr baseColWidth="10" defaultRowHeight="16" x14ac:dyDescent="0.2"/>
  <sheetData>
    <row r="1" spans="1:8" x14ac:dyDescent="0.2">
      <c r="A1" t="s">
        <v>276</v>
      </c>
      <c r="B1" t="s">
        <v>277</v>
      </c>
      <c r="C1" t="s">
        <v>278</v>
      </c>
      <c r="D1" t="s">
        <v>279</v>
      </c>
      <c r="E1" t="s">
        <v>280</v>
      </c>
      <c r="F1" t="s">
        <v>281</v>
      </c>
      <c r="G1" t="s">
        <v>282</v>
      </c>
      <c r="H1" t="s">
        <v>283</v>
      </c>
    </row>
    <row r="2" spans="1:8" x14ac:dyDescent="0.2">
      <c r="A2">
        <v>0.1</v>
      </c>
      <c r="B2">
        <v>72420</v>
      </c>
      <c r="C2">
        <v>0.98993930778063299</v>
      </c>
      <c r="D2">
        <v>48240</v>
      </c>
      <c r="E2">
        <v>0.65941276176937003</v>
      </c>
      <c r="F2">
        <v>73156</v>
      </c>
      <c r="G2">
        <v>15182</v>
      </c>
      <c r="H2">
        <v>209191</v>
      </c>
    </row>
    <row r="3" spans="1:8" x14ac:dyDescent="0.2">
      <c r="A3">
        <v>0.2</v>
      </c>
      <c r="B3">
        <v>33028</v>
      </c>
      <c r="C3">
        <v>0.990879635185407</v>
      </c>
      <c r="D3">
        <v>22710</v>
      </c>
      <c r="E3">
        <v>0.68132725309012399</v>
      </c>
      <c r="F3">
        <v>33332</v>
      </c>
      <c r="G3">
        <v>15182</v>
      </c>
      <c r="H3">
        <v>209191</v>
      </c>
    </row>
    <row r="4" spans="1:8" x14ac:dyDescent="0.2">
      <c r="A4">
        <v>0.3</v>
      </c>
      <c r="B4">
        <v>15586</v>
      </c>
      <c r="C4">
        <v>0.99311838919332196</v>
      </c>
      <c r="D4">
        <v>10926</v>
      </c>
      <c r="E4">
        <v>0.69618962660889505</v>
      </c>
      <c r="F4">
        <v>15694</v>
      </c>
      <c r="G4">
        <v>15182</v>
      </c>
      <c r="H4">
        <v>209191</v>
      </c>
    </row>
    <row r="5" spans="1:8" x14ac:dyDescent="0.2">
      <c r="A5">
        <v>0.4</v>
      </c>
      <c r="B5">
        <v>7132</v>
      </c>
      <c r="C5">
        <v>0.99386845039019001</v>
      </c>
      <c r="D5">
        <v>5128</v>
      </c>
      <c r="E5">
        <v>0.71460423634336701</v>
      </c>
      <c r="F5">
        <v>7176</v>
      </c>
      <c r="G5">
        <v>15182</v>
      </c>
      <c r="H5">
        <v>209191</v>
      </c>
    </row>
    <row r="6" spans="1:8" x14ac:dyDescent="0.2">
      <c r="A6">
        <v>0.5</v>
      </c>
      <c r="B6">
        <v>2840</v>
      </c>
      <c r="C6">
        <v>0.99370188943316995</v>
      </c>
      <c r="D6">
        <v>2114</v>
      </c>
      <c r="E6">
        <v>0.73967809657102901</v>
      </c>
      <c r="F6">
        <v>2858</v>
      </c>
      <c r="G6">
        <v>15182</v>
      </c>
      <c r="H6">
        <v>209191</v>
      </c>
    </row>
    <row r="7" spans="1:8" x14ac:dyDescent="0.2">
      <c r="A7">
        <v>0.6</v>
      </c>
      <c r="B7">
        <v>1012</v>
      </c>
      <c r="C7">
        <v>0.99606299212598404</v>
      </c>
      <c r="D7">
        <v>772</v>
      </c>
      <c r="E7">
        <v>0.75984251968503902</v>
      </c>
      <c r="F7">
        <v>1016</v>
      </c>
      <c r="G7">
        <v>15182</v>
      </c>
      <c r="H7">
        <v>209191</v>
      </c>
    </row>
    <row r="8" spans="1:8" x14ac:dyDescent="0.2">
      <c r="A8">
        <v>0.7</v>
      </c>
      <c r="B8">
        <v>252</v>
      </c>
      <c r="C8">
        <v>1</v>
      </c>
      <c r="D8">
        <v>184</v>
      </c>
      <c r="E8">
        <v>0.73015873015873001</v>
      </c>
      <c r="F8">
        <v>252</v>
      </c>
      <c r="G8">
        <v>15182</v>
      </c>
      <c r="H8">
        <v>209191</v>
      </c>
    </row>
    <row r="9" spans="1:8" x14ac:dyDescent="0.2">
      <c r="A9">
        <v>0.8</v>
      </c>
      <c r="B9">
        <v>24</v>
      </c>
      <c r="C9">
        <v>1</v>
      </c>
      <c r="D9">
        <v>16</v>
      </c>
      <c r="E9">
        <v>0.66666666666666696</v>
      </c>
      <c r="F9">
        <v>24</v>
      </c>
      <c r="G9">
        <v>15182</v>
      </c>
      <c r="H9">
        <v>209191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A6CE9-9388-6548-A588-2BBB1AFFC74C}">
  <dimension ref="B2:P27"/>
  <sheetViews>
    <sheetView workbookViewId="0">
      <selection activeCell="L26" sqref="L26"/>
    </sheetView>
  </sheetViews>
  <sheetFormatPr baseColWidth="10" defaultRowHeight="16" x14ac:dyDescent="0.2"/>
  <sheetData>
    <row r="2" spans="2:12" x14ac:dyDescent="0.2">
      <c r="B2" s="1" t="s">
        <v>284</v>
      </c>
      <c r="C2" t="s">
        <v>15</v>
      </c>
      <c r="D2" t="s">
        <v>287</v>
      </c>
      <c r="E2" t="s">
        <v>288</v>
      </c>
      <c r="F2" t="s">
        <v>289</v>
      </c>
      <c r="G2" t="s">
        <v>285</v>
      </c>
      <c r="H2" t="s">
        <v>290</v>
      </c>
      <c r="I2" t="s">
        <v>286</v>
      </c>
      <c r="L2" s="6"/>
    </row>
    <row r="3" spans="2:12" x14ac:dyDescent="0.2">
      <c r="B3" t="s">
        <v>16</v>
      </c>
      <c r="C3">
        <v>30.771172060690233</v>
      </c>
      <c r="D3">
        <v>30.294742666484698</v>
      </c>
      <c r="E3">
        <v>28.170697206960934</v>
      </c>
      <c r="F3" s="6">
        <v>30.236506261965364</v>
      </c>
      <c r="G3">
        <v>32.561234096154266</v>
      </c>
      <c r="H3">
        <v>30.3063141271105</v>
      </c>
      <c r="I3">
        <v>28.657582886098865</v>
      </c>
      <c r="L3" s="6"/>
    </row>
    <row r="4" spans="2:12" x14ac:dyDescent="0.2">
      <c r="B4" t="s">
        <v>17</v>
      </c>
      <c r="C4">
        <v>32.872273795008802</v>
      </c>
      <c r="D4">
        <v>33.184464697906506</v>
      </c>
      <c r="E4">
        <v>30.003172792227634</v>
      </c>
      <c r="F4" s="6">
        <v>32.370263873315231</v>
      </c>
      <c r="G4">
        <v>34.937559242212636</v>
      </c>
      <c r="H4">
        <v>32.654382396116738</v>
      </c>
      <c r="I4">
        <v>30.699633101231068</v>
      </c>
      <c r="L4" s="6"/>
    </row>
    <row r="5" spans="2:12" x14ac:dyDescent="0.2">
      <c r="B5" t="s">
        <v>18</v>
      </c>
      <c r="C5">
        <v>35.102365274625797</v>
      </c>
      <c r="D5">
        <v>35.985691644306499</v>
      </c>
      <c r="E5">
        <v>32.431406133183202</v>
      </c>
      <c r="F5" s="6">
        <v>34.839539512052099</v>
      </c>
      <c r="G5">
        <v>36.282730727181047</v>
      </c>
      <c r="H5">
        <v>34.028766277511501</v>
      </c>
      <c r="I5">
        <v>33.409893417420804</v>
      </c>
    </row>
    <row r="7" spans="2:12" x14ac:dyDescent="0.2">
      <c r="B7" t="s">
        <v>19</v>
      </c>
      <c r="C7">
        <v>30.2919636952129</v>
      </c>
      <c r="D7">
        <v>30.269955532848439</v>
      </c>
      <c r="E7">
        <v>28.332882327973</v>
      </c>
      <c r="F7">
        <v>30.221079778906063</v>
      </c>
      <c r="G7">
        <v>32.89689980769203</v>
      </c>
      <c r="H7">
        <v>30.509756875113435</v>
      </c>
      <c r="I7">
        <v>28.776510154121166</v>
      </c>
    </row>
    <row r="8" spans="2:12" x14ac:dyDescent="0.2">
      <c r="B8" t="s">
        <v>20</v>
      </c>
      <c r="C8">
        <v>31.324784884231534</v>
      </c>
      <c r="D8">
        <v>32.388909966931301</v>
      </c>
      <c r="E8">
        <v>29.321933075702564</v>
      </c>
      <c r="F8">
        <v>31.831009357902865</v>
      </c>
      <c r="G8">
        <v>34.601517452421938</v>
      </c>
      <c r="H8">
        <v>31.540048833280252</v>
      </c>
      <c r="I8">
        <v>29.470563314266666</v>
      </c>
    </row>
    <row r="9" spans="2:12" x14ac:dyDescent="0.2">
      <c r="B9" t="s">
        <v>21</v>
      </c>
      <c r="C9">
        <v>30.667571093974669</v>
      </c>
      <c r="D9">
        <v>31.589498289903204</v>
      </c>
      <c r="E9">
        <v>28.817821061475332</v>
      </c>
      <c r="F9">
        <v>30.82183791804373</v>
      </c>
      <c r="G9">
        <v>33.22152212744416</v>
      </c>
      <c r="H9">
        <v>31.546545377365266</v>
      </c>
      <c r="I9">
        <v>29.293814001696166</v>
      </c>
    </row>
    <row r="11" spans="2:12" x14ac:dyDescent="0.2">
      <c r="B11" t="s">
        <v>22</v>
      </c>
      <c r="C11">
        <v>0.71729964620349007</v>
      </c>
      <c r="D11">
        <v>0.98286764342845301</v>
      </c>
      <c r="E11">
        <v>1.1188691387854581</v>
      </c>
      <c r="F11">
        <v>0.98926552523910349</v>
      </c>
      <c r="G11">
        <v>1.2618338002341516</v>
      </c>
      <c r="H11">
        <v>1.1513280308511373</v>
      </c>
      <c r="I11">
        <v>1.0858188674372775</v>
      </c>
    </row>
    <row r="12" spans="2:12" x14ac:dyDescent="0.2">
      <c r="B12" t="s">
        <v>23</v>
      </c>
      <c r="C12">
        <v>0.34207089875435559</v>
      </c>
      <c r="D12">
        <v>0.57606418027277273</v>
      </c>
      <c r="E12">
        <v>0.62356699456828235</v>
      </c>
      <c r="F12">
        <v>0.68805780298285435</v>
      </c>
      <c r="G12">
        <v>0.79213289795537611</v>
      </c>
      <c r="H12">
        <v>0.46185843669465759</v>
      </c>
      <c r="I12">
        <v>0.42654989183949943</v>
      </c>
    </row>
    <row r="13" spans="2:12" x14ac:dyDescent="0.2">
      <c r="B13" t="s">
        <v>24</v>
      </c>
      <c r="C13">
        <v>4.6232846776075941E-2</v>
      </c>
      <c r="D13">
        <v>4.7486552634546687E-2</v>
      </c>
      <c r="E13">
        <v>8.1688178154280158E-2</v>
      </c>
      <c r="F13">
        <v>6.173166850457297E-2</v>
      </c>
      <c r="G13">
        <v>0.11979566351437509</v>
      </c>
      <c r="H13">
        <v>0.17895084852109949</v>
      </c>
      <c r="I13">
        <v>5.766248307465479E-2</v>
      </c>
    </row>
    <row r="14" spans="2:12" x14ac:dyDescent="0.2">
      <c r="C14" s="7"/>
      <c r="D14" s="7"/>
      <c r="E14" s="7"/>
      <c r="F14" s="7"/>
      <c r="G14" s="7"/>
      <c r="H14" s="7"/>
      <c r="I14" s="7"/>
      <c r="J14" s="7"/>
    </row>
    <row r="15" spans="2:12" x14ac:dyDescent="0.2">
      <c r="B15" t="s">
        <v>28</v>
      </c>
      <c r="C15" s="7">
        <v>1</v>
      </c>
      <c r="D15" s="7">
        <v>1.3702329962527602</v>
      </c>
      <c r="E15" s="7">
        <v>1.5598350629439</v>
      </c>
      <c r="F15" s="7">
        <v>1.3791523953414297</v>
      </c>
      <c r="G15" s="7">
        <v>1.7591446014406413</v>
      </c>
      <c r="H15" s="7">
        <v>1.6050865728776871</v>
      </c>
      <c r="I15" s="7">
        <v>1.5137591007945967</v>
      </c>
      <c r="J15" s="7"/>
    </row>
    <row r="16" spans="2:12" x14ac:dyDescent="0.2">
      <c r="B16" t="s">
        <v>27</v>
      </c>
      <c r="C16" s="7">
        <v>1</v>
      </c>
      <c r="D16" s="7">
        <v>1.6840490739507483</v>
      </c>
      <c r="E16" s="7">
        <v>1.8229174034943902</v>
      </c>
      <c r="F16" s="7">
        <v>2.0114479351748518</v>
      </c>
      <c r="G16" s="7">
        <v>2.3156980054132417</v>
      </c>
      <c r="H16" s="7">
        <v>1.3501833636725777</v>
      </c>
      <c r="I16" s="7">
        <v>1.2469634025951124</v>
      </c>
      <c r="J16" s="7"/>
    </row>
    <row r="17" spans="2:16" x14ac:dyDescent="0.2">
      <c r="B17" t="s">
        <v>29</v>
      </c>
      <c r="C17" s="7">
        <v>1</v>
      </c>
      <c r="D17" s="7">
        <v>1.027117210941886</v>
      </c>
      <c r="E17" s="7">
        <v>1.7668861826728621</v>
      </c>
      <c r="F17" s="7">
        <v>1.3352339907504287</v>
      </c>
      <c r="G17" s="7">
        <v>2.5911375108392769</v>
      </c>
      <c r="H17" s="7">
        <v>3.8706430816996757</v>
      </c>
      <c r="I17" s="7">
        <v>1.2472189600163952</v>
      </c>
      <c r="J17" s="7"/>
    </row>
    <row r="18" spans="2:16" x14ac:dyDescent="0.2">
      <c r="C18" s="7"/>
      <c r="D18" s="7"/>
      <c r="E18" s="7"/>
      <c r="F18" s="7"/>
      <c r="G18" s="7"/>
      <c r="H18" s="7"/>
      <c r="I18" s="7"/>
      <c r="J18" s="7"/>
    </row>
    <row r="19" spans="2:16" x14ac:dyDescent="0.2">
      <c r="B19" t="s">
        <v>4</v>
      </c>
      <c r="C19" s="7"/>
      <c r="D19" s="7">
        <v>1.3604664270484648</v>
      </c>
      <c r="E19" s="7">
        <v>1.716546216370384</v>
      </c>
      <c r="F19" s="7">
        <v>1.5752781070889033</v>
      </c>
      <c r="G19" s="7">
        <v>2.2219933725643863</v>
      </c>
      <c r="H19" s="7">
        <v>2.2753043394166466</v>
      </c>
      <c r="I19" s="7">
        <v>1.3359804878020347</v>
      </c>
      <c r="J19" s="7"/>
    </row>
    <row r="20" spans="2:16" x14ac:dyDescent="0.2">
      <c r="B20" t="s">
        <v>5</v>
      </c>
      <c r="C20" s="7"/>
      <c r="D20" s="7">
        <v>0.32857481273614159</v>
      </c>
      <c r="E20" s="7">
        <v>0.13857728397137103</v>
      </c>
      <c r="F20" s="7">
        <v>0.37837190139444776</v>
      </c>
      <c r="G20" s="7">
        <v>0.42383778616990569</v>
      </c>
      <c r="H20" s="7">
        <v>1.3874700676006184</v>
      </c>
      <c r="I20" s="7">
        <v>0.153960848125646</v>
      </c>
      <c r="J20" s="7"/>
    </row>
    <row r="21" spans="2:16" x14ac:dyDescent="0.2">
      <c r="C21" s="7"/>
      <c r="J21" s="7"/>
      <c r="K21" s="7"/>
      <c r="L21" s="7"/>
      <c r="M21" s="7"/>
      <c r="N21" s="7"/>
      <c r="O21" s="7"/>
      <c r="P21" s="7"/>
    </row>
    <row r="22" spans="2:16" x14ac:dyDescent="0.2">
      <c r="B22" s="7"/>
      <c r="C22" s="8"/>
      <c r="J22" s="7"/>
      <c r="K22" s="10"/>
      <c r="L22" s="9"/>
      <c r="M22" s="10"/>
      <c r="N22" s="9"/>
      <c r="O22" s="9"/>
      <c r="P22" s="8"/>
    </row>
    <row r="23" spans="2:16" x14ac:dyDescent="0.2">
      <c r="B23" s="7"/>
      <c r="C23" s="11"/>
      <c r="K23" s="10"/>
      <c r="L23" s="7"/>
      <c r="M23" s="12"/>
      <c r="N23" s="7"/>
      <c r="O23" s="7"/>
      <c r="P23" s="7"/>
    </row>
    <row r="24" spans="2:16" x14ac:dyDescent="0.2">
      <c r="B24" s="7"/>
      <c r="C24" s="13"/>
      <c r="K24" s="10"/>
      <c r="L24" s="7"/>
      <c r="M24" s="7"/>
      <c r="N24" s="7"/>
      <c r="O24" s="7"/>
      <c r="P24" s="7"/>
    </row>
    <row r="25" spans="2:16" x14ac:dyDescent="0.2">
      <c r="B25" s="7"/>
      <c r="C25" s="11"/>
      <c r="K25" s="10"/>
      <c r="L25" s="7"/>
      <c r="M25" s="7"/>
      <c r="N25" s="7"/>
      <c r="O25" s="7"/>
      <c r="P25" s="7"/>
    </row>
    <row r="26" spans="2:16" x14ac:dyDescent="0.2">
      <c r="B26" s="7"/>
      <c r="C26" s="7"/>
      <c r="K26" s="7"/>
      <c r="L26" s="7"/>
      <c r="M26" s="7"/>
      <c r="N26" s="7"/>
      <c r="O26" s="7"/>
      <c r="P26" s="7"/>
    </row>
    <row r="27" spans="2:16" x14ac:dyDescent="0.2">
      <c r="B27" s="7"/>
      <c r="C27" s="7"/>
      <c r="K27" s="7"/>
      <c r="L27" s="7"/>
      <c r="M27" s="7"/>
      <c r="N27" s="7"/>
      <c r="O27" s="7"/>
      <c r="P2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Fig5b</vt:lpstr>
      <vt:lpstr>Fig6e</vt:lpstr>
      <vt:lpstr>Fig6f</vt:lpstr>
      <vt:lpstr>Fig7a</vt:lpstr>
      <vt:lpstr>Fig7b</vt:lpstr>
      <vt:lpstr>Fig7d</vt:lpstr>
      <vt:lpstr>Fig7e</vt:lpstr>
      <vt:lpstr>FigS6</vt:lpstr>
      <vt:lpstr>FigS8</vt:lpstr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2020-12-08T19:38:10Z</dcterms:created>
  <dcterms:modified xsi:type="dcterms:W3CDTF">2021-02-24T22:55:29Z</dcterms:modified>
</cp:coreProperties>
</file>