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C-EPS原图\EPS\NC-EPS-原图\Figures-EPS\新建文件夹\返回需要的文件\Revision for NCOMMS-20-02476\新建文件夹\"/>
    </mc:Choice>
  </mc:AlternateContent>
  <xr:revisionPtr revIDLastSave="0" documentId="13_ncr:1_{F104B916-9B48-4906-949A-5084FA86F0CF}" xr6:coauthVersionLast="46" xr6:coauthVersionMax="46" xr10:uidLastSave="{00000000-0000-0000-0000-000000000000}"/>
  <bookViews>
    <workbookView xWindow="-120" yWindow="-120" windowWidth="20730" windowHeight="11160" firstSheet="18" activeTab="20" xr2:uid="{00000000-000D-0000-FFFF-FFFF00000000}"/>
  </bookViews>
  <sheets>
    <sheet name="Fig. 1b, c" sheetId="8" r:id="rId1"/>
    <sheet name="Fig. 2d" sheetId="26" r:id="rId2"/>
    <sheet name="Fig. 3d-g" sheetId="9" r:id="rId3"/>
    <sheet name="Fig. 4b-f" sheetId="11" r:id="rId4"/>
    <sheet name="Fig. 5d-f" sheetId="12" r:id="rId5"/>
    <sheet name="Fig. 7c" sheetId="13" r:id="rId6"/>
    <sheet name="Fig. 8b, c" sheetId="7" r:id="rId7"/>
    <sheet name="Fig. 9c-g" sheetId="14" r:id="rId8"/>
    <sheet name="Supplementary Fig. 3a, b" sheetId="4" r:id="rId9"/>
    <sheet name="Supplementary Fig. 7b" sheetId="10" r:id="rId10"/>
    <sheet name="Supplementary Fig. 8b" sheetId="17" r:id="rId11"/>
    <sheet name="Supplementary Fig. 9b-f" sheetId="18" r:id="rId12"/>
    <sheet name="Supplementary Fig. 10" sheetId="19" r:id="rId13"/>
    <sheet name="Supplementary Fig. 12" sheetId="20" r:id="rId14"/>
    <sheet name="Supplementary Fig. 14a-c" sheetId="21" r:id="rId15"/>
    <sheet name="Supplementary Fig. 15a-d" sheetId="22" r:id="rId16"/>
    <sheet name="Supplementary Fig. 16" sheetId="23" r:id="rId17"/>
    <sheet name="Supplementary Fig. 18a-d" sheetId="24" r:id="rId18"/>
    <sheet name="Supplementary Fig. 19b" sheetId="25" r:id="rId19"/>
    <sheet name="Supplementary Fig. 20b, c" sheetId="6" r:id="rId20"/>
    <sheet name="TableS1" sheetId="3" r:id="rId21"/>
  </sheets>
  <definedNames>
    <definedName name="OLE_LINK69" localSheetId="5">'Fig. 7c'!$C$4</definedName>
  </definedNames>
  <calcPr calcId="191029"/>
</workbook>
</file>

<file path=xl/calcChain.xml><?xml version="1.0" encoding="utf-8"?>
<calcChain xmlns="http://schemas.openxmlformats.org/spreadsheetml/2006/main">
  <c r="E41" i="26" l="1"/>
  <c r="E42" i="26"/>
  <c r="E43" i="26"/>
  <c r="E44" i="26"/>
  <c r="E45" i="26"/>
  <c r="E46" i="26"/>
  <c r="E40" i="26"/>
  <c r="D41" i="26"/>
  <c r="D42" i="26"/>
  <c r="D43" i="26"/>
  <c r="D44" i="26"/>
  <c r="D45" i="26"/>
  <c r="D46" i="26"/>
  <c r="D40" i="26"/>
  <c r="E19" i="26"/>
  <c r="E20" i="26"/>
  <c r="E21" i="26"/>
  <c r="E22" i="26"/>
  <c r="E23" i="26"/>
  <c r="E24" i="26"/>
  <c r="E18" i="26"/>
  <c r="D19" i="26"/>
  <c r="D20" i="26"/>
  <c r="D21" i="26"/>
  <c r="D22" i="26"/>
  <c r="D23" i="26"/>
  <c r="D24" i="26"/>
  <c r="D18" i="26"/>
  <c r="I22" i="3"/>
  <c r="H22" i="3"/>
  <c r="G22" i="3"/>
  <c r="F22" i="3"/>
  <c r="E22" i="3"/>
  <c r="D22" i="3"/>
  <c r="I17" i="3"/>
  <c r="H17" i="3"/>
  <c r="G17" i="3"/>
  <c r="F17" i="3"/>
  <c r="E17" i="3"/>
  <c r="D17" i="3"/>
  <c r="I12" i="3"/>
  <c r="H12" i="3"/>
  <c r="G12" i="3"/>
  <c r="F12" i="3"/>
  <c r="E12" i="3"/>
  <c r="D12" i="3"/>
  <c r="I7" i="3"/>
  <c r="H7" i="3"/>
  <c r="G7" i="3"/>
  <c r="F7" i="3"/>
  <c r="E7" i="3"/>
  <c r="D7" i="3"/>
  <c r="J8" i="6"/>
  <c r="K8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Q8" i="6"/>
  <c r="P8" i="6"/>
  <c r="O8" i="6"/>
  <c r="N8" i="6"/>
  <c r="M8" i="6"/>
  <c r="L8" i="6"/>
  <c r="I8" i="6"/>
  <c r="H8" i="6"/>
  <c r="G8" i="6"/>
  <c r="F8" i="6"/>
  <c r="E8" i="6"/>
  <c r="D8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P55" i="7"/>
  <c r="P56" i="7"/>
  <c r="P57" i="7"/>
  <c r="P58" i="7"/>
  <c r="P59" i="7"/>
  <c r="Q55" i="7"/>
  <c r="Q56" i="7"/>
  <c r="Q57" i="7"/>
  <c r="Q58" i="7"/>
  <c r="Q59" i="7"/>
  <c r="Q54" i="7"/>
  <c r="P54" i="7"/>
  <c r="N55" i="7"/>
  <c r="N56" i="7"/>
  <c r="N57" i="7"/>
  <c r="N58" i="7"/>
  <c r="N59" i="7"/>
  <c r="O55" i="7"/>
  <c r="O56" i="7"/>
  <c r="O57" i="7"/>
  <c r="O58" i="7"/>
  <c r="O59" i="7"/>
  <c r="O54" i="7"/>
  <c r="N54" i="7"/>
  <c r="M55" i="7"/>
  <c r="M56" i="7"/>
  <c r="M57" i="7"/>
  <c r="M58" i="7"/>
  <c r="M59" i="7"/>
  <c r="M54" i="7"/>
  <c r="L55" i="7"/>
  <c r="L56" i="7"/>
  <c r="L57" i="7"/>
  <c r="L58" i="7"/>
  <c r="L59" i="7"/>
  <c r="L54" i="7"/>
  <c r="K55" i="7"/>
  <c r="K56" i="7"/>
  <c r="K57" i="7"/>
  <c r="K58" i="7"/>
  <c r="K59" i="7"/>
  <c r="K54" i="7"/>
  <c r="J55" i="7"/>
  <c r="J56" i="7"/>
  <c r="J57" i="7"/>
  <c r="J58" i="7"/>
  <c r="J59" i="7"/>
  <c r="J54" i="7"/>
  <c r="I55" i="7"/>
  <c r="I56" i="7"/>
  <c r="I57" i="7"/>
  <c r="I58" i="7"/>
  <c r="I59" i="7"/>
  <c r="I54" i="7"/>
  <c r="H55" i="7"/>
  <c r="H56" i="7"/>
  <c r="H57" i="7"/>
  <c r="H58" i="7"/>
  <c r="H59" i="7"/>
  <c r="H54" i="7"/>
  <c r="G55" i="7"/>
  <c r="G56" i="7"/>
  <c r="G57" i="7"/>
  <c r="G58" i="7"/>
  <c r="G59" i="7"/>
  <c r="G54" i="7"/>
  <c r="F55" i="7"/>
  <c r="F56" i="7"/>
  <c r="F57" i="7"/>
  <c r="F58" i="7"/>
  <c r="F59" i="7"/>
  <c r="F54" i="7"/>
  <c r="E55" i="7"/>
  <c r="E56" i="7"/>
  <c r="E57" i="7"/>
  <c r="E58" i="7"/>
  <c r="E59" i="7"/>
  <c r="E54" i="7"/>
  <c r="D55" i="7"/>
  <c r="D56" i="7"/>
  <c r="D57" i="7"/>
  <c r="D58" i="7"/>
  <c r="D59" i="7"/>
  <c r="D54" i="7"/>
  <c r="Q7" i="7"/>
  <c r="Q8" i="7"/>
  <c r="Q9" i="7"/>
  <c r="Q10" i="7"/>
  <c r="Q11" i="7"/>
  <c r="Q6" i="7"/>
  <c r="P7" i="7"/>
  <c r="P8" i="7"/>
  <c r="P9" i="7"/>
  <c r="P10" i="7"/>
  <c r="P11" i="7"/>
  <c r="P6" i="7"/>
  <c r="O7" i="7"/>
  <c r="O8" i="7"/>
  <c r="O9" i="7"/>
  <c r="O10" i="7"/>
  <c r="O11" i="7"/>
  <c r="O6" i="7"/>
  <c r="N7" i="7"/>
  <c r="N8" i="7"/>
  <c r="N9" i="7"/>
  <c r="N10" i="7"/>
  <c r="N11" i="7"/>
  <c r="N6" i="7"/>
  <c r="M7" i="7"/>
  <c r="M8" i="7"/>
  <c r="M9" i="7"/>
  <c r="M10" i="7"/>
  <c r="M11" i="7"/>
  <c r="M6" i="7"/>
  <c r="L7" i="7"/>
  <c r="L8" i="7"/>
  <c r="L9" i="7"/>
  <c r="L10" i="7"/>
  <c r="L11" i="7"/>
  <c r="L6" i="7"/>
  <c r="K7" i="7"/>
  <c r="K8" i="7"/>
  <c r="K9" i="7"/>
  <c r="K10" i="7"/>
  <c r="K11" i="7"/>
  <c r="K6" i="7"/>
  <c r="J7" i="7"/>
  <c r="J8" i="7"/>
  <c r="J9" i="7"/>
  <c r="J10" i="7"/>
  <c r="J11" i="7"/>
  <c r="J6" i="7"/>
  <c r="I7" i="7"/>
  <c r="I8" i="7"/>
  <c r="I9" i="7"/>
  <c r="I10" i="7"/>
  <c r="I11" i="7"/>
  <c r="I6" i="7"/>
  <c r="H6" i="7"/>
  <c r="H7" i="7"/>
  <c r="H8" i="7"/>
  <c r="H9" i="7"/>
  <c r="H10" i="7"/>
  <c r="H11" i="7"/>
  <c r="G7" i="7"/>
  <c r="G8" i="7"/>
  <c r="G9" i="7"/>
  <c r="G10" i="7"/>
  <c r="G11" i="7"/>
  <c r="G6" i="7"/>
  <c r="F7" i="7"/>
  <c r="F8" i="7"/>
  <c r="F9" i="7"/>
  <c r="F10" i="7"/>
  <c r="F11" i="7"/>
  <c r="F6" i="7"/>
  <c r="E7" i="7"/>
  <c r="E8" i="7"/>
  <c r="E9" i="7"/>
  <c r="E10" i="7"/>
  <c r="E11" i="7"/>
  <c r="E6" i="7"/>
  <c r="D7" i="7"/>
  <c r="D8" i="7"/>
  <c r="D9" i="7"/>
  <c r="D10" i="7"/>
  <c r="D11" i="7"/>
  <c r="D6" i="7"/>
  <c r="D15" i="4"/>
  <c r="I16" i="4"/>
  <c r="I17" i="4"/>
  <c r="I18" i="4"/>
  <c r="I19" i="4"/>
  <c r="I20" i="4"/>
  <c r="I21" i="4"/>
  <c r="I15" i="4"/>
  <c r="H16" i="4"/>
  <c r="H17" i="4"/>
  <c r="H18" i="4"/>
  <c r="H19" i="4"/>
  <c r="H20" i="4"/>
  <c r="H21" i="4"/>
  <c r="H15" i="4"/>
  <c r="G16" i="4"/>
  <c r="G17" i="4"/>
  <c r="G18" i="4"/>
  <c r="G19" i="4"/>
  <c r="G20" i="4"/>
  <c r="G21" i="4"/>
  <c r="G15" i="4"/>
  <c r="F16" i="4"/>
  <c r="F17" i="4"/>
  <c r="F18" i="4"/>
  <c r="F19" i="4"/>
  <c r="F20" i="4"/>
  <c r="F21" i="4"/>
  <c r="F15" i="4"/>
  <c r="E16" i="4"/>
  <c r="E17" i="4"/>
  <c r="E18" i="4"/>
  <c r="E19" i="4"/>
  <c r="E20" i="4"/>
  <c r="E21" i="4"/>
  <c r="E15" i="4"/>
  <c r="D16" i="4"/>
  <c r="D17" i="4"/>
  <c r="D18" i="4"/>
  <c r="D19" i="4"/>
  <c r="D20" i="4"/>
  <c r="D21" i="4"/>
  <c r="K38" i="4"/>
  <c r="K39" i="4"/>
  <c r="K40" i="4"/>
  <c r="K41" i="4"/>
  <c r="K42" i="4"/>
  <c r="K43" i="4"/>
  <c r="J38" i="4"/>
  <c r="J39" i="4"/>
  <c r="J40" i="4"/>
  <c r="J41" i="4"/>
  <c r="J42" i="4"/>
  <c r="J43" i="4"/>
  <c r="K37" i="4"/>
  <c r="J37" i="4"/>
  <c r="I38" i="4"/>
  <c r="I39" i="4"/>
  <c r="I40" i="4"/>
  <c r="I41" i="4"/>
  <c r="I42" i="4"/>
  <c r="I43" i="4"/>
  <c r="I37" i="4"/>
  <c r="H38" i="4"/>
  <c r="H39" i="4"/>
  <c r="H40" i="4"/>
  <c r="H41" i="4"/>
  <c r="H42" i="4"/>
  <c r="H43" i="4"/>
  <c r="H37" i="4"/>
  <c r="G38" i="4"/>
  <c r="G39" i="4"/>
  <c r="G40" i="4"/>
  <c r="G41" i="4"/>
  <c r="G42" i="4"/>
  <c r="G43" i="4"/>
  <c r="G37" i="4"/>
  <c r="F42" i="4"/>
  <c r="F43" i="4"/>
  <c r="F38" i="4"/>
  <c r="F39" i="4"/>
  <c r="F40" i="4"/>
  <c r="F41" i="4"/>
  <c r="F37" i="4"/>
  <c r="E38" i="4"/>
  <c r="E39" i="4"/>
  <c r="E40" i="4"/>
  <c r="E41" i="4"/>
  <c r="D38" i="4"/>
  <c r="D39" i="4"/>
  <c r="D40" i="4"/>
  <c r="D41" i="4"/>
  <c r="E37" i="4"/>
  <c r="D37" i="4"/>
</calcChain>
</file>

<file path=xl/sharedStrings.xml><?xml version="1.0" encoding="utf-8"?>
<sst xmlns="http://schemas.openxmlformats.org/spreadsheetml/2006/main" count="439" uniqueCount="85">
  <si>
    <t>CEL-NPs</t>
  </si>
  <si>
    <t>CEL-RNPs</t>
  </si>
  <si>
    <t>CEL-PRNPs</t>
  </si>
  <si>
    <t>Normal</t>
  </si>
  <si>
    <t>Saline</t>
  </si>
  <si>
    <t>CEL solution</t>
  </si>
  <si>
    <t>CEL-NPs</t>
    <phoneticPr fontId="1" type="noConversion"/>
  </si>
  <si>
    <t>CEL-RNPs</t>
    <phoneticPr fontId="1" type="noConversion"/>
  </si>
  <si>
    <t>CEL-PRNPs</t>
    <phoneticPr fontId="1" type="noConversion"/>
  </si>
  <si>
    <t>Serum stability</t>
    <phoneticPr fontId="1" type="noConversion"/>
  </si>
  <si>
    <r>
      <rPr>
        <b/>
        <i/>
        <sz val="11"/>
        <color rgb="FFFF0000"/>
        <rFont val="宋体"/>
        <family val="3"/>
        <charset val="134"/>
        <scheme val="minor"/>
      </rPr>
      <t>In vitro</t>
    </r>
    <r>
      <rPr>
        <b/>
        <sz val="11"/>
        <color rgb="FFFF0000"/>
        <rFont val="宋体"/>
        <family val="3"/>
        <charset val="134"/>
        <scheme val="minor"/>
      </rPr>
      <t xml:space="preserve"> drug release</t>
    </r>
    <phoneticPr fontId="1" type="noConversion"/>
  </si>
  <si>
    <t>CEL solution</t>
    <phoneticPr fontId="1" type="noConversion"/>
  </si>
  <si>
    <t>Time(h)</t>
    <phoneticPr fontId="1" type="noConversion"/>
  </si>
  <si>
    <t>SD</t>
    <phoneticPr fontId="1" type="noConversion"/>
  </si>
  <si>
    <t>Time (days)</t>
    <phoneticPr fontId="1" type="noConversion"/>
  </si>
  <si>
    <t>Paw thickness (mm)</t>
    <phoneticPr fontId="1" type="noConversion"/>
  </si>
  <si>
    <t>Ankle diameter (mm)</t>
    <phoneticPr fontId="1" type="noConversion"/>
  </si>
  <si>
    <t>PDI</t>
  </si>
  <si>
    <t>EE (%)</t>
    <phoneticPr fontId="1" type="noConversion"/>
  </si>
  <si>
    <t>Particle size (nm)</t>
    <phoneticPr fontId="1" type="noConversion"/>
  </si>
  <si>
    <t>Zeta potential (mV)</t>
    <phoneticPr fontId="1" type="noConversion"/>
  </si>
  <si>
    <t>Mean</t>
    <phoneticPr fontId="1" type="noConversion"/>
  </si>
  <si>
    <t>CEL-RNPs</t>
    <phoneticPr fontId="1" type="noConversion"/>
  </si>
  <si>
    <t>CEL-PRNPs</t>
    <phoneticPr fontId="1" type="noConversion"/>
  </si>
  <si>
    <t>BMD</t>
    <phoneticPr fontId="1" type="noConversion"/>
  </si>
  <si>
    <t>BS/BV</t>
    <phoneticPr fontId="1" type="noConversion"/>
  </si>
  <si>
    <t>OCs(uptake)</t>
    <phoneticPr fontId="1" type="noConversion"/>
  </si>
  <si>
    <t>NPs</t>
  </si>
  <si>
    <t>RNPs</t>
  </si>
  <si>
    <t>PRNPs</t>
  </si>
  <si>
    <t>PRNPs/MMP9</t>
  </si>
  <si>
    <t>Macrophages(uptake)</t>
    <phoneticPr fontId="1" type="noConversion"/>
  </si>
  <si>
    <t>OCs(apoptosis)</t>
    <phoneticPr fontId="1" type="noConversion"/>
  </si>
  <si>
    <t>Macrophages(apoptosis)</t>
    <phoneticPr fontId="1" type="noConversion"/>
  </si>
  <si>
    <t>BMMs(uptake)</t>
    <phoneticPr fontId="1" type="noConversion"/>
  </si>
  <si>
    <t>MMP9/PRNPs</t>
  </si>
  <si>
    <t>HUVECs(uptake)</t>
    <phoneticPr fontId="1" type="noConversion"/>
  </si>
  <si>
    <t>Joints</t>
    <phoneticPr fontId="1" type="noConversion"/>
  </si>
  <si>
    <t>DiD solution</t>
  </si>
  <si>
    <t>DiD-NPs</t>
  </si>
  <si>
    <t>DiD-RNPs</t>
  </si>
  <si>
    <t>DiD-PRNPs</t>
  </si>
  <si>
    <t>Organs</t>
    <phoneticPr fontId="1" type="noConversion"/>
  </si>
  <si>
    <t>Heart</t>
  </si>
  <si>
    <t>Liver</t>
  </si>
  <si>
    <t>Spleen</t>
  </si>
  <si>
    <t>Lung</t>
  </si>
  <si>
    <t>Kidney</t>
  </si>
  <si>
    <t>Blood</t>
  </si>
  <si>
    <t>Joints-unilateral model</t>
  </si>
  <si>
    <t>Hind limb (Normal)</t>
  </si>
  <si>
    <t>Fore limb</t>
  </si>
  <si>
    <t>Hind limb (Arthritic)</t>
    <phoneticPr fontId="1" type="noConversion"/>
  </si>
  <si>
    <t>Normal</t>
    <phoneticPr fontId="1" type="noConversion"/>
  </si>
  <si>
    <t>Saline</t>
    <phoneticPr fontId="1" type="noConversion"/>
  </si>
  <si>
    <t>IL-1β</t>
  </si>
  <si>
    <t>RANKL/OPG</t>
  </si>
  <si>
    <t>Tb.N</t>
    <phoneticPr fontId="1" type="noConversion"/>
  </si>
  <si>
    <t>Tb.Th</t>
    <phoneticPr fontId="1" type="noConversion"/>
  </si>
  <si>
    <t>Tb.Sp</t>
    <phoneticPr fontId="1" type="noConversion"/>
  </si>
  <si>
    <t>2 h</t>
  </si>
  <si>
    <t>8 h</t>
  </si>
  <si>
    <t>24 h</t>
  </si>
  <si>
    <t>48 h</t>
  </si>
  <si>
    <t>Heart</t>
    <phoneticPr fontId="1" type="noConversion"/>
  </si>
  <si>
    <t>Liver</t>
    <phoneticPr fontId="1" type="noConversion"/>
  </si>
  <si>
    <t>Spleen</t>
    <phoneticPr fontId="1" type="noConversion"/>
  </si>
  <si>
    <t>Lung</t>
    <phoneticPr fontId="1" type="noConversion"/>
  </si>
  <si>
    <t>Kidney</t>
    <phoneticPr fontId="1" type="noConversion"/>
  </si>
  <si>
    <t>RANKL</t>
    <phoneticPr fontId="1" type="noConversion"/>
  </si>
  <si>
    <t>OPG</t>
    <phoneticPr fontId="1" type="noConversion"/>
  </si>
  <si>
    <t>RANKL/OPG</t>
    <phoneticPr fontId="1" type="noConversion"/>
  </si>
  <si>
    <t xml:space="preserve">CEL solution </t>
  </si>
  <si>
    <t>OCN</t>
    <phoneticPr fontId="1" type="noConversion"/>
  </si>
  <si>
    <t>ALP</t>
    <phoneticPr fontId="1" type="noConversion"/>
  </si>
  <si>
    <t>ALT</t>
    <phoneticPr fontId="1" type="noConversion"/>
  </si>
  <si>
    <t>AST</t>
    <phoneticPr fontId="1" type="noConversion"/>
  </si>
  <si>
    <t>CK</t>
    <phoneticPr fontId="1" type="noConversion"/>
  </si>
  <si>
    <t>LDH</t>
    <phoneticPr fontId="1" type="noConversion"/>
  </si>
  <si>
    <t>Early arthritis</t>
    <phoneticPr fontId="1" type="noConversion"/>
  </si>
  <si>
    <t>Advanced  arthritis</t>
    <phoneticPr fontId="1" type="noConversion"/>
  </si>
  <si>
    <t>TNF</t>
    <phoneticPr fontId="1" type="noConversion"/>
  </si>
  <si>
    <t>Advanced arthritis</t>
    <phoneticPr fontId="1" type="noConversion"/>
  </si>
  <si>
    <t>Anti-TNF</t>
    <phoneticPr fontId="1" type="noConversion"/>
  </si>
  <si>
    <t>Early arthritis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</si>
</sst>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1"/>
      <color rgb="FFFF0000"/>
      <name val="宋体"/>
      <family val="3"/>
      <charset val="134"/>
      <scheme val="minor"/>
    </font>
    <font>
      <b/>
      <i/>
      <sz val="11"/>
      <color rgb="FFFF0000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0"/>
      <color theme="1"/>
      <name val="Arial"/>
      <family val="2"/>
    </font>
    <font>
      <sz val="10.5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58900-FEA3-41DE-A4BA-EC5727AEC869}">
  <dimension ref="B4:E15"/>
  <sheetViews>
    <sheetView workbookViewId="0">
      <selection activeCell="I11" sqref="I11"/>
    </sheetView>
  </sheetViews>
  <sheetFormatPr defaultRowHeight="13.5" x14ac:dyDescent="0.15"/>
  <cols>
    <col min="4" max="4" width="12.75" customWidth="1"/>
    <col min="5" max="5" width="14.25" customWidth="1"/>
  </cols>
  <sheetData>
    <row r="4" spans="2:5" x14ac:dyDescent="0.15">
      <c r="B4" s="11" t="s">
        <v>24</v>
      </c>
    </row>
    <row r="5" spans="2:5" ht="14.25" x14ac:dyDescent="0.2">
      <c r="C5" s="3" t="s">
        <v>3</v>
      </c>
      <c r="D5" s="3" t="s">
        <v>79</v>
      </c>
      <c r="E5" s="3" t="s">
        <v>80</v>
      </c>
    </row>
    <row r="6" spans="2:5" ht="14.25" x14ac:dyDescent="0.2">
      <c r="C6" s="2">
        <v>994</v>
      </c>
      <c r="D6" s="2">
        <v>940</v>
      </c>
      <c r="E6" s="2">
        <v>820</v>
      </c>
    </row>
    <row r="7" spans="2:5" ht="14.25" x14ac:dyDescent="0.2">
      <c r="C7" s="2">
        <v>950</v>
      </c>
      <c r="D7" s="2">
        <v>980</v>
      </c>
      <c r="E7" s="2">
        <v>808</v>
      </c>
    </row>
    <row r="8" spans="2:5" ht="14.25" x14ac:dyDescent="0.2">
      <c r="C8" s="2">
        <v>1001</v>
      </c>
      <c r="D8" s="2">
        <v>930</v>
      </c>
      <c r="E8" s="2">
        <v>789</v>
      </c>
    </row>
    <row r="11" spans="2:5" x14ac:dyDescent="0.15">
      <c r="B11" s="11" t="s">
        <v>25</v>
      </c>
    </row>
    <row r="12" spans="2:5" ht="14.25" x14ac:dyDescent="0.2">
      <c r="C12" s="3" t="s">
        <v>3</v>
      </c>
      <c r="D12" s="14" t="s">
        <v>79</v>
      </c>
      <c r="E12" s="14" t="s">
        <v>80</v>
      </c>
    </row>
    <row r="13" spans="2:5" ht="14.25" x14ac:dyDescent="0.2">
      <c r="C13" s="2">
        <v>4.3179999999999996</v>
      </c>
      <c r="D13" s="2">
        <v>5.5</v>
      </c>
      <c r="E13" s="2">
        <v>8.58</v>
      </c>
    </row>
    <row r="14" spans="2:5" ht="14.25" x14ac:dyDescent="0.2">
      <c r="C14" s="2">
        <v>4.8970000000000002</v>
      </c>
      <c r="D14" s="2">
        <v>5.9009999999999998</v>
      </c>
      <c r="E14" s="2">
        <v>7.9210000000000003</v>
      </c>
    </row>
    <row r="15" spans="2:5" ht="14.25" x14ac:dyDescent="0.2">
      <c r="C15" s="2">
        <v>5.1609999999999996</v>
      </c>
      <c r="D15" s="2">
        <v>4.798</v>
      </c>
      <c r="E15" s="2">
        <v>7.0419999999999998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A396-109F-44F2-8816-953EBFD77529}">
  <dimension ref="C3:G7"/>
  <sheetViews>
    <sheetView workbookViewId="0">
      <selection activeCell="K11" sqref="K11"/>
    </sheetView>
  </sheetViews>
  <sheetFormatPr defaultRowHeight="13.5" x14ac:dyDescent="0.15"/>
  <sheetData>
    <row r="3" spans="3:7" x14ac:dyDescent="0.15">
      <c r="C3" t="s">
        <v>34</v>
      </c>
    </row>
    <row r="4" spans="3:7" ht="14.25" x14ac:dyDescent="0.2">
      <c r="D4" s="3" t="s">
        <v>27</v>
      </c>
      <c r="E4" s="3" t="s">
        <v>28</v>
      </c>
      <c r="F4" s="3" t="s">
        <v>29</v>
      </c>
      <c r="G4" s="3" t="s">
        <v>35</v>
      </c>
    </row>
    <row r="5" spans="3:7" ht="14.25" x14ac:dyDescent="0.2">
      <c r="D5" s="2">
        <v>290</v>
      </c>
      <c r="E5" s="2">
        <v>325</v>
      </c>
      <c r="F5" s="2">
        <v>300</v>
      </c>
      <c r="G5" s="2">
        <v>310</v>
      </c>
    </row>
    <row r="6" spans="3:7" ht="14.25" x14ac:dyDescent="0.2">
      <c r="D6" s="2">
        <v>325</v>
      </c>
      <c r="E6" s="2">
        <v>299</v>
      </c>
      <c r="F6" s="2">
        <v>289</v>
      </c>
      <c r="G6" s="2">
        <v>305</v>
      </c>
    </row>
    <row r="7" spans="3:7" ht="14.25" x14ac:dyDescent="0.2">
      <c r="D7" s="2">
        <v>301</v>
      </c>
      <c r="E7" s="2">
        <v>330</v>
      </c>
      <c r="F7" s="2">
        <v>299</v>
      </c>
      <c r="G7" s="2">
        <v>315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979E7-C760-46EA-87BC-98A8EEB7A30C}">
  <dimension ref="B4:Z8"/>
  <sheetViews>
    <sheetView workbookViewId="0">
      <selection activeCell="J16" sqref="J16"/>
    </sheetView>
  </sheetViews>
  <sheetFormatPr defaultRowHeight="13.5" x14ac:dyDescent="0.15"/>
  <sheetData>
    <row r="4" spans="2:26" ht="14.25" x14ac:dyDescent="0.2">
      <c r="C4" s="16" t="s">
        <v>38</v>
      </c>
      <c r="D4" s="16"/>
      <c r="E4" s="16"/>
      <c r="F4" s="16"/>
      <c r="G4" s="16"/>
      <c r="H4" s="16"/>
      <c r="I4" s="16" t="s">
        <v>39</v>
      </c>
      <c r="J4" s="16"/>
      <c r="K4" s="16"/>
      <c r="L4" s="16"/>
      <c r="M4" s="16"/>
      <c r="N4" s="16"/>
      <c r="O4" s="16" t="s">
        <v>40</v>
      </c>
      <c r="P4" s="16"/>
      <c r="Q4" s="16"/>
      <c r="R4" s="16"/>
      <c r="S4" s="16"/>
      <c r="T4" s="16"/>
      <c r="U4" s="16" t="s">
        <v>41</v>
      </c>
      <c r="V4" s="16"/>
      <c r="W4" s="16"/>
      <c r="X4" s="16"/>
      <c r="Y4" s="16"/>
      <c r="Z4" s="16"/>
    </row>
    <row r="5" spans="2:26" ht="14.25" x14ac:dyDescent="0.2">
      <c r="B5" s="4" t="s">
        <v>60</v>
      </c>
      <c r="C5" s="2">
        <v>2.6269999999999998</v>
      </c>
      <c r="D5" s="2">
        <v>2.0379999999999998</v>
      </c>
      <c r="E5" s="2">
        <v>2.2000000000000002</v>
      </c>
      <c r="F5" s="2">
        <v>1.94</v>
      </c>
      <c r="G5" s="2">
        <v>1.5429999999999999</v>
      </c>
      <c r="H5" s="2">
        <v>1.93</v>
      </c>
      <c r="I5" s="2">
        <v>2.7429999999999999</v>
      </c>
      <c r="J5" s="2">
        <v>4.2050000000000001</v>
      </c>
      <c r="K5" s="2">
        <v>2.8010000000000002</v>
      </c>
      <c r="L5" s="2">
        <v>3.7429999999999999</v>
      </c>
      <c r="M5" s="2">
        <v>3.343</v>
      </c>
      <c r="N5" s="2">
        <v>2.62</v>
      </c>
      <c r="O5" s="2">
        <v>3.6480000000000001</v>
      </c>
      <c r="P5" s="2">
        <v>4.5570000000000004</v>
      </c>
      <c r="Q5" s="2">
        <v>3.032</v>
      </c>
      <c r="R5" s="2">
        <v>3.05</v>
      </c>
      <c r="S5" s="2">
        <v>4.53</v>
      </c>
      <c r="T5" s="2">
        <v>5.0119999999999996</v>
      </c>
      <c r="U5" s="2">
        <v>7.3739999999999997</v>
      </c>
      <c r="V5" s="2">
        <v>8.4060000000000006</v>
      </c>
      <c r="W5" s="2">
        <v>7.2770000000000001</v>
      </c>
      <c r="X5" s="2">
        <v>6.5369999999999999</v>
      </c>
      <c r="Y5" s="2">
        <v>7.77</v>
      </c>
      <c r="Z5" s="2">
        <v>6.9870000000000001</v>
      </c>
    </row>
    <row r="6" spans="2:26" ht="14.25" x14ac:dyDescent="0.2">
      <c r="B6" s="4" t="s">
        <v>61</v>
      </c>
      <c r="C6" s="2">
        <v>2.2970000000000002</v>
      </c>
      <c r="D6" s="2">
        <v>1.415</v>
      </c>
      <c r="E6" s="2">
        <v>2.1440000000000001</v>
      </c>
      <c r="F6" s="2">
        <v>2.1579999999999999</v>
      </c>
      <c r="G6" s="2">
        <v>1.8959999999999999</v>
      </c>
      <c r="H6" s="2">
        <v>1.56</v>
      </c>
      <c r="I6" s="2">
        <v>3.6930000000000001</v>
      </c>
      <c r="J6" s="2">
        <v>4.048</v>
      </c>
      <c r="K6" s="2">
        <v>3.7429999999999999</v>
      </c>
      <c r="L6" s="2">
        <v>4.2649999999999997</v>
      </c>
      <c r="M6" s="2">
        <v>3.4590000000000001</v>
      </c>
      <c r="N6" s="2">
        <v>4.9080000000000004</v>
      </c>
      <c r="O6" s="2">
        <v>5.7549999999999999</v>
      </c>
      <c r="P6" s="2">
        <v>4.8579999999999997</v>
      </c>
      <c r="Q6" s="2">
        <v>4.07</v>
      </c>
      <c r="R6" s="2">
        <v>4.87</v>
      </c>
      <c r="S6" s="2">
        <v>4.3280000000000003</v>
      </c>
      <c r="T6" s="2">
        <v>4.3010000000000002</v>
      </c>
      <c r="U6" s="2">
        <v>9.7799999999999994</v>
      </c>
      <c r="V6" s="2">
        <v>10.43</v>
      </c>
      <c r="W6" s="2">
        <v>9.3559999999999999</v>
      </c>
      <c r="X6" s="2">
        <v>7.52</v>
      </c>
      <c r="Y6" s="2">
        <v>8.0649999999999995</v>
      </c>
      <c r="Z6" s="2">
        <v>7.4589999999999996</v>
      </c>
    </row>
    <row r="7" spans="2:26" ht="14.25" x14ac:dyDescent="0.2">
      <c r="B7" s="4" t="s">
        <v>62</v>
      </c>
      <c r="C7" s="2">
        <v>1.4019999999999999</v>
      </c>
      <c r="D7" s="2">
        <v>1.792</v>
      </c>
      <c r="E7" s="2">
        <v>1.3089999999999999</v>
      </c>
      <c r="F7" s="2">
        <v>1.9339999999999999</v>
      </c>
      <c r="G7" s="2">
        <v>1.732</v>
      </c>
      <c r="H7" s="2">
        <v>1.5429999999999999</v>
      </c>
      <c r="I7" s="2">
        <v>2.7429999999999999</v>
      </c>
      <c r="J7" s="2">
        <v>2.5030000000000001</v>
      </c>
      <c r="K7" s="2">
        <v>3.8010000000000002</v>
      </c>
      <c r="L7" s="2">
        <v>2.9220000000000002</v>
      </c>
      <c r="M7" s="2">
        <v>3.343</v>
      </c>
      <c r="N7" s="2">
        <v>2.62</v>
      </c>
      <c r="O7" s="2">
        <v>3.9</v>
      </c>
      <c r="P7" s="2">
        <v>3.6720000000000002</v>
      </c>
      <c r="Q7" s="2">
        <v>3.44</v>
      </c>
      <c r="R7" s="2">
        <v>4.43</v>
      </c>
      <c r="S7" s="2">
        <v>3.9540000000000002</v>
      </c>
      <c r="T7" s="2">
        <v>2.62</v>
      </c>
      <c r="U7" s="2">
        <v>7.3289999999999997</v>
      </c>
      <c r="V7" s="2">
        <v>7.37</v>
      </c>
      <c r="W7" s="2">
        <v>5.6420000000000003</v>
      </c>
      <c r="X7" s="2">
        <v>8.6430000000000007</v>
      </c>
      <c r="Y7" s="2">
        <v>6.14</v>
      </c>
      <c r="Z7" s="2">
        <v>7.6529999999999996</v>
      </c>
    </row>
    <row r="8" spans="2:26" ht="14.25" x14ac:dyDescent="0.2">
      <c r="B8" s="4" t="s">
        <v>63</v>
      </c>
      <c r="C8" s="2">
        <v>0.75600000000000001</v>
      </c>
      <c r="D8" s="2">
        <v>0.57199999999999995</v>
      </c>
      <c r="E8" s="2">
        <v>1.121</v>
      </c>
      <c r="F8" s="2">
        <v>0.74299999999999999</v>
      </c>
      <c r="G8" s="2">
        <v>1.01</v>
      </c>
      <c r="H8" s="2">
        <v>0.79100000000000004</v>
      </c>
      <c r="I8" s="2">
        <v>1.948</v>
      </c>
      <c r="J8" s="2">
        <v>1.718</v>
      </c>
      <c r="K8" s="2">
        <v>2.544</v>
      </c>
      <c r="L8" s="2">
        <v>3.05</v>
      </c>
      <c r="M8" s="2">
        <v>2.3580000000000001</v>
      </c>
      <c r="N8" s="2">
        <v>2.585</v>
      </c>
      <c r="O8" s="2">
        <v>3.5350000000000001</v>
      </c>
      <c r="P8" s="2">
        <v>3.1269999999999998</v>
      </c>
      <c r="Q8" s="2">
        <v>2.714</v>
      </c>
      <c r="R8" s="2">
        <v>2.5529999999999999</v>
      </c>
      <c r="S8" s="2">
        <v>1.94</v>
      </c>
      <c r="T8" s="2">
        <v>2.4260000000000002</v>
      </c>
      <c r="U8" s="2">
        <v>5.431</v>
      </c>
      <c r="V8" s="2">
        <v>5.032</v>
      </c>
      <c r="W8" s="2">
        <v>4.7510000000000003</v>
      </c>
      <c r="X8" s="2">
        <v>4.21</v>
      </c>
      <c r="Y8" s="2">
        <v>5.62</v>
      </c>
      <c r="Z8" s="2">
        <v>6.3239999999999998</v>
      </c>
    </row>
  </sheetData>
  <mergeCells count="4">
    <mergeCell ref="C4:H4"/>
    <mergeCell ref="I4:N4"/>
    <mergeCell ref="O4:T4"/>
    <mergeCell ref="U4:Z4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81D84-0ADF-4AA5-B46C-2E17B64895D4}">
  <dimension ref="B3:N40"/>
  <sheetViews>
    <sheetView topLeftCell="A22" workbookViewId="0">
      <selection activeCell="Q33" sqref="Q33"/>
    </sheetView>
  </sheetViews>
  <sheetFormatPr defaultRowHeight="13.5" x14ac:dyDescent="0.15"/>
  <sheetData>
    <row r="3" spans="2:14" x14ac:dyDescent="0.15">
      <c r="B3" t="s">
        <v>64</v>
      </c>
    </row>
    <row r="4" spans="2:14" ht="14.25" x14ac:dyDescent="0.2">
      <c r="C4" s="16" t="s">
        <v>38</v>
      </c>
      <c r="D4" s="16"/>
      <c r="E4" s="16"/>
      <c r="F4" s="16" t="s">
        <v>39</v>
      </c>
      <c r="G4" s="16"/>
      <c r="H4" s="16"/>
      <c r="I4" s="16" t="s">
        <v>40</v>
      </c>
      <c r="J4" s="16"/>
      <c r="K4" s="16"/>
      <c r="L4" s="16" t="s">
        <v>41</v>
      </c>
      <c r="M4" s="16"/>
      <c r="N4" s="16"/>
    </row>
    <row r="5" spans="2:14" ht="14.25" x14ac:dyDescent="0.2">
      <c r="B5" s="4" t="s">
        <v>60</v>
      </c>
      <c r="C5" s="2">
        <v>0.2782</v>
      </c>
      <c r="D5" s="2">
        <v>0.24199999999999999</v>
      </c>
      <c r="E5" s="2">
        <v>0.22450000000000001</v>
      </c>
      <c r="F5" s="2">
        <v>0.22750000000000001</v>
      </c>
      <c r="G5" s="2">
        <v>0.24779999999999999</v>
      </c>
      <c r="H5" s="2">
        <v>0.30430000000000001</v>
      </c>
      <c r="I5" s="2">
        <v>0.22670000000000001</v>
      </c>
      <c r="J5" s="2">
        <v>0.28899999999999998</v>
      </c>
      <c r="K5" s="2">
        <v>0.27250000000000002</v>
      </c>
      <c r="L5" s="2">
        <v>0.29089999999999999</v>
      </c>
      <c r="M5" s="2">
        <v>0.27539999999999998</v>
      </c>
      <c r="N5" s="2">
        <v>0.3543</v>
      </c>
    </row>
    <row r="6" spans="2:14" ht="14.25" x14ac:dyDescent="0.2">
      <c r="B6" s="4" t="s">
        <v>61</v>
      </c>
      <c r="C6" s="2">
        <v>0.29870000000000002</v>
      </c>
      <c r="D6" s="2">
        <v>0.2021</v>
      </c>
      <c r="E6" s="2">
        <v>0.18640000000000001</v>
      </c>
      <c r="F6" s="2">
        <v>0.19739999999999999</v>
      </c>
      <c r="G6" s="2">
        <v>0.21729999999999999</v>
      </c>
      <c r="H6" s="2">
        <v>0.1804</v>
      </c>
      <c r="I6" s="2">
        <v>0.22850000000000001</v>
      </c>
      <c r="J6" s="2">
        <v>0.26529999999999998</v>
      </c>
      <c r="K6" s="2">
        <v>0.2074</v>
      </c>
      <c r="L6" s="2">
        <v>0.31040000000000001</v>
      </c>
      <c r="M6" s="2">
        <v>0.28649999999999998</v>
      </c>
      <c r="N6" s="2">
        <v>0.251</v>
      </c>
    </row>
    <row r="7" spans="2:14" ht="14.25" x14ac:dyDescent="0.2">
      <c r="B7" s="4" t="s">
        <v>62</v>
      </c>
      <c r="C7" s="2">
        <v>0.13250000000000001</v>
      </c>
      <c r="D7" s="2">
        <v>0.1149</v>
      </c>
      <c r="E7" s="2">
        <v>0.15240000000000001</v>
      </c>
      <c r="F7" s="2">
        <v>0.108</v>
      </c>
      <c r="G7" s="2">
        <v>0.104</v>
      </c>
      <c r="H7" s="2">
        <v>0.15409999999999999</v>
      </c>
      <c r="I7" s="2">
        <v>0.21149999999999999</v>
      </c>
      <c r="J7" s="2">
        <v>0.156</v>
      </c>
      <c r="K7" s="2">
        <v>0.20499999999999999</v>
      </c>
      <c r="L7" s="2">
        <v>0.18909999999999999</v>
      </c>
      <c r="M7" s="2">
        <v>0.23980000000000001</v>
      </c>
      <c r="N7" s="2">
        <v>0.20430000000000001</v>
      </c>
    </row>
    <row r="8" spans="2:14" ht="14.25" x14ac:dyDescent="0.2">
      <c r="B8" s="4" t="s">
        <v>63</v>
      </c>
      <c r="C8" s="2">
        <v>9.4369999999999996E-2</v>
      </c>
      <c r="D8" s="2">
        <v>6.54E-2</v>
      </c>
      <c r="E8" s="2">
        <v>7.3209999999999997E-2</v>
      </c>
      <c r="F8" s="2">
        <v>0.10539999999999999</v>
      </c>
      <c r="G8" s="2">
        <v>7.8320000000000001E-2</v>
      </c>
      <c r="H8" s="2">
        <v>0.1143</v>
      </c>
      <c r="I8" s="2">
        <v>0.12540000000000001</v>
      </c>
      <c r="J8" s="2">
        <v>0.1482</v>
      </c>
      <c r="K8" s="2">
        <v>9.9299999999999999E-2</v>
      </c>
      <c r="L8" s="2">
        <v>0.1371</v>
      </c>
      <c r="M8" s="2">
        <v>0.16320000000000001</v>
      </c>
      <c r="N8" s="2">
        <v>0.10299999999999999</v>
      </c>
    </row>
    <row r="11" spans="2:14" x14ac:dyDescent="0.15">
      <c r="B11" t="s">
        <v>65</v>
      </c>
    </row>
    <row r="12" spans="2:14" ht="14.25" x14ac:dyDescent="0.2">
      <c r="C12" s="16" t="s">
        <v>38</v>
      </c>
      <c r="D12" s="16"/>
      <c r="E12" s="16"/>
      <c r="F12" s="16" t="s">
        <v>39</v>
      </c>
      <c r="G12" s="16"/>
      <c r="H12" s="16"/>
      <c r="I12" s="16" t="s">
        <v>40</v>
      </c>
      <c r="J12" s="16"/>
      <c r="K12" s="16"/>
      <c r="L12" s="16" t="s">
        <v>41</v>
      </c>
      <c r="M12" s="16"/>
      <c r="N12" s="16"/>
    </row>
    <row r="13" spans="2:14" ht="14.25" x14ac:dyDescent="0.2">
      <c r="B13" s="4" t="s">
        <v>60</v>
      </c>
      <c r="C13" s="2">
        <v>9.2029999999999994</v>
      </c>
      <c r="D13" s="2">
        <v>9.8019999999999996</v>
      </c>
      <c r="E13" s="2">
        <v>8.4510000000000005</v>
      </c>
      <c r="F13" s="2">
        <v>14.73</v>
      </c>
      <c r="G13" s="2">
        <v>12.57</v>
      </c>
      <c r="H13" s="2">
        <v>13.19</v>
      </c>
      <c r="I13" s="2">
        <v>26.55</v>
      </c>
      <c r="J13" s="2">
        <v>27.82</v>
      </c>
      <c r="K13" s="2">
        <v>24.15</v>
      </c>
      <c r="L13" s="2">
        <v>14.51</v>
      </c>
      <c r="M13" s="2">
        <v>12.65</v>
      </c>
      <c r="N13" s="2">
        <v>13.84</v>
      </c>
    </row>
    <row r="14" spans="2:14" ht="14.25" x14ac:dyDescent="0.2">
      <c r="B14" s="4" t="s">
        <v>61</v>
      </c>
      <c r="C14" s="2">
        <v>8.1189999999999998</v>
      </c>
      <c r="D14" s="2">
        <v>8.8450000000000006</v>
      </c>
      <c r="E14" s="2">
        <v>7.21</v>
      </c>
      <c r="F14" s="2">
        <v>11.56</v>
      </c>
      <c r="G14" s="2">
        <v>12.95</v>
      </c>
      <c r="H14" s="2">
        <v>11.18</v>
      </c>
      <c r="I14" s="2">
        <v>21.04</v>
      </c>
      <c r="J14" s="2">
        <v>23.2</v>
      </c>
      <c r="K14" s="2">
        <v>20.37</v>
      </c>
      <c r="L14" s="2">
        <v>13.58</v>
      </c>
      <c r="M14" s="2">
        <v>11.93</v>
      </c>
      <c r="N14" s="2">
        <v>11.66</v>
      </c>
    </row>
    <row r="15" spans="2:14" ht="14.25" x14ac:dyDescent="0.2">
      <c r="B15" s="4" t="s">
        <v>62</v>
      </c>
      <c r="C15" s="2">
        <v>7.12</v>
      </c>
      <c r="D15" s="2">
        <v>6.56</v>
      </c>
      <c r="E15" s="2">
        <v>6.0510000000000002</v>
      </c>
      <c r="F15" s="2">
        <v>9.1349999999999998</v>
      </c>
      <c r="G15" s="2">
        <v>8.86</v>
      </c>
      <c r="H15" s="2">
        <v>10.32</v>
      </c>
      <c r="I15" s="2">
        <v>19.47</v>
      </c>
      <c r="J15" s="2">
        <v>16.079999999999998</v>
      </c>
      <c r="K15" s="2">
        <v>17.98</v>
      </c>
      <c r="L15" s="2">
        <v>10.47</v>
      </c>
      <c r="M15" s="2">
        <v>9.6319999999999997</v>
      </c>
      <c r="N15" s="2">
        <v>11.04</v>
      </c>
    </row>
    <row r="16" spans="2:14" ht="14.25" x14ac:dyDescent="0.2">
      <c r="B16" s="4" t="s">
        <v>63</v>
      </c>
      <c r="C16" s="2">
        <v>2.3420000000000001</v>
      </c>
      <c r="D16" s="2">
        <v>4.54</v>
      </c>
      <c r="E16" s="2">
        <v>3.6019999999999999</v>
      </c>
      <c r="F16" s="2">
        <v>6.5419999999999998</v>
      </c>
      <c r="G16" s="2">
        <v>5.8419999999999996</v>
      </c>
      <c r="H16" s="2">
        <v>7.0410000000000004</v>
      </c>
      <c r="I16" s="2">
        <v>9.6539999999999999</v>
      </c>
      <c r="J16" s="2">
        <v>9.43</v>
      </c>
      <c r="K16" s="2">
        <v>11.15</v>
      </c>
      <c r="L16" s="2">
        <v>6.8390000000000004</v>
      </c>
      <c r="M16" s="2">
        <v>5.6429999999999998</v>
      </c>
      <c r="N16" s="2">
        <v>6.9320000000000004</v>
      </c>
    </row>
    <row r="19" spans="2:14" ht="14.25" x14ac:dyDescent="0.2">
      <c r="B19" s="4" t="s">
        <v>66</v>
      </c>
    </row>
    <row r="20" spans="2:14" ht="14.25" x14ac:dyDescent="0.2">
      <c r="C20" s="16" t="s">
        <v>38</v>
      </c>
      <c r="D20" s="16"/>
      <c r="E20" s="16"/>
      <c r="F20" s="16" t="s">
        <v>39</v>
      </c>
      <c r="G20" s="16"/>
      <c r="H20" s="16"/>
      <c r="I20" s="16" t="s">
        <v>40</v>
      </c>
      <c r="J20" s="16"/>
      <c r="K20" s="16"/>
      <c r="L20" s="16" t="s">
        <v>41</v>
      </c>
      <c r="M20" s="16"/>
      <c r="N20" s="16"/>
    </row>
    <row r="21" spans="2:14" ht="14.25" x14ac:dyDescent="0.2">
      <c r="B21" s="4" t="s">
        <v>60</v>
      </c>
      <c r="C21" s="2">
        <v>2.4329999999999998</v>
      </c>
      <c r="D21" s="2">
        <v>2.9430000000000001</v>
      </c>
      <c r="E21" s="2">
        <v>3.3530000000000002</v>
      </c>
      <c r="F21" s="2">
        <v>3.4460000000000002</v>
      </c>
      <c r="G21" s="2">
        <v>2.9489999999999998</v>
      </c>
      <c r="H21" s="2">
        <v>3.14</v>
      </c>
      <c r="I21" s="2">
        <v>4.8250000000000002</v>
      </c>
      <c r="J21" s="2">
        <v>4.556</v>
      </c>
      <c r="K21" s="2">
        <v>3.89</v>
      </c>
      <c r="L21" s="2">
        <v>3.4780000000000002</v>
      </c>
      <c r="M21" s="2">
        <v>2.802</v>
      </c>
      <c r="N21" s="2">
        <v>2.68</v>
      </c>
    </row>
    <row r="22" spans="2:14" ht="14.25" x14ac:dyDescent="0.2">
      <c r="B22" s="4" t="s">
        <v>61</v>
      </c>
      <c r="C22" s="2">
        <v>2.1739999999999999</v>
      </c>
      <c r="D22" s="2">
        <v>2.2429999999999999</v>
      </c>
      <c r="E22" s="2">
        <v>2.63</v>
      </c>
      <c r="F22" s="2">
        <v>2.4140000000000001</v>
      </c>
      <c r="G22" s="2">
        <v>2.5430000000000001</v>
      </c>
      <c r="H22" s="2">
        <v>3.2010000000000001</v>
      </c>
      <c r="I22" s="2">
        <v>3.7069999999999999</v>
      </c>
      <c r="J22" s="2">
        <v>3.23</v>
      </c>
      <c r="K22" s="2">
        <v>3.62</v>
      </c>
      <c r="L22" s="2">
        <v>2.7109999999999999</v>
      </c>
      <c r="M22" s="2">
        <v>2.1219999999999999</v>
      </c>
      <c r="N22" s="2">
        <v>2.3809999999999998</v>
      </c>
    </row>
    <row r="23" spans="2:14" ht="14.25" x14ac:dyDescent="0.2">
      <c r="B23" s="4" t="s">
        <v>62</v>
      </c>
      <c r="C23" s="2">
        <v>1.82</v>
      </c>
      <c r="D23" s="2">
        <v>2.1320000000000001</v>
      </c>
      <c r="E23" s="2">
        <v>2.0499999999999998</v>
      </c>
      <c r="F23" s="2">
        <v>2.2309999999999999</v>
      </c>
      <c r="G23" s="2">
        <v>2.7509999999999999</v>
      </c>
      <c r="H23" s="2">
        <v>2.4340000000000002</v>
      </c>
      <c r="I23" s="2">
        <v>3.226</v>
      </c>
      <c r="J23" s="2">
        <v>3.5009999999999999</v>
      </c>
      <c r="K23" s="2">
        <v>2.6429999999999998</v>
      </c>
      <c r="L23" s="2">
        <v>1.62</v>
      </c>
      <c r="M23" s="2">
        <v>2.4089999999999998</v>
      </c>
      <c r="N23" s="2">
        <v>1.8939999999999999</v>
      </c>
    </row>
    <row r="24" spans="2:14" ht="14.25" x14ac:dyDescent="0.2">
      <c r="B24" s="4" t="s">
        <v>63</v>
      </c>
      <c r="C24" s="2">
        <v>0.84319999999999995</v>
      </c>
      <c r="D24" s="2">
        <v>1.238</v>
      </c>
      <c r="E24" s="2">
        <v>0.87</v>
      </c>
      <c r="F24" s="2">
        <v>1.4830000000000001</v>
      </c>
      <c r="G24" s="2">
        <v>1.62</v>
      </c>
      <c r="H24" s="2">
        <v>1.7210000000000001</v>
      </c>
      <c r="I24" s="2">
        <v>1.643</v>
      </c>
      <c r="J24" s="2">
        <v>1.39</v>
      </c>
      <c r="K24" s="2">
        <v>1.5109999999999999</v>
      </c>
      <c r="L24" s="2">
        <v>1.254</v>
      </c>
      <c r="M24" s="2">
        <v>1.5840000000000001</v>
      </c>
      <c r="N24" s="2">
        <v>1.127</v>
      </c>
    </row>
    <row r="27" spans="2:14" ht="14.25" x14ac:dyDescent="0.2">
      <c r="B27" s="4" t="s">
        <v>67</v>
      </c>
    </row>
    <row r="28" spans="2:14" ht="14.25" x14ac:dyDescent="0.2">
      <c r="C28" s="16" t="s">
        <v>38</v>
      </c>
      <c r="D28" s="16"/>
      <c r="E28" s="16"/>
      <c r="F28" s="16" t="s">
        <v>39</v>
      </c>
      <c r="G28" s="16"/>
      <c r="H28" s="16"/>
      <c r="I28" s="16" t="s">
        <v>40</v>
      </c>
      <c r="J28" s="16"/>
      <c r="K28" s="16"/>
      <c r="L28" s="16" t="s">
        <v>41</v>
      </c>
      <c r="M28" s="16"/>
      <c r="N28" s="16"/>
    </row>
    <row r="29" spans="2:14" ht="14.25" x14ac:dyDescent="0.2">
      <c r="B29" s="4" t="s">
        <v>60</v>
      </c>
      <c r="C29" s="2">
        <v>6.3979999999999997</v>
      </c>
      <c r="D29" s="2">
        <v>6.2859999999999996</v>
      </c>
      <c r="E29" s="2">
        <v>5.17</v>
      </c>
      <c r="F29" s="2">
        <v>6.391</v>
      </c>
      <c r="G29" s="2">
        <v>5.6360000000000001</v>
      </c>
      <c r="H29" s="2">
        <v>5.48</v>
      </c>
      <c r="I29" s="2">
        <v>4.9660000000000002</v>
      </c>
      <c r="J29" s="2">
        <v>5.6289999999999996</v>
      </c>
      <c r="K29" s="2">
        <v>6.133</v>
      </c>
      <c r="L29" s="2">
        <v>3.05</v>
      </c>
      <c r="M29" s="2">
        <v>4.0259999999999998</v>
      </c>
      <c r="N29" s="2">
        <v>3.2690000000000001</v>
      </c>
    </row>
    <row r="30" spans="2:14" ht="14.25" x14ac:dyDescent="0.2">
      <c r="B30" s="4" t="s">
        <v>61</v>
      </c>
      <c r="C30" s="2">
        <v>5.657</v>
      </c>
      <c r="D30" s="2">
        <v>5.2649999999999997</v>
      </c>
      <c r="E30" s="2">
        <v>3.8879999999999999</v>
      </c>
      <c r="F30" s="2">
        <v>3.782</v>
      </c>
      <c r="G30" s="2">
        <v>5.2110000000000003</v>
      </c>
      <c r="H30" s="2">
        <v>5.5330000000000004</v>
      </c>
      <c r="I30" s="2">
        <v>6.0830000000000002</v>
      </c>
      <c r="J30" s="2">
        <v>4.7119999999999997</v>
      </c>
      <c r="K30" s="2">
        <v>4.0529999999999999</v>
      </c>
      <c r="L30" s="2">
        <v>3.66</v>
      </c>
      <c r="M30" s="2">
        <v>2.7189999999999999</v>
      </c>
      <c r="N30" s="2">
        <v>2.98</v>
      </c>
    </row>
    <row r="31" spans="2:14" ht="14.25" x14ac:dyDescent="0.2">
      <c r="B31" s="4" t="s">
        <v>62</v>
      </c>
      <c r="C31" s="2">
        <v>2.859</v>
      </c>
      <c r="D31" s="2">
        <v>2.214</v>
      </c>
      <c r="E31" s="2">
        <v>2.0339999999999998</v>
      </c>
      <c r="F31" s="2">
        <v>2.645</v>
      </c>
      <c r="G31" s="2">
        <v>3.2789999999999999</v>
      </c>
      <c r="H31" s="2">
        <v>3.798</v>
      </c>
      <c r="I31" s="2">
        <v>3.02</v>
      </c>
      <c r="J31" s="2">
        <v>4.0979999999999999</v>
      </c>
      <c r="K31" s="2">
        <v>3.1549999999999998</v>
      </c>
      <c r="L31" s="2">
        <v>1.8420000000000001</v>
      </c>
      <c r="M31" s="2">
        <v>2.5310000000000001</v>
      </c>
      <c r="N31" s="2">
        <v>2.2400000000000002</v>
      </c>
    </row>
    <row r="32" spans="2:14" ht="14.25" x14ac:dyDescent="0.2">
      <c r="B32" s="4" t="s">
        <v>63</v>
      </c>
      <c r="C32" s="2">
        <v>0.54300000000000004</v>
      </c>
      <c r="D32" s="2">
        <v>0.95409999999999995</v>
      </c>
      <c r="E32" s="2">
        <v>1.032</v>
      </c>
      <c r="F32" s="2">
        <v>2.1230000000000002</v>
      </c>
      <c r="G32" s="2">
        <v>2.6840000000000002</v>
      </c>
      <c r="H32" s="2">
        <v>2.2010000000000001</v>
      </c>
      <c r="I32" s="2">
        <v>2.7610000000000001</v>
      </c>
      <c r="J32" s="2">
        <v>2.57</v>
      </c>
      <c r="K32" s="2">
        <v>2.2109999999999999</v>
      </c>
      <c r="L32" s="2">
        <v>1.3580000000000001</v>
      </c>
      <c r="M32" s="2">
        <v>1.7030000000000001</v>
      </c>
      <c r="N32" s="2">
        <v>1.1950000000000001</v>
      </c>
    </row>
    <row r="35" spans="2:14" ht="14.25" x14ac:dyDescent="0.2">
      <c r="B35" s="4" t="s">
        <v>68</v>
      </c>
    </row>
    <row r="36" spans="2:14" ht="14.25" x14ac:dyDescent="0.2">
      <c r="C36" s="16" t="s">
        <v>38</v>
      </c>
      <c r="D36" s="16"/>
      <c r="E36" s="16"/>
      <c r="F36" s="16" t="s">
        <v>39</v>
      </c>
      <c r="G36" s="16"/>
      <c r="H36" s="16"/>
      <c r="I36" s="16" t="s">
        <v>40</v>
      </c>
      <c r="J36" s="16"/>
      <c r="K36" s="16"/>
      <c r="L36" s="16" t="s">
        <v>41</v>
      </c>
      <c r="M36" s="16"/>
      <c r="N36" s="16"/>
    </row>
    <row r="37" spans="2:14" ht="14.25" x14ac:dyDescent="0.2">
      <c r="B37" s="4" t="s">
        <v>60</v>
      </c>
      <c r="C37" s="2">
        <v>0.73450000000000004</v>
      </c>
      <c r="D37" s="2">
        <v>0.69899999999999995</v>
      </c>
      <c r="E37" s="2">
        <v>0.82199999999999995</v>
      </c>
      <c r="F37" s="2">
        <v>0.67149999999999999</v>
      </c>
      <c r="G37" s="2">
        <v>0.55400000000000005</v>
      </c>
      <c r="H37" s="2">
        <v>0.50519999999999998</v>
      </c>
      <c r="I37" s="2">
        <v>0.8105</v>
      </c>
      <c r="J37" s="2">
        <v>0.60499999999999998</v>
      </c>
      <c r="K37" s="2">
        <v>0.71619999999999995</v>
      </c>
      <c r="L37" s="2">
        <v>0.93</v>
      </c>
      <c r="M37" s="2">
        <v>0.98399999999999999</v>
      </c>
      <c r="N37" s="2">
        <v>0.81020000000000003</v>
      </c>
    </row>
    <row r="38" spans="2:14" ht="14.25" x14ac:dyDescent="0.2">
      <c r="B38" s="4" t="s">
        <v>61</v>
      </c>
      <c r="C38" s="2">
        <v>0.66990000000000005</v>
      </c>
      <c r="D38" s="2">
        <v>0.72319999999999995</v>
      </c>
      <c r="E38" s="2">
        <v>0.65149999999999997</v>
      </c>
      <c r="F38" s="2">
        <v>0.58440000000000003</v>
      </c>
      <c r="G38" s="2">
        <v>0.5121</v>
      </c>
      <c r="H38" s="2">
        <v>0.46589999999999998</v>
      </c>
      <c r="I38" s="2">
        <v>0.57050000000000001</v>
      </c>
      <c r="J38" s="2">
        <v>0.495</v>
      </c>
      <c r="K38" s="2">
        <v>0.51559999999999995</v>
      </c>
      <c r="L38" s="2">
        <v>0.78300000000000003</v>
      </c>
      <c r="M38" s="2">
        <v>0.66400000000000003</v>
      </c>
      <c r="N38" s="2">
        <v>0.62119999999999997</v>
      </c>
    </row>
    <row r="39" spans="2:14" ht="14.25" x14ac:dyDescent="0.2">
      <c r="B39" s="4" t="s">
        <v>62</v>
      </c>
      <c r="C39" s="2">
        <v>0.41060000000000002</v>
      </c>
      <c r="D39" s="2">
        <v>0.65790000000000004</v>
      </c>
      <c r="E39" s="2">
        <v>0.55200000000000005</v>
      </c>
      <c r="F39" s="2">
        <v>0.54210000000000003</v>
      </c>
      <c r="G39" s="2">
        <v>0.34849999999999998</v>
      </c>
      <c r="H39" s="2">
        <v>0.39529999999999998</v>
      </c>
      <c r="I39" s="2">
        <v>0.36909999999999998</v>
      </c>
      <c r="J39" s="2">
        <v>0.29420000000000002</v>
      </c>
      <c r="K39" s="2">
        <v>0.40200000000000002</v>
      </c>
      <c r="L39" s="2">
        <v>0.373</v>
      </c>
      <c r="M39" s="2">
        <v>0.53490000000000004</v>
      </c>
      <c r="N39" s="2">
        <v>0.50209999999999999</v>
      </c>
    </row>
    <row r="40" spans="2:14" ht="14.25" x14ac:dyDescent="0.2">
      <c r="B40" s="4" t="s">
        <v>63</v>
      </c>
      <c r="C40" s="2">
        <v>0.40510000000000002</v>
      </c>
      <c r="D40" s="2">
        <v>0.29530000000000001</v>
      </c>
      <c r="E40" s="2">
        <v>0.32450000000000001</v>
      </c>
      <c r="F40" s="2">
        <v>0.38429999999999997</v>
      </c>
      <c r="G40" s="2">
        <v>0.30649999999999999</v>
      </c>
      <c r="H40" s="2">
        <v>0.28989999999999999</v>
      </c>
      <c r="I40" s="2">
        <v>0.31009999999999999</v>
      </c>
      <c r="J40" s="2">
        <v>0.28860000000000002</v>
      </c>
      <c r="K40" s="2">
        <v>0.32069999999999999</v>
      </c>
      <c r="L40" s="2">
        <v>0.32279999999999998</v>
      </c>
      <c r="M40" s="2">
        <v>0.4073</v>
      </c>
      <c r="N40" s="2">
        <v>0.372</v>
      </c>
    </row>
  </sheetData>
  <mergeCells count="20">
    <mergeCell ref="C36:E36"/>
    <mergeCell ref="F36:H36"/>
    <mergeCell ref="I36:K36"/>
    <mergeCell ref="L36:N36"/>
    <mergeCell ref="C20:E20"/>
    <mergeCell ref="F20:H20"/>
    <mergeCell ref="I20:K20"/>
    <mergeCell ref="L20:N20"/>
    <mergeCell ref="C28:E28"/>
    <mergeCell ref="F28:H28"/>
    <mergeCell ref="I28:K28"/>
    <mergeCell ref="L28:N28"/>
    <mergeCell ref="C4:E4"/>
    <mergeCell ref="F4:H4"/>
    <mergeCell ref="I4:K4"/>
    <mergeCell ref="L4:N4"/>
    <mergeCell ref="C12:E12"/>
    <mergeCell ref="F12:H12"/>
    <mergeCell ref="I12:K12"/>
    <mergeCell ref="L12:N1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CEBF6-9919-426B-AB52-BFB796481B27}">
  <dimension ref="C4:G9"/>
  <sheetViews>
    <sheetView workbookViewId="0">
      <selection activeCell="K10" sqref="K10"/>
    </sheetView>
  </sheetViews>
  <sheetFormatPr defaultRowHeight="13.5" x14ac:dyDescent="0.15"/>
  <sheetData>
    <row r="4" spans="3:7" ht="14.25" x14ac:dyDescent="0.2">
      <c r="C4" s="13" t="s">
        <v>4</v>
      </c>
      <c r="D4" s="13" t="s">
        <v>5</v>
      </c>
      <c r="E4" s="13" t="s">
        <v>0</v>
      </c>
      <c r="F4" s="13" t="s">
        <v>1</v>
      </c>
      <c r="G4" s="13" t="s">
        <v>2</v>
      </c>
    </row>
    <row r="5" spans="3:7" ht="14.25" x14ac:dyDescent="0.2">
      <c r="C5" s="2">
        <v>0.20399999999999999</v>
      </c>
      <c r="D5" s="2">
        <v>0.312</v>
      </c>
      <c r="E5" s="2">
        <v>0.54300000000000004</v>
      </c>
      <c r="F5" s="2">
        <v>0.65400000000000003</v>
      </c>
      <c r="G5" s="2">
        <v>1.57</v>
      </c>
    </row>
    <row r="6" spans="3:7" ht="14.25" x14ac:dyDescent="0.2">
      <c r="C6" s="2">
        <v>0.153</v>
      </c>
      <c r="D6" s="2">
        <v>0.27</v>
      </c>
      <c r="E6" s="2">
        <v>0.502</v>
      </c>
      <c r="F6" s="2">
        <v>0.74</v>
      </c>
      <c r="G6" s="2">
        <v>1.74</v>
      </c>
    </row>
    <row r="7" spans="3:7" ht="14.25" x14ac:dyDescent="0.2">
      <c r="C7" s="2">
        <v>0.25900000000000001</v>
      </c>
      <c r="D7" s="2">
        <v>0.26300000000000001</v>
      </c>
      <c r="E7" s="2">
        <v>0.64300000000000002</v>
      </c>
      <c r="F7" s="2">
        <v>0.53900000000000003</v>
      </c>
      <c r="G7" s="2">
        <v>1.28</v>
      </c>
    </row>
    <row r="8" spans="3:7" ht="14.25" x14ac:dyDescent="0.2">
      <c r="C8" s="2">
        <v>0.16800000000000001</v>
      </c>
      <c r="D8" s="2">
        <v>0.38300000000000001</v>
      </c>
      <c r="E8" s="2">
        <v>0.44500000000000001</v>
      </c>
      <c r="F8" s="2">
        <v>0.63700000000000001</v>
      </c>
      <c r="G8" s="2">
        <v>1.65</v>
      </c>
    </row>
    <row r="9" spans="3:7" ht="14.25" x14ac:dyDescent="0.2">
      <c r="C9" s="2">
        <v>0.182</v>
      </c>
      <c r="D9" s="2">
        <v>0.39100000000000001</v>
      </c>
      <c r="E9" s="2">
        <v>0.41</v>
      </c>
      <c r="F9" s="2">
        <v>0.60199999999999998</v>
      </c>
      <c r="G9" s="2">
        <v>1.68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836F4-0D7F-44CE-B942-0E9E12890254}">
  <dimension ref="D3:I8"/>
  <sheetViews>
    <sheetView workbookViewId="0">
      <selection activeCell="I15" sqref="I15"/>
    </sheetView>
  </sheetViews>
  <sheetFormatPr defaultRowHeight="13.5" x14ac:dyDescent="0.15"/>
  <sheetData>
    <row r="3" spans="4:9" ht="14.25" x14ac:dyDescent="0.2">
      <c r="D3" s="3" t="s">
        <v>3</v>
      </c>
      <c r="E3" s="3" t="s">
        <v>4</v>
      </c>
      <c r="F3" s="3" t="s">
        <v>5</v>
      </c>
      <c r="G3" s="3" t="s">
        <v>0</v>
      </c>
      <c r="H3" s="3" t="s">
        <v>1</v>
      </c>
      <c r="I3" s="3" t="s">
        <v>2</v>
      </c>
    </row>
    <row r="4" spans="4:9" ht="14.25" x14ac:dyDescent="0.2">
      <c r="D4" s="2">
        <v>1.83</v>
      </c>
      <c r="E4" s="2">
        <v>3.4</v>
      </c>
      <c r="F4" s="2">
        <v>3.13</v>
      </c>
      <c r="G4" s="2">
        <v>3.07</v>
      </c>
      <c r="H4" s="2">
        <v>2.4500000000000002</v>
      </c>
      <c r="I4" s="2">
        <v>1.68</v>
      </c>
    </row>
    <row r="5" spans="4:9" ht="14.25" x14ac:dyDescent="0.2">
      <c r="D5" s="2">
        <v>2.11</v>
      </c>
      <c r="E5" s="2">
        <v>4.13</v>
      </c>
      <c r="F5" s="2">
        <v>2.91</v>
      </c>
      <c r="G5" s="2">
        <v>3.31</v>
      </c>
      <c r="H5" s="2">
        <v>2.79</v>
      </c>
      <c r="I5" s="2">
        <v>1.6</v>
      </c>
    </row>
    <row r="6" spans="4:9" ht="14.25" x14ac:dyDescent="0.2">
      <c r="D6" s="2">
        <v>1.79</v>
      </c>
      <c r="E6" s="2">
        <v>3.3</v>
      </c>
      <c r="F6" s="2">
        <v>4.09</v>
      </c>
      <c r="G6" s="2">
        <v>3.28</v>
      </c>
      <c r="H6" s="2">
        <v>2.19</v>
      </c>
      <c r="I6" s="2">
        <v>1.81</v>
      </c>
    </row>
    <row r="7" spans="4:9" ht="14.25" x14ac:dyDescent="0.2">
      <c r="D7" s="2">
        <v>1.93</v>
      </c>
      <c r="E7" s="2">
        <v>4.78</v>
      </c>
      <c r="F7" s="2">
        <v>3.55</v>
      </c>
      <c r="G7" s="2">
        <v>3.24</v>
      </c>
      <c r="H7" s="2">
        <v>3</v>
      </c>
      <c r="I7" s="2">
        <v>2.25</v>
      </c>
    </row>
    <row r="8" spans="4:9" ht="14.25" x14ac:dyDescent="0.2">
      <c r="D8" s="2">
        <v>1.96</v>
      </c>
      <c r="E8" s="2">
        <v>4.75</v>
      </c>
      <c r="F8" s="2">
        <v>3.3</v>
      </c>
      <c r="G8" s="2">
        <v>2.87</v>
      </c>
      <c r="H8" s="2">
        <v>3.12</v>
      </c>
      <c r="I8" s="2">
        <v>1.62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B3A2-269E-4453-958F-764A80BA3ED7}">
  <dimension ref="C3:I27"/>
  <sheetViews>
    <sheetView workbookViewId="0">
      <selection activeCell="K12" sqref="K12"/>
    </sheetView>
  </sheetViews>
  <sheetFormatPr defaultRowHeight="13.5" x14ac:dyDescent="0.15"/>
  <sheetData>
    <row r="3" spans="3:9" x14ac:dyDescent="0.15">
      <c r="C3" s="11" t="s">
        <v>69</v>
      </c>
    </row>
    <row r="4" spans="3:9" ht="14.25" x14ac:dyDescent="0.2">
      <c r="D4" s="3" t="s">
        <v>3</v>
      </c>
      <c r="E4" s="3" t="s">
        <v>4</v>
      </c>
      <c r="F4" s="3" t="s">
        <v>5</v>
      </c>
      <c r="G4" s="3" t="s">
        <v>0</v>
      </c>
      <c r="H4" s="3" t="s">
        <v>1</v>
      </c>
      <c r="I4" s="3" t="s">
        <v>2</v>
      </c>
    </row>
    <row r="5" spans="3:9" ht="14.25" x14ac:dyDescent="0.2">
      <c r="D5" s="2">
        <v>22.5</v>
      </c>
      <c r="E5" s="2">
        <v>58.3</v>
      </c>
      <c r="F5" s="2">
        <v>56.7</v>
      </c>
      <c r="G5" s="2">
        <v>51.6</v>
      </c>
      <c r="H5" s="2">
        <v>43.1</v>
      </c>
      <c r="I5" s="2">
        <v>23.8</v>
      </c>
    </row>
    <row r="6" spans="3:9" ht="14.25" x14ac:dyDescent="0.2">
      <c r="D6" s="2">
        <v>28.3</v>
      </c>
      <c r="E6" s="2">
        <v>50</v>
      </c>
      <c r="F6" s="2">
        <v>51.4</v>
      </c>
      <c r="G6" s="2">
        <v>53.3</v>
      </c>
      <c r="H6" s="2">
        <v>49.7</v>
      </c>
      <c r="I6" s="2">
        <v>32.6</v>
      </c>
    </row>
    <row r="7" spans="3:9" ht="14.25" x14ac:dyDescent="0.2">
      <c r="D7" s="2">
        <v>30.1</v>
      </c>
      <c r="E7" s="2">
        <v>52.5</v>
      </c>
      <c r="F7" s="2">
        <v>50</v>
      </c>
      <c r="G7" s="2">
        <v>46</v>
      </c>
      <c r="H7" s="2">
        <v>51.3</v>
      </c>
      <c r="I7" s="2">
        <v>30.3</v>
      </c>
    </row>
    <row r="8" spans="3:9" ht="14.25" x14ac:dyDescent="0.2">
      <c r="D8" s="2">
        <v>25.6</v>
      </c>
      <c r="E8" s="2">
        <v>60.3</v>
      </c>
      <c r="F8" s="2">
        <v>51.9</v>
      </c>
      <c r="G8" s="2">
        <v>58</v>
      </c>
      <c r="H8" s="2">
        <v>46.8</v>
      </c>
      <c r="I8" s="2">
        <v>29.8</v>
      </c>
    </row>
    <row r="9" spans="3:9" ht="14.25" x14ac:dyDescent="0.2">
      <c r="D9" s="2">
        <v>26.8</v>
      </c>
      <c r="E9" s="2">
        <v>62.4</v>
      </c>
      <c r="F9" s="2">
        <v>59</v>
      </c>
      <c r="G9" s="2">
        <v>49.6</v>
      </c>
      <c r="H9" s="2">
        <v>47.9</v>
      </c>
      <c r="I9" s="2">
        <v>35.6</v>
      </c>
    </row>
    <row r="12" spans="3:9" x14ac:dyDescent="0.15">
      <c r="C12" s="11" t="s">
        <v>70</v>
      </c>
    </row>
    <row r="13" spans="3:9" ht="14.25" x14ac:dyDescent="0.2">
      <c r="D13" s="3" t="s">
        <v>3</v>
      </c>
      <c r="E13" s="3" t="s">
        <v>4</v>
      </c>
      <c r="F13" s="3" t="s">
        <v>5</v>
      </c>
      <c r="G13" s="3" t="s">
        <v>0</v>
      </c>
      <c r="H13" s="3" t="s">
        <v>1</v>
      </c>
      <c r="I13" s="3" t="s">
        <v>2</v>
      </c>
    </row>
    <row r="14" spans="3:9" ht="14.25" x14ac:dyDescent="0.2">
      <c r="D14" s="2">
        <v>68.5</v>
      </c>
      <c r="E14" s="2">
        <v>22.3</v>
      </c>
      <c r="F14" s="2">
        <v>27</v>
      </c>
      <c r="G14" s="2">
        <v>27.5</v>
      </c>
      <c r="H14" s="2">
        <v>40</v>
      </c>
      <c r="I14" s="2">
        <v>65.3</v>
      </c>
    </row>
    <row r="15" spans="3:9" ht="14.25" x14ac:dyDescent="0.2">
      <c r="D15" s="2">
        <v>60</v>
      </c>
      <c r="E15" s="2">
        <v>20.100000000000001</v>
      </c>
      <c r="F15" s="2">
        <v>32.700000000000003</v>
      </c>
      <c r="G15" s="2">
        <v>32.299999999999997</v>
      </c>
      <c r="H15" s="2">
        <v>37.5</v>
      </c>
      <c r="I15" s="2">
        <v>59.9</v>
      </c>
    </row>
    <row r="16" spans="3:9" ht="14.25" x14ac:dyDescent="0.2">
      <c r="D16" s="2">
        <v>66.099999999999994</v>
      </c>
      <c r="E16" s="2">
        <v>30.5</v>
      </c>
      <c r="F16" s="2">
        <v>28.7</v>
      </c>
      <c r="G16" s="2">
        <v>33.6</v>
      </c>
      <c r="H16" s="2">
        <v>32.1</v>
      </c>
      <c r="I16" s="2">
        <v>62.7</v>
      </c>
    </row>
    <row r="17" spans="3:9" ht="14.25" x14ac:dyDescent="0.2">
      <c r="D17" s="2">
        <v>65.599999999999994</v>
      </c>
      <c r="E17" s="2">
        <v>28.8</v>
      </c>
      <c r="F17" s="2">
        <v>25.9</v>
      </c>
      <c r="G17" s="2">
        <v>32.4</v>
      </c>
      <c r="H17" s="2">
        <v>34.4</v>
      </c>
      <c r="I17" s="2">
        <v>52.8</v>
      </c>
    </row>
    <row r="18" spans="3:9" ht="14.25" x14ac:dyDescent="0.2">
      <c r="D18" s="2">
        <v>51.8</v>
      </c>
      <c r="E18" s="2">
        <v>25.6</v>
      </c>
      <c r="F18" s="2">
        <v>23.4</v>
      </c>
      <c r="G18" s="2">
        <v>27.5</v>
      </c>
      <c r="H18" s="2">
        <v>36.6</v>
      </c>
      <c r="I18" s="2">
        <v>59.6</v>
      </c>
    </row>
    <row r="21" spans="3:9" x14ac:dyDescent="0.15">
      <c r="C21" s="11" t="s">
        <v>71</v>
      </c>
    </row>
    <row r="22" spans="3:9" ht="14.25" x14ac:dyDescent="0.2">
      <c r="D22" s="3" t="s">
        <v>3</v>
      </c>
      <c r="E22" s="3" t="s">
        <v>4</v>
      </c>
      <c r="F22" s="3" t="s">
        <v>5</v>
      </c>
      <c r="G22" s="3" t="s">
        <v>0</v>
      </c>
      <c r="H22" s="3" t="s">
        <v>1</v>
      </c>
      <c r="I22" s="3" t="s">
        <v>2</v>
      </c>
    </row>
    <row r="23" spans="3:9" ht="14.25" x14ac:dyDescent="0.2">
      <c r="D23" s="2">
        <v>0.32846715300000001</v>
      </c>
      <c r="E23" s="2">
        <v>2.6143497760000001</v>
      </c>
      <c r="F23" s="2">
        <v>2.1</v>
      </c>
      <c r="G23" s="2">
        <v>1.876363636</v>
      </c>
      <c r="H23" s="2">
        <v>1.0774999999999999</v>
      </c>
      <c r="I23" s="2">
        <v>0.364471669</v>
      </c>
    </row>
    <row r="24" spans="3:9" ht="14.25" x14ac:dyDescent="0.2">
      <c r="D24" s="2">
        <v>0.471667</v>
      </c>
      <c r="E24" s="2">
        <v>2.4875620000000001</v>
      </c>
      <c r="F24" s="2">
        <v>1.5718650000000001</v>
      </c>
      <c r="G24" s="2">
        <v>1.650155</v>
      </c>
      <c r="H24" s="2">
        <v>1.3253330000000001</v>
      </c>
      <c r="I24" s="2">
        <v>0.54423999999999995</v>
      </c>
    </row>
    <row r="25" spans="3:9" ht="14.25" x14ac:dyDescent="0.2">
      <c r="D25" s="2">
        <v>0.45537100000000003</v>
      </c>
      <c r="E25" s="2">
        <v>1.721311</v>
      </c>
      <c r="F25" s="2">
        <v>1.7421599999999999</v>
      </c>
      <c r="G25" s="2">
        <v>1.369048</v>
      </c>
      <c r="H25" s="2">
        <v>1.598131</v>
      </c>
      <c r="I25" s="2">
        <v>0.48325400000000002</v>
      </c>
    </row>
    <row r="26" spans="3:9" ht="14.25" x14ac:dyDescent="0.2">
      <c r="D26" s="2">
        <v>0.39024399999999998</v>
      </c>
      <c r="E26" s="2">
        <v>2.09375</v>
      </c>
      <c r="F26" s="2">
        <v>2.0038610000000001</v>
      </c>
      <c r="G26" s="2">
        <v>1.7901229999999999</v>
      </c>
      <c r="H26" s="2">
        <v>1.360465</v>
      </c>
      <c r="I26" s="2">
        <v>0.56439399999999995</v>
      </c>
    </row>
    <row r="27" spans="3:9" ht="14.25" x14ac:dyDescent="0.2">
      <c r="D27" s="2">
        <v>0.51737500000000003</v>
      </c>
      <c r="E27" s="2">
        <v>2.4375</v>
      </c>
      <c r="F27" s="2">
        <v>2.5213679999999998</v>
      </c>
      <c r="G27" s="2">
        <v>1.803636</v>
      </c>
      <c r="H27" s="2">
        <v>1.308743</v>
      </c>
      <c r="I27" s="2">
        <v>0.59731500000000004</v>
      </c>
    </row>
  </sheetData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802CB-6FB7-4F3B-9AB0-D39D1DEB19E0}">
  <dimension ref="C3:I36"/>
  <sheetViews>
    <sheetView workbookViewId="0">
      <selection activeCell="B13" sqref="B13"/>
    </sheetView>
  </sheetViews>
  <sheetFormatPr defaultRowHeight="13.5" x14ac:dyDescent="0.15"/>
  <sheetData>
    <row r="3" spans="3:9" x14ac:dyDescent="0.15">
      <c r="C3" s="11" t="s">
        <v>55</v>
      </c>
    </row>
    <row r="4" spans="3:9" ht="14.25" x14ac:dyDescent="0.2">
      <c r="D4" s="3" t="s">
        <v>3</v>
      </c>
      <c r="E4" s="3" t="s">
        <v>4</v>
      </c>
      <c r="F4" s="3" t="s">
        <v>72</v>
      </c>
      <c r="G4" s="3" t="s">
        <v>0</v>
      </c>
      <c r="H4" s="3" t="s">
        <v>1</v>
      </c>
      <c r="I4" s="3" t="s">
        <v>2</v>
      </c>
    </row>
    <row r="5" spans="3:9" ht="14.25" x14ac:dyDescent="0.2">
      <c r="D5" s="2">
        <v>2.4340000000000002</v>
      </c>
      <c r="E5" s="2">
        <v>14.548999999999999</v>
      </c>
      <c r="F5" s="2">
        <v>19.544</v>
      </c>
      <c r="G5" s="2">
        <v>9.5489999999999995</v>
      </c>
      <c r="H5" s="2">
        <v>6.4329999999999998</v>
      </c>
      <c r="I5" s="2">
        <v>2.4319999999999999</v>
      </c>
    </row>
    <row r="6" spans="3:9" ht="14.25" x14ac:dyDescent="0.2">
      <c r="D6" s="2">
        <v>2.8650000000000002</v>
      </c>
      <c r="E6" s="2">
        <v>25.504000000000001</v>
      </c>
      <c r="F6" s="2">
        <v>14.565</v>
      </c>
      <c r="G6" s="2">
        <v>10.542999999999999</v>
      </c>
      <c r="H6" s="2">
        <v>10.935</v>
      </c>
      <c r="I6" s="2">
        <v>2.093</v>
      </c>
    </row>
    <row r="7" spans="3:9" ht="14.25" x14ac:dyDescent="0.2">
      <c r="D7" s="2">
        <v>1.984</v>
      </c>
      <c r="E7" s="2">
        <v>21.036999999999999</v>
      </c>
      <c r="F7" s="2">
        <v>10.098000000000001</v>
      </c>
      <c r="G7" s="2">
        <v>9.5429999999999993</v>
      </c>
      <c r="H7" s="2">
        <v>5.431</v>
      </c>
      <c r="I7" s="2">
        <v>1.88</v>
      </c>
    </row>
    <row r="8" spans="3:9" ht="14.25" x14ac:dyDescent="0.2">
      <c r="D8" s="2">
        <v>2.4329999999999998</v>
      </c>
      <c r="E8" s="2">
        <v>19.596</v>
      </c>
      <c r="F8" s="2">
        <v>16.54</v>
      </c>
      <c r="G8" s="2">
        <v>7.43</v>
      </c>
      <c r="H8" s="2">
        <v>7.0430000000000001</v>
      </c>
      <c r="I8" s="2">
        <v>3.84</v>
      </c>
    </row>
    <row r="9" spans="3:9" ht="14.25" x14ac:dyDescent="0.2">
      <c r="D9" s="2">
        <v>2.3069999999999999</v>
      </c>
      <c r="E9" s="2">
        <v>16.760000000000002</v>
      </c>
      <c r="F9" s="2">
        <v>15.194000000000001</v>
      </c>
      <c r="G9" s="2">
        <v>12.54</v>
      </c>
      <c r="H9" s="2">
        <v>8.5399999999999991</v>
      </c>
      <c r="I9" s="2">
        <v>2.964</v>
      </c>
    </row>
    <row r="12" spans="3:9" x14ac:dyDescent="0.15">
      <c r="C12" s="11" t="s">
        <v>81</v>
      </c>
    </row>
    <row r="13" spans="3:9" ht="14.25" x14ac:dyDescent="0.2">
      <c r="D13" s="3" t="s">
        <v>3</v>
      </c>
      <c r="E13" s="3" t="s">
        <v>4</v>
      </c>
      <c r="F13" s="3" t="s">
        <v>72</v>
      </c>
      <c r="G13" s="3" t="s">
        <v>0</v>
      </c>
      <c r="H13" s="3" t="s">
        <v>1</v>
      </c>
      <c r="I13" s="3" t="s">
        <v>2</v>
      </c>
    </row>
    <row r="14" spans="3:9" ht="14.25" x14ac:dyDescent="0.2">
      <c r="D14" s="2">
        <v>1.7529999999999999</v>
      </c>
      <c r="E14" s="2">
        <v>18.431999999999999</v>
      </c>
      <c r="F14" s="2">
        <v>12.977</v>
      </c>
      <c r="G14" s="2">
        <v>6.8049999999999997</v>
      </c>
      <c r="H14" s="2">
        <v>7.99</v>
      </c>
      <c r="I14" s="2">
        <v>1.45</v>
      </c>
    </row>
    <row r="15" spans="3:9" ht="14.25" x14ac:dyDescent="0.2">
      <c r="D15" s="2">
        <v>0.92500000000000004</v>
      </c>
      <c r="E15" s="2">
        <v>12.542999999999999</v>
      </c>
      <c r="F15" s="2">
        <v>16.45</v>
      </c>
      <c r="G15" s="2">
        <v>13.69</v>
      </c>
      <c r="H15" s="2">
        <v>6.4589999999999996</v>
      </c>
      <c r="I15" s="2">
        <v>0.97299999999999998</v>
      </c>
    </row>
    <row r="16" spans="3:9" ht="14.25" x14ac:dyDescent="0.2">
      <c r="D16" s="2">
        <v>1.1639999999999999</v>
      </c>
      <c r="E16" s="2">
        <v>16.54</v>
      </c>
      <c r="F16" s="2">
        <v>10.542</v>
      </c>
      <c r="G16" s="2">
        <v>11.547000000000001</v>
      </c>
      <c r="H16" s="2">
        <v>10.457000000000001</v>
      </c>
      <c r="I16" s="2">
        <v>1.895</v>
      </c>
    </row>
    <row r="17" spans="3:9" ht="14.25" x14ac:dyDescent="0.2">
      <c r="D17" s="2">
        <v>2.5499999999999998</v>
      </c>
      <c r="E17" s="2">
        <v>19.02</v>
      </c>
      <c r="F17" s="2">
        <v>13.653</v>
      </c>
      <c r="G17" s="2">
        <v>9.0429999999999993</v>
      </c>
      <c r="H17" s="2">
        <v>12.54</v>
      </c>
      <c r="I17" s="2">
        <v>2.3490000000000002</v>
      </c>
    </row>
    <row r="18" spans="3:9" ht="14.25" x14ac:dyDescent="0.2">
      <c r="D18" s="2">
        <v>1.9470000000000001</v>
      </c>
      <c r="E18" s="2">
        <v>14.347</v>
      </c>
      <c r="F18" s="2">
        <v>11.439</v>
      </c>
      <c r="G18" s="2">
        <v>7.4320000000000004</v>
      </c>
      <c r="H18" s="2">
        <v>8.4510000000000005</v>
      </c>
      <c r="I18" s="2">
        <v>3.0419999999999998</v>
      </c>
    </row>
    <row r="21" spans="3:9" x14ac:dyDescent="0.15">
      <c r="C21" s="11" t="s">
        <v>73</v>
      </c>
    </row>
    <row r="22" spans="3:9" ht="14.25" x14ac:dyDescent="0.2">
      <c r="D22" s="3" t="s">
        <v>3</v>
      </c>
      <c r="E22" s="3" t="s">
        <v>4</v>
      </c>
      <c r="F22" s="3" t="s">
        <v>72</v>
      </c>
      <c r="G22" s="3" t="s">
        <v>0</v>
      </c>
      <c r="H22" s="3" t="s">
        <v>1</v>
      </c>
      <c r="I22" s="3" t="s">
        <v>2</v>
      </c>
    </row>
    <row r="23" spans="3:9" ht="14.25" x14ac:dyDescent="0.2">
      <c r="D23" s="2">
        <v>1.2090000000000001</v>
      </c>
      <c r="E23" s="2">
        <v>0.30199999999999999</v>
      </c>
      <c r="F23" s="2">
        <v>0.878</v>
      </c>
      <c r="G23" s="2">
        <v>1.619</v>
      </c>
      <c r="H23" s="2">
        <v>1.9850000000000001</v>
      </c>
      <c r="I23" s="2">
        <v>4.1890000000000001</v>
      </c>
    </row>
    <row r="24" spans="3:9" ht="14.25" x14ac:dyDescent="0.2">
      <c r="D24" s="2">
        <v>1.456</v>
      </c>
      <c r="E24" s="2">
        <v>0.109</v>
      </c>
      <c r="F24" s="2">
        <v>0.91200000000000003</v>
      </c>
      <c r="G24" s="2">
        <v>1.954</v>
      </c>
      <c r="H24" s="2">
        <v>1.5429999999999999</v>
      </c>
      <c r="I24" s="2">
        <v>4.6420000000000003</v>
      </c>
    </row>
    <row r="25" spans="3:9" ht="14.25" x14ac:dyDescent="0.2">
      <c r="D25" s="2">
        <v>1.99</v>
      </c>
      <c r="E25" s="2">
        <v>0.54300000000000004</v>
      </c>
      <c r="F25" s="2">
        <v>1.4390000000000001</v>
      </c>
      <c r="G25" s="2">
        <v>1.23</v>
      </c>
      <c r="H25" s="2">
        <v>2.7610000000000001</v>
      </c>
      <c r="I25" s="2">
        <v>3.2530000000000001</v>
      </c>
    </row>
    <row r="26" spans="3:9" ht="14.25" x14ac:dyDescent="0.2">
      <c r="D26" s="2">
        <v>0.95399999999999996</v>
      </c>
      <c r="E26" s="2">
        <v>0.23100000000000001</v>
      </c>
      <c r="F26" s="2">
        <v>0.65100000000000002</v>
      </c>
      <c r="G26" s="2">
        <v>1.0920000000000001</v>
      </c>
      <c r="H26" s="2">
        <v>1.548</v>
      </c>
      <c r="I26" s="2">
        <v>3.91</v>
      </c>
    </row>
    <row r="27" spans="3:9" ht="14.25" x14ac:dyDescent="0.2">
      <c r="D27" s="2">
        <v>1.6439999999999999</v>
      </c>
      <c r="E27" s="2">
        <v>0.40100000000000002</v>
      </c>
      <c r="F27" s="2">
        <v>0.63200000000000001</v>
      </c>
      <c r="G27" s="2">
        <v>2.3109999999999999</v>
      </c>
      <c r="H27" s="2">
        <v>2.0009999999999999</v>
      </c>
      <c r="I27" s="2">
        <v>5.0119999999999996</v>
      </c>
    </row>
    <row r="30" spans="3:9" x14ac:dyDescent="0.15">
      <c r="C30" s="11" t="s">
        <v>74</v>
      </c>
    </row>
    <row r="31" spans="3:9" ht="14.25" x14ac:dyDescent="0.2">
      <c r="D31" s="3" t="s">
        <v>3</v>
      </c>
      <c r="E31" s="3" t="s">
        <v>4</v>
      </c>
      <c r="F31" s="3" t="s">
        <v>72</v>
      </c>
      <c r="G31" s="3" t="s">
        <v>0</v>
      </c>
      <c r="H31" s="3" t="s">
        <v>1</v>
      </c>
      <c r="I31" s="3" t="s">
        <v>2</v>
      </c>
    </row>
    <row r="32" spans="3:9" ht="14.25" x14ac:dyDescent="0.2">
      <c r="D32" s="2">
        <v>19.648</v>
      </c>
      <c r="E32" s="2">
        <v>1.395</v>
      </c>
      <c r="F32" s="2">
        <v>7.2779999999999996</v>
      </c>
      <c r="G32" s="2">
        <v>11.36</v>
      </c>
      <c r="H32" s="2">
        <v>15.08</v>
      </c>
      <c r="I32" s="2">
        <v>22.300999999999998</v>
      </c>
    </row>
    <row r="33" spans="4:9" ht="14.25" x14ac:dyDescent="0.2">
      <c r="D33" s="2">
        <v>18.341999999999999</v>
      </c>
      <c r="E33" s="2">
        <v>1.4319999999999999</v>
      </c>
      <c r="F33" s="2">
        <v>6.4329999999999998</v>
      </c>
      <c r="G33" s="2">
        <v>13.439</v>
      </c>
      <c r="H33" s="2">
        <v>18.548999999999999</v>
      </c>
      <c r="I33" s="2">
        <v>26.439</v>
      </c>
    </row>
    <row r="34" spans="4:9" ht="14.25" x14ac:dyDescent="0.2">
      <c r="D34" s="2">
        <v>14.34</v>
      </c>
      <c r="E34" s="2">
        <v>2.024</v>
      </c>
      <c r="F34" s="2">
        <v>5.0540000000000003</v>
      </c>
      <c r="G34" s="2">
        <v>12.984999999999999</v>
      </c>
      <c r="H34" s="2">
        <v>13.457000000000001</v>
      </c>
      <c r="I34" s="2">
        <v>17.768000000000001</v>
      </c>
    </row>
    <row r="35" spans="4:9" ht="14.25" x14ac:dyDescent="0.2">
      <c r="D35" s="2">
        <v>22.439</v>
      </c>
      <c r="E35" s="2">
        <v>2.6429999999999998</v>
      </c>
      <c r="F35" s="2">
        <v>8.5340000000000007</v>
      </c>
      <c r="G35" s="2">
        <v>8.5429999999999993</v>
      </c>
      <c r="H35" s="2">
        <v>12.66</v>
      </c>
      <c r="I35" s="2">
        <v>21.327999999999999</v>
      </c>
    </row>
    <row r="36" spans="4:9" ht="14.25" x14ac:dyDescent="0.2">
      <c r="D36" s="2">
        <v>26.431999999999999</v>
      </c>
      <c r="E36" s="2">
        <v>0.84799999999999998</v>
      </c>
      <c r="F36" s="2">
        <v>9.0890000000000004</v>
      </c>
      <c r="G36" s="2">
        <v>7.5049999999999999</v>
      </c>
      <c r="H36" s="2">
        <v>11.233000000000001</v>
      </c>
      <c r="I36" s="2">
        <v>24.651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87715-4285-49DE-BD70-09269ECF91CC}">
  <dimension ref="D6:I11"/>
  <sheetViews>
    <sheetView workbookViewId="0">
      <selection activeCell="F16" sqref="F16"/>
    </sheetView>
  </sheetViews>
  <sheetFormatPr defaultRowHeight="13.5" x14ac:dyDescent="0.15"/>
  <sheetData>
    <row r="6" spans="4:9" ht="14.25" x14ac:dyDescent="0.2">
      <c r="D6" s="3" t="s">
        <v>4</v>
      </c>
      <c r="E6" s="3" t="s">
        <v>83</v>
      </c>
      <c r="F6" s="3" t="s">
        <v>5</v>
      </c>
      <c r="G6" s="3" t="s">
        <v>0</v>
      </c>
      <c r="H6" s="3" t="s">
        <v>1</v>
      </c>
      <c r="I6" s="3" t="s">
        <v>2</v>
      </c>
    </row>
    <row r="7" spans="4:9" ht="14.25" x14ac:dyDescent="0.2">
      <c r="D7" s="2">
        <v>47.601480000000002</v>
      </c>
      <c r="E7" s="2">
        <v>59.040590000000002</v>
      </c>
      <c r="F7" s="2">
        <v>51.660519999999998</v>
      </c>
      <c r="G7" s="2">
        <v>55.350549999999998</v>
      </c>
      <c r="H7" s="2">
        <v>68.265680000000003</v>
      </c>
      <c r="I7" s="2">
        <v>80.811809999999994</v>
      </c>
    </row>
    <row r="8" spans="4:9" ht="14.25" x14ac:dyDescent="0.2">
      <c r="D8" s="2">
        <v>29.520299999999999</v>
      </c>
      <c r="E8" s="2">
        <v>54.059040000000003</v>
      </c>
      <c r="F8" s="2">
        <v>38.74539</v>
      </c>
      <c r="G8" s="2">
        <v>46.125459999999997</v>
      </c>
      <c r="H8" s="2">
        <v>77.490769999999998</v>
      </c>
      <c r="I8" s="2">
        <v>101.476</v>
      </c>
    </row>
    <row r="9" spans="4:9" ht="14.25" x14ac:dyDescent="0.2">
      <c r="D9" s="2">
        <v>35.055349999999997</v>
      </c>
      <c r="E9" s="2">
        <v>68.265680000000003</v>
      </c>
      <c r="F9" s="2">
        <v>42.435420000000001</v>
      </c>
      <c r="G9" s="2">
        <v>62.730629999999998</v>
      </c>
      <c r="H9" s="2">
        <v>70.110699999999994</v>
      </c>
      <c r="I9" s="2">
        <v>92.250919999999994</v>
      </c>
    </row>
    <row r="10" spans="4:9" ht="14.25" x14ac:dyDescent="0.2">
      <c r="D10" s="2">
        <v>41.143909999999998</v>
      </c>
      <c r="E10" s="2">
        <v>60.88561</v>
      </c>
      <c r="F10" s="2">
        <v>44.280439999999999</v>
      </c>
      <c r="G10" s="2">
        <v>70.110699999999994</v>
      </c>
      <c r="H10" s="2">
        <v>79.335790000000003</v>
      </c>
      <c r="I10" s="2">
        <v>83.025829999999999</v>
      </c>
    </row>
    <row r="11" spans="4:9" ht="14.25" x14ac:dyDescent="0.2">
      <c r="D11" s="2">
        <v>38.74539</v>
      </c>
      <c r="E11" s="2">
        <v>51.660519999999998</v>
      </c>
      <c r="F11" s="2">
        <v>55.350549999999998</v>
      </c>
      <c r="G11" s="2">
        <v>59.040590000000002</v>
      </c>
      <c r="H11" s="2">
        <v>59.040590000000002</v>
      </c>
      <c r="I11" s="2">
        <v>97.785979999999995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E68D2-5BC9-40A5-BAC2-F1D29319B339}">
  <dimension ref="E5:J38"/>
  <sheetViews>
    <sheetView workbookViewId="0">
      <selection activeCell="L16" sqref="L16"/>
    </sheetView>
  </sheetViews>
  <sheetFormatPr defaultRowHeight="13.5" x14ac:dyDescent="0.15"/>
  <sheetData>
    <row r="5" spans="5:10" x14ac:dyDescent="0.15">
      <c r="E5" s="11" t="s">
        <v>75</v>
      </c>
    </row>
    <row r="6" spans="5:10" ht="14.25" x14ac:dyDescent="0.2">
      <c r="E6" s="11"/>
      <c r="F6" s="3" t="s">
        <v>4</v>
      </c>
      <c r="G6" s="3" t="s">
        <v>5</v>
      </c>
      <c r="H6" s="3" t="s">
        <v>0</v>
      </c>
      <c r="I6" s="3" t="s">
        <v>1</v>
      </c>
      <c r="J6" s="3" t="s">
        <v>2</v>
      </c>
    </row>
    <row r="7" spans="5:10" ht="14.25" x14ac:dyDescent="0.2">
      <c r="E7" s="11"/>
      <c r="F7" s="2">
        <v>40.299999999999997</v>
      </c>
      <c r="G7" s="2">
        <v>59.64</v>
      </c>
      <c r="H7" s="2">
        <v>48.34</v>
      </c>
      <c r="I7" s="2">
        <v>75.75</v>
      </c>
      <c r="J7" s="2">
        <v>35.64</v>
      </c>
    </row>
    <row r="8" spans="5:10" ht="14.25" x14ac:dyDescent="0.2">
      <c r="E8" s="11"/>
      <c r="F8" s="2">
        <v>46.55</v>
      </c>
      <c r="G8" s="2">
        <v>64.52</v>
      </c>
      <c r="H8" s="2">
        <v>47.84</v>
      </c>
      <c r="I8" s="2">
        <v>64.290000000000006</v>
      </c>
      <c r="J8" s="2">
        <v>46.6</v>
      </c>
    </row>
    <row r="9" spans="5:10" ht="14.25" x14ac:dyDescent="0.2">
      <c r="E9" s="11"/>
      <c r="F9" s="2">
        <v>43.22</v>
      </c>
      <c r="G9" s="2">
        <v>59.56</v>
      </c>
      <c r="H9" s="2">
        <v>37.15</v>
      </c>
      <c r="I9" s="2">
        <v>63.68</v>
      </c>
      <c r="J9" s="2">
        <v>52.44</v>
      </c>
    </row>
    <row r="10" spans="5:10" ht="14.25" x14ac:dyDescent="0.2">
      <c r="E10" s="11"/>
      <c r="F10" s="2">
        <v>48.64</v>
      </c>
      <c r="G10" s="2">
        <v>66.77</v>
      </c>
      <c r="H10" s="2">
        <v>53.32</v>
      </c>
      <c r="I10" s="2">
        <v>67.25</v>
      </c>
      <c r="J10" s="2">
        <v>43.36</v>
      </c>
    </row>
    <row r="11" spans="5:10" ht="14.25" x14ac:dyDescent="0.2">
      <c r="E11" s="11"/>
      <c r="F11" s="2">
        <v>49.34</v>
      </c>
      <c r="G11" s="2">
        <v>52.49</v>
      </c>
      <c r="H11" s="2">
        <v>55.42</v>
      </c>
      <c r="I11" s="2">
        <v>70.819999999999993</v>
      </c>
      <c r="J11" s="2">
        <v>46.11</v>
      </c>
    </row>
    <row r="12" spans="5:10" x14ac:dyDescent="0.15">
      <c r="E12" s="11"/>
    </row>
    <row r="13" spans="5:10" x14ac:dyDescent="0.15">
      <c r="E13" s="11"/>
    </row>
    <row r="14" spans="5:10" x14ac:dyDescent="0.15">
      <c r="E14" s="11" t="s">
        <v>76</v>
      </c>
    </row>
    <row r="15" spans="5:10" ht="14.25" x14ac:dyDescent="0.2">
      <c r="E15" s="11"/>
      <c r="F15" s="3" t="s">
        <v>4</v>
      </c>
      <c r="G15" s="3" t="s">
        <v>5</v>
      </c>
      <c r="H15" s="3" t="s">
        <v>0</v>
      </c>
      <c r="I15" s="3" t="s">
        <v>1</v>
      </c>
      <c r="J15" s="3" t="s">
        <v>2</v>
      </c>
    </row>
    <row r="16" spans="5:10" ht="14.25" x14ac:dyDescent="0.2">
      <c r="E16" s="11"/>
      <c r="F16" s="2">
        <v>195.79</v>
      </c>
      <c r="G16" s="2">
        <v>367.69</v>
      </c>
      <c r="H16" s="2">
        <v>203.01</v>
      </c>
      <c r="I16" s="2">
        <v>353.64</v>
      </c>
      <c r="J16" s="2">
        <v>217.21</v>
      </c>
    </row>
    <row r="17" spans="5:10" ht="14.25" x14ac:dyDescent="0.2">
      <c r="E17" s="11"/>
      <c r="F17" s="2">
        <v>240.61</v>
      </c>
      <c r="G17" s="2">
        <v>343.27</v>
      </c>
      <c r="H17" s="2">
        <v>270.75</v>
      </c>
      <c r="I17" s="2">
        <v>272.41000000000003</v>
      </c>
      <c r="J17" s="2">
        <v>251.85</v>
      </c>
    </row>
    <row r="18" spans="5:10" ht="14.25" x14ac:dyDescent="0.2">
      <c r="E18" s="11"/>
      <c r="F18" s="2">
        <v>197.21</v>
      </c>
      <c r="G18" s="2">
        <v>303.72000000000003</v>
      </c>
      <c r="H18" s="2">
        <v>208.22</v>
      </c>
      <c r="I18" s="2">
        <v>352.89</v>
      </c>
      <c r="J18" s="2">
        <v>209.81</v>
      </c>
    </row>
    <row r="19" spans="5:10" ht="14.25" x14ac:dyDescent="0.2">
      <c r="E19" s="11"/>
      <c r="F19" s="2">
        <v>205.98</v>
      </c>
      <c r="G19" s="2">
        <v>382.3</v>
      </c>
      <c r="H19" s="2">
        <v>257.58</v>
      </c>
      <c r="I19" s="2">
        <v>218.01</v>
      </c>
      <c r="J19" s="2">
        <v>271.79000000000002</v>
      </c>
    </row>
    <row r="20" spans="5:10" ht="14.25" x14ac:dyDescent="0.2">
      <c r="E20" s="11"/>
      <c r="F20" s="2">
        <v>242.64</v>
      </c>
      <c r="G20" s="2">
        <v>284.68</v>
      </c>
      <c r="H20" s="2">
        <v>202.41</v>
      </c>
      <c r="I20" s="2">
        <v>282.27999999999997</v>
      </c>
      <c r="J20" s="2">
        <v>215.65</v>
      </c>
    </row>
    <row r="21" spans="5:10" x14ac:dyDescent="0.15">
      <c r="E21" s="11"/>
    </row>
    <row r="22" spans="5:10" x14ac:dyDescent="0.15">
      <c r="E22" s="11"/>
    </row>
    <row r="23" spans="5:10" x14ac:dyDescent="0.15">
      <c r="E23" s="11" t="s">
        <v>77</v>
      </c>
    </row>
    <row r="24" spans="5:10" ht="14.25" x14ac:dyDescent="0.2">
      <c r="E24" s="11"/>
      <c r="F24" s="3" t="s">
        <v>4</v>
      </c>
      <c r="G24" s="3" t="s">
        <v>5</v>
      </c>
      <c r="H24" s="3" t="s">
        <v>0</v>
      </c>
      <c r="I24" s="3" t="s">
        <v>1</v>
      </c>
      <c r="J24" s="3" t="s">
        <v>2</v>
      </c>
    </row>
    <row r="25" spans="5:10" ht="14.25" x14ac:dyDescent="0.2">
      <c r="E25" s="11"/>
      <c r="F25" s="2">
        <v>460.97</v>
      </c>
      <c r="G25" s="2">
        <v>658.27</v>
      </c>
      <c r="H25" s="2">
        <v>432.18</v>
      </c>
      <c r="I25" s="2">
        <v>474.42</v>
      </c>
      <c r="J25" s="2">
        <v>415.03</v>
      </c>
    </row>
    <row r="26" spans="5:10" ht="14.25" x14ac:dyDescent="0.2">
      <c r="E26" s="11"/>
      <c r="F26" s="2">
        <v>499.38</v>
      </c>
      <c r="G26" s="2">
        <v>637.57000000000005</v>
      </c>
      <c r="H26" s="2">
        <v>489.14</v>
      </c>
      <c r="I26" s="2">
        <v>468.72</v>
      </c>
      <c r="J26" s="2">
        <v>536.16999999999996</v>
      </c>
    </row>
    <row r="27" spans="5:10" ht="14.25" x14ac:dyDescent="0.2">
      <c r="E27" s="11"/>
      <c r="F27" s="2">
        <v>437.61</v>
      </c>
      <c r="G27" s="2">
        <v>603.25</v>
      </c>
      <c r="H27" s="2">
        <v>487.53</v>
      </c>
      <c r="I27" s="2">
        <v>555.33000000000004</v>
      </c>
      <c r="J27" s="2">
        <v>484.52</v>
      </c>
    </row>
    <row r="28" spans="5:10" ht="14.25" x14ac:dyDescent="0.2">
      <c r="E28" s="11"/>
      <c r="F28" s="2">
        <v>555.41</v>
      </c>
      <c r="G28" s="2">
        <v>809.73</v>
      </c>
      <c r="H28" s="2">
        <v>607.62</v>
      </c>
      <c r="I28" s="2">
        <v>513.88</v>
      </c>
      <c r="J28" s="2">
        <v>548.95000000000005</v>
      </c>
    </row>
    <row r="29" spans="5:10" ht="14.25" x14ac:dyDescent="0.2">
      <c r="E29" s="11"/>
      <c r="F29" s="2">
        <v>470.6</v>
      </c>
      <c r="G29" s="2">
        <v>645.04999999999995</v>
      </c>
      <c r="H29" s="2">
        <v>459.58</v>
      </c>
      <c r="I29" s="2">
        <v>688.96</v>
      </c>
      <c r="J29" s="2">
        <v>462.02</v>
      </c>
    </row>
    <row r="30" spans="5:10" x14ac:dyDescent="0.15">
      <c r="E30" s="11"/>
    </row>
    <row r="31" spans="5:10" x14ac:dyDescent="0.15">
      <c r="E31" s="11"/>
    </row>
    <row r="32" spans="5:10" x14ac:dyDescent="0.15">
      <c r="E32" s="11" t="s">
        <v>78</v>
      </c>
    </row>
    <row r="33" spans="6:10" ht="14.25" x14ac:dyDescent="0.2">
      <c r="F33" s="3" t="s">
        <v>4</v>
      </c>
      <c r="G33" s="3" t="s">
        <v>5</v>
      </c>
      <c r="H33" s="3" t="s">
        <v>0</v>
      </c>
      <c r="I33" s="3" t="s">
        <v>1</v>
      </c>
      <c r="J33" s="3" t="s">
        <v>2</v>
      </c>
    </row>
    <row r="34" spans="6:10" ht="14.25" x14ac:dyDescent="0.2">
      <c r="F34" s="2">
        <v>917.35</v>
      </c>
      <c r="G34" s="2">
        <v>2402.75</v>
      </c>
      <c r="H34" s="2">
        <v>1568.41</v>
      </c>
      <c r="I34" s="2">
        <v>1855.66</v>
      </c>
      <c r="J34" s="2">
        <v>1209.3399999999999</v>
      </c>
    </row>
    <row r="35" spans="6:10" ht="14.25" x14ac:dyDescent="0.2">
      <c r="F35" s="2">
        <v>1628.48</v>
      </c>
      <c r="G35" s="2">
        <v>2480.14</v>
      </c>
      <c r="H35" s="2">
        <v>1105.76</v>
      </c>
      <c r="I35" s="2">
        <v>1371.11</v>
      </c>
      <c r="J35" s="2">
        <v>1194.9100000000001</v>
      </c>
    </row>
    <row r="36" spans="6:10" ht="14.25" x14ac:dyDescent="0.2">
      <c r="F36" s="2">
        <v>1055.95</v>
      </c>
      <c r="G36" s="2">
        <v>2192.6999999999998</v>
      </c>
      <c r="H36" s="2">
        <v>1696.48</v>
      </c>
      <c r="I36" s="2">
        <v>1339.57</v>
      </c>
      <c r="J36" s="2">
        <v>1185.8699999999999</v>
      </c>
    </row>
    <row r="37" spans="6:10" ht="14.25" x14ac:dyDescent="0.2">
      <c r="F37" s="2">
        <v>1469.78</v>
      </c>
      <c r="G37" s="2">
        <v>1895.7</v>
      </c>
      <c r="H37" s="2">
        <v>1407.97</v>
      </c>
      <c r="I37" s="2">
        <v>1801.33</v>
      </c>
      <c r="J37" s="2">
        <v>1644.68</v>
      </c>
    </row>
    <row r="38" spans="6:10" ht="14.25" x14ac:dyDescent="0.2">
      <c r="F38" s="2">
        <v>914.14</v>
      </c>
      <c r="G38" s="2">
        <v>2152.0300000000002</v>
      </c>
      <c r="H38" s="2">
        <v>1122.33</v>
      </c>
      <c r="I38" s="2">
        <v>2013.06</v>
      </c>
      <c r="J38" s="2">
        <v>1201.52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BE03-DD43-444A-8F4B-F151B965A2B4}">
  <dimension ref="E5:H8"/>
  <sheetViews>
    <sheetView workbookViewId="0">
      <selection activeCell="J17" sqref="J17"/>
    </sheetView>
  </sheetViews>
  <sheetFormatPr defaultRowHeight="13.5" x14ac:dyDescent="0.15"/>
  <sheetData>
    <row r="5" spans="5:8" ht="14.25" x14ac:dyDescent="0.2">
      <c r="E5" s="3" t="s">
        <v>27</v>
      </c>
      <c r="F5" s="3" t="s">
        <v>28</v>
      </c>
      <c r="G5" s="3" t="s">
        <v>29</v>
      </c>
      <c r="H5" s="3" t="s">
        <v>35</v>
      </c>
    </row>
    <row r="6" spans="5:8" ht="14.25" x14ac:dyDescent="0.2">
      <c r="E6" s="2">
        <v>420</v>
      </c>
      <c r="F6" s="2">
        <v>640</v>
      </c>
      <c r="G6" s="2">
        <v>394</v>
      </c>
      <c r="H6" s="2">
        <v>593</v>
      </c>
    </row>
    <row r="7" spans="5:8" ht="14.25" x14ac:dyDescent="0.2">
      <c r="E7" s="2">
        <v>391</v>
      </c>
      <c r="F7" s="2">
        <v>673</v>
      </c>
      <c r="G7" s="2">
        <v>442</v>
      </c>
      <c r="H7" s="2">
        <v>613</v>
      </c>
    </row>
    <row r="8" spans="5:8" ht="14.25" x14ac:dyDescent="0.2">
      <c r="E8" s="2">
        <v>371</v>
      </c>
      <c r="F8" s="2">
        <v>642</v>
      </c>
      <c r="G8" s="2">
        <v>411</v>
      </c>
      <c r="H8" s="2">
        <v>641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129F2-45BD-4C59-ABC1-5F34927ACB48}">
  <dimension ref="C5:M46"/>
  <sheetViews>
    <sheetView topLeftCell="A52" workbookViewId="0">
      <selection activeCell="I41" sqref="I41"/>
    </sheetView>
  </sheetViews>
  <sheetFormatPr defaultRowHeight="13.5" x14ac:dyDescent="0.15"/>
  <sheetData>
    <row r="5" spans="3:8" x14ac:dyDescent="0.15">
      <c r="C5" s="5" t="s">
        <v>9</v>
      </c>
    </row>
    <row r="7" spans="3:8" x14ac:dyDescent="0.15">
      <c r="C7" t="s">
        <v>12</v>
      </c>
      <c r="D7" s="15" t="s">
        <v>8</v>
      </c>
      <c r="E7" s="15"/>
      <c r="F7" s="15"/>
    </row>
    <row r="8" spans="3:8" ht="14.25" x14ac:dyDescent="0.2">
      <c r="C8" s="4">
        <v>0</v>
      </c>
      <c r="D8">
        <v>169</v>
      </c>
      <c r="E8">
        <v>161.4</v>
      </c>
      <c r="F8">
        <v>155.9</v>
      </c>
    </row>
    <row r="9" spans="3:8" ht="14.25" x14ac:dyDescent="0.2">
      <c r="C9" s="4">
        <v>0.5</v>
      </c>
      <c r="D9">
        <v>158.6</v>
      </c>
      <c r="E9">
        <v>170.4</v>
      </c>
      <c r="F9">
        <v>164.9</v>
      </c>
    </row>
    <row r="10" spans="3:8" ht="14.25" x14ac:dyDescent="0.2">
      <c r="C10" s="4">
        <v>1</v>
      </c>
      <c r="D10">
        <v>171.6</v>
      </c>
      <c r="E10">
        <v>160.1</v>
      </c>
      <c r="F10">
        <v>170.9</v>
      </c>
    </row>
    <row r="11" spans="3:8" ht="14.25" x14ac:dyDescent="0.2">
      <c r="C11" s="4">
        <v>2</v>
      </c>
      <c r="D11">
        <v>162.30000000000001</v>
      </c>
      <c r="E11">
        <v>170.7</v>
      </c>
      <c r="F11">
        <v>168.1</v>
      </c>
    </row>
    <row r="12" spans="3:8" ht="14.25" x14ac:dyDescent="0.2">
      <c r="C12" s="4">
        <v>4</v>
      </c>
      <c r="D12">
        <v>167.3</v>
      </c>
      <c r="E12">
        <v>161</v>
      </c>
      <c r="F12">
        <v>174.3</v>
      </c>
    </row>
    <row r="13" spans="3:8" ht="14.25" x14ac:dyDescent="0.2">
      <c r="C13" s="4">
        <v>8</v>
      </c>
      <c r="D13">
        <v>170.1</v>
      </c>
      <c r="E13">
        <v>166.9</v>
      </c>
      <c r="F13">
        <v>159.5</v>
      </c>
    </row>
    <row r="14" spans="3:8" ht="14.25" x14ac:dyDescent="0.2">
      <c r="C14" s="4">
        <v>24</v>
      </c>
      <c r="D14">
        <v>178.6</v>
      </c>
      <c r="E14">
        <v>164.3</v>
      </c>
      <c r="F14">
        <v>170.7</v>
      </c>
    </row>
    <row r="16" spans="3:8" ht="14.25" x14ac:dyDescent="0.2">
      <c r="D16" s="16" t="s">
        <v>2</v>
      </c>
      <c r="E16" s="16"/>
      <c r="F16" s="12"/>
      <c r="H16" s="12"/>
    </row>
    <row r="17" spans="3:13" x14ac:dyDescent="0.15">
      <c r="C17" t="s">
        <v>12</v>
      </c>
      <c r="D17" t="s">
        <v>21</v>
      </c>
      <c r="E17" t="s">
        <v>13</v>
      </c>
    </row>
    <row r="18" spans="3:13" ht="14.25" x14ac:dyDescent="0.2">
      <c r="C18" s="4">
        <v>0</v>
      </c>
      <c r="D18">
        <f>AVERAGE(D8:F8)</f>
        <v>162.1</v>
      </c>
      <c r="E18">
        <f>STDEV(D8:F8)</f>
        <v>6.5779936150774692</v>
      </c>
    </row>
    <row r="19" spans="3:13" ht="14.25" x14ac:dyDescent="0.2">
      <c r="C19" s="4">
        <v>0.5</v>
      </c>
      <c r="D19">
        <f t="shared" ref="D19:D24" si="0">AVERAGE(D9:F9)</f>
        <v>164.63333333333333</v>
      </c>
      <c r="E19">
        <f t="shared" ref="E19:E24" si="1">STDEV(D9:F9)</f>
        <v>5.9045180441195537</v>
      </c>
      <c r="L19" s="12"/>
    </row>
    <row r="20" spans="3:13" ht="14.25" x14ac:dyDescent="0.2">
      <c r="C20" s="4">
        <v>1</v>
      </c>
      <c r="D20">
        <f t="shared" si="0"/>
        <v>167.53333333333333</v>
      </c>
      <c r="E20">
        <f t="shared" si="1"/>
        <v>6.4469631093510511</v>
      </c>
      <c r="L20" s="2"/>
      <c r="M20" s="2"/>
    </row>
    <row r="21" spans="3:13" ht="14.25" x14ac:dyDescent="0.2">
      <c r="C21" s="4">
        <v>2</v>
      </c>
      <c r="D21">
        <f t="shared" si="0"/>
        <v>167.03333333333333</v>
      </c>
      <c r="E21">
        <f t="shared" si="1"/>
        <v>4.3003875794320248</v>
      </c>
      <c r="L21" s="2"/>
      <c r="M21" s="2"/>
    </row>
    <row r="22" spans="3:13" ht="14.25" x14ac:dyDescent="0.2">
      <c r="C22" s="4">
        <v>4</v>
      </c>
      <c r="D22">
        <f t="shared" si="0"/>
        <v>167.53333333333333</v>
      </c>
      <c r="E22">
        <f t="shared" si="1"/>
        <v>6.6530694670455235</v>
      </c>
      <c r="L22" s="2"/>
      <c r="M22" s="2"/>
    </row>
    <row r="23" spans="3:13" ht="14.25" x14ac:dyDescent="0.2">
      <c r="C23" s="4">
        <v>8</v>
      </c>
      <c r="D23">
        <f t="shared" si="0"/>
        <v>165.5</v>
      </c>
      <c r="E23">
        <f t="shared" si="1"/>
        <v>5.4369108876272731</v>
      </c>
      <c r="L23" s="2"/>
      <c r="M23" s="2"/>
    </row>
    <row r="24" spans="3:13" ht="14.25" x14ac:dyDescent="0.2">
      <c r="C24" s="4">
        <v>24</v>
      </c>
      <c r="D24">
        <f t="shared" si="0"/>
        <v>171.19999999999996</v>
      </c>
      <c r="E24">
        <f t="shared" si="1"/>
        <v>7.1630998876184808</v>
      </c>
      <c r="L24" s="2"/>
      <c r="M24" s="2"/>
    </row>
    <row r="27" spans="3:13" ht="14.25" x14ac:dyDescent="0.2">
      <c r="C27" s="5" t="s">
        <v>10</v>
      </c>
      <c r="F27" s="2"/>
      <c r="G27" s="2"/>
      <c r="H27" s="2"/>
      <c r="I27" s="2"/>
      <c r="J27" s="2"/>
      <c r="K27" s="2"/>
      <c r="L27" s="2"/>
      <c r="M27" s="2"/>
    </row>
    <row r="29" spans="3:13" x14ac:dyDescent="0.15">
      <c r="C29" t="s">
        <v>12</v>
      </c>
      <c r="D29" s="15" t="s">
        <v>8</v>
      </c>
      <c r="E29" s="15"/>
      <c r="F29" s="15"/>
    </row>
    <row r="30" spans="3:13" ht="14.25" x14ac:dyDescent="0.2">
      <c r="C30" s="4">
        <v>0.5</v>
      </c>
      <c r="D30">
        <v>4.29</v>
      </c>
      <c r="E30">
        <v>4.91</v>
      </c>
      <c r="F30">
        <v>9.43</v>
      </c>
    </row>
    <row r="31" spans="3:13" ht="14.25" x14ac:dyDescent="0.2">
      <c r="C31" s="4">
        <v>1</v>
      </c>
      <c r="D31">
        <v>7.01</v>
      </c>
      <c r="E31">
        <v>8.93</v>
      </c>
      <c r="F31">
        <v>11.69</v>
      </c>
    </row>
    <row r="32" spans="3:13" ht="14.25" x14ac:dyDescent="0.2">
      <c r="C32" s="4">
        <v>2</v>
      </c>
      <c r="D32">
        <v>20.21</v>
      </c>
      <c r="E32">
        <v>21.64</v>
      </c>
      <c r="F32">
        <v>28.23</v>
      </c>
    </row>
    <row r="33" spans="3:6" ht="14.25" x14ac:dyDescent="0.2">
      <c r="C33" s="4">
        <v>4</v>
      </c>
      <c r="D33">
        <v>21.62</v>
      </c>
      <c r="E33">
        <v>26.76</v>
      </c>
      <c r="F33">
        <v>33.39</v>
      </c>
    </row>
    <row r="34" spans="3:6" ht="14.25" x14ac:dyDescent="0.2">
      <c r="C34" s="4">
        <v>8</v>
      </c>
      <c r="D34">
        <v>39.590000000000003</v>
      </c>
      <c r="E34">
        <v>37.950000000000003</v>
      </c>
      <c r="F34">
        <v>44.86</v>
      </c>
    </row>
    <row r="35" spans="3:6" ht="14.25" x14ac:dyDescent="0.2">
      <c r="C35" s="4">
        <v>12</v>
      </c>
      <c r="D35">
        <v>41.87</v>
      </c>
      <c r="E35">
        <v>52.69</v>
      </c>
      <c r="F35">
        <v>51.39</v>
      </c>
    </row>
    <row r="36" spans="3:6" ht="14.25" x14ac:dyDescent="0.2">
      <c r="C36" s="4">
        <v>24</v>
      </c>
      <c r="D36">
        <v>63.52</v>
      </c>
      <c r="E36">
        <v>66.819999999999993</v>
      </c>
      <c r="F36">
        <v>59.35</v>
      </c>
    </row>
    <row r="38" spans="3:6" x14ac:dyDescent="0.15">
      <c r="D38" s="15" t="s">
        <v>8</v>
      </c>
      <c r="E38" s="15"/>
    </row>
    <row r="39" spans="3:6" x14ac:dyDescent="0.15">
      <c r="C39" t="s">
        <v>12</v>
      </c>
      <c r="D39" t="s">
        <v>21</v>
      </c>
      <c r="E39" t="s">
        <v>13</v>
      </c>
    </row>
    <row r="40" spans="3:6" ht="14.25" x14ac:dyDescent="0.2">
      <c r="C40" s="4">
        <v>0.5</v>
      </c>
      <c r="D40">
        <f>AVERAGE(D30:F30)</f>
        <v>6.21</v>
      </c>
      <c r="E40">
        <f>STDEV(D30:F30)</f>
        <v>2.8057797490180869</v>
      </c>
    </row>
    <row r="41" spans="3:6" ht="14.25" x14ac:dyDescent="0.2">
      <c r="C41" s="4">
        <v>1</v>
      </c>
      <c r="D41">
        <f t="shared" ref="D41:D46" si="2">AVERAGE(D31:F31)</f>
        <v>9.2099999999999991</v>
      </c>
      <c r="E41">
        <f t="shared" ref="E41:E46" si="3">STDEV(D31:F31)</f>
        <v>2.352530552405216</v>
      </c>
    </row>
    <row r="42" spans="3:6" ht="14.25" x14ac:dyDescent="0.2">
      <c r="C42" s="4">
        <v>2</v>
      </c>
      <c r="D42">
        <f t="shared" si="2"/>
        <v>23.36</v>
      </c>
      <c r="E42">
        <f t="shared" si="3"/>
        <v>4.2777213560492697</v>
      </c>
    </row>
    <row r="43" spans="3:6" ht="14.25" x14ac:dyDescent="0.2">
      <c r="C43" s="4">
        <v>4</v>
      </c>
      <c r="D43">
        <f t="shared" si="2"/>
        <v>27.256666666666671</v>
      </c>
      <c r="E43">
        <f t="shared" si="3"/>
        <v>5.9006976988601254</v>
      </c>
    </row>
    <row r="44" spans="3:6" ht="14.25" x14ac:dyDescent="0.2">
      <c r="C44" s="4">
        <v>8</v>
      </c>
      <c r="D44">
        <f t="shared" si="2"/>
        <v>40.800000000000004</v>
      </c>
      <c r="E44">
        <f t="shared" si="3"/>
        <v>3.6104154885552973</v>
      </c>
    </row>
    <row r="45" spans="3:6" ht="14.25" x14ac:dyDescent="0.2">
      <c r="C45" s="4">
        <v>12</v>
      </c>
      <c r="D45">
        <f t="shared" si="2"/>
        <v>48.65</v>
      </c>
      <c r="E45">
        <f t="shared" si="3"/>
        <v>5.9075206305183574</v>
      </c>
    </row>
    <row r="46" spans="3:6" ht="14.25" x14ac:dyDescent="0.2">
      <c r="C46" s="4">
        <v>24</v>
      </c>
      <c r="D46">
        <f t="shared" si="2"/>
        <v>63.23</v>
      </c>
      <c r="E46">
        <f t="shared" si="3"/>
        <v>3.7434342521273125</v>
      </c>
    </row>
  </sheetData>
  <mergeCells count="4">
    <mergeCell ref="D7:F7"/>
    <mergeCell ref="D29:F29"/>
    <mergeCell ref="D16:E16"/>
    <mergeCell ref="D38:E3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D317A-9F19-4D60-97A9-004CF09C1E4E}">
  <dimension ref="B3:U95"/>
  <sheetViews>
    <sheetView topLeftCell="A88" workbookViewId="0">
      <selection activeCell="G71" sqref="G71"/>
    </sheetView>
  </sheetViews>
  <sheetFormatPr defaultRowHeight="13.5" x14ac:dyDescent="0.15"/>
  <sheetData>
    <row r="3" spans="2:18" ht="14.25" x14ac:dyDescent="0.2">
      <c r="B3" s="8" t="s">
        <v>84</v>
      </c>
    </row>
    <row r="4" spans="2:18" ht="14.25" x14ac:dyDescent="0.2">
      <c r="C4" s="7" t="s">
        <v>16</v>
      </c>
    </row>
    <row r="5" spans="2:18" ht="14.25" x14ac:dyDescent="0.2">
      <c r="C5" t="s">
        <v>14</v>
      </c>
      <c r="D5" s="3" t="s">
        <v>3</v>
      </c>
      <c r="F5" s="3" t="s">
        <v>4</v>
      </c>
      <c r="H5" s="3" t="s">
        <v>83</v>
      </c>
      <c r="J5" s="3" t="s">
        <v>5</v>
      </c>
      <c r="L5" s="3" t="s">
        <v>0</v>
      </c>
      <c r="N5" s="3" t="s">
        <v>1</v>
      </c>
      <c r="P5" s="3" t="s">
        <v>2</v>
      </c>
    </row>
    <row r="6" spans="2:18" ht="14.25" x14ac:dyDescent="0.2">
      <c r="C6">
        <v>4</v>
      </c>
      <c r="D6" s="2">
        <f>AVERAGE(D15:J15)</f>
        <v>6.7157142857142853</v>
      </c>
      <c r="E6" s="2">
        <f>STDEV(D15:J15)</f>
        <v>0.2603751871727375</v>
      </c>
      <c r="F6" s="2">
        <f>AVERAGE(L15:R15)</f>
        <v>9.8471428571428561</v>
      </c>
      <c r="G6" s="2">
        <f>STDEV(L15:R15)</f>
        <v>1.0772451637659577</v>
      </c>
      <c r="H6" s="2">
        <f>AVERAGE(D24:J24)</f>
        <v>9.44</v>
      </c>
      <c r="I6" s="2">
        <f>STDEV(D24:J24)</f>
        <v>0.53394756296849988</v>
      </c>
      <c r="J6" s="2">
        <f>AVERAGE(L24:R24)</f>
        <v>9.644285714285715</v>
      </c>
      <c r="K6" s="2">
        <f>STDEV(L24:R24)</f>
        <v>0.6345039307169329</v>
      </c>
      <c r="L6" s="2">
        <f>AVERAGE(D33:J33)</f>
        <v>9.7700000000000014</v>
      </c>
      <c r="M6" s="2">
        <f>STDEV(D33:J33)</f>
        <v>1.3804709341380386</v>
      </c>
      <c r="N6" s="2">
        <f>AVERAGE(L33:R33)</f>
        <v>9.2185714285714315</v>
      </c>
      <c r="O6" s="2">
        <f>STDEV(L33:R33)</f>
        <v>1.1708035498668883</v>
      </c>
      <c r="P6" s="2">
        <f>AVERAGE(D42:J42)</f>
        <v>9.394285714285715</v>
      </c>
      <c r="Q6" s="2">
        <f>STDEV(D42:J42)</f>
        <v>0.93806284691480302</v>
      </c>
    </row>
    <row r="7" spans="2:18" ht="14.25" x14ac:dyDescent="0.2">
      <c r="C7">
        <v>6</v>
      </c>
      <c r="D7" s="2">
        <f t="shared" ref="D7:D11" si="0">AVERAGE(D16:J16)</f>
        <v>7.0057142857142853</v>
      </c>
      <c r="E7" s="2">
        <f t="shared" ref="E7:E11" si="1">STDEV(D16:J16)</f>
        <v>0.35650419085227902</v>
      </c>
      <c r="F7" s="2">
        <f t="shared" ref="F7:F11" si="2">AVERAGE(L16:R16)</f>
        <v>10.521428571428572</v>
      </c>
      <c r="G7" s="2">
        <f t="shared" ref="G7:G11" si="3">STDEV(L16:R16)</f>
        <v>1.2984404564890788</v>
      </c>
      <c r="H7" s="2">
        <f t="shared" ref="H7:H11" si="4">AVERAGE(D25:J25)</f>
        <v>9.35</v>
      </c>
      <c r="I7" s="2">
        <f t="shared" ref="I7:I11" si="5">STDEV(D25:J25)</f>
        <v>0.61365028042580294</v>
      </c>
      <c r="J7" s="2">
        <f t="shared" ref="J7:J11" si="6">AVERAGE(L25:R25)</f>
        <v>9.5585714285714278</v>
      </c>
      <c r="K7" s="2">
        <f t="shared" ref="K7:K11" si="7">STDEV(L25:R25)</f>
        <v>0.71475936676685259</v>
      </c>
      <c r="L7" s="2">
        <f t="shared" ref="L7:L11" si="8">AVERAGE(D34:J34)</f>
        <v>9.4414285714285722</v>
      </c>
      <c r="M7" s="2">
        <f t="shared" ref="M7:M11" si="9">STDEV(D34:J34)</f>
        <v>1.2429994445081693</v>
      </c>
      <c r="N7" s="2">
        <f t="shared" ref="N7:N11" si="10">AVERAGE(L34:R34)</f>
        <v>9.2385714285714293</v>
      </c>
      <c r="O7" s="2">
        <f t="shared" ref="O7:O11" si="11">STDEV(L34:R34)</f>
        <v>1.0738315909462957</v>
      </c>
      <c r="P7" s="2">
        <f t="shared" ref="P7:P11" si="12">AVERAGE(D43:J43)</f>
        <v>8.5842857142857145</v>
      </c>
      <c r="Q7" s="2">
        <f t="shared" ref="Q7:Q11" si="13">STDEV(D43:J43)</f>
        <v>0.74096462225167803</v>
      </c>
    </row>
    <row r="8" spans="2:18" ht="14.25" x14ac:dyDescent="0.2">
      <c r="C8">
        <v>8</v>
      </c>
      <c r="D8" s="2">
        <f t="shared" si="0"/>
        <v>6.95</v>
      </c>
      <c r="E8" s="2">
        <f t="shared" si="1"/>
        <v>0.39753406562624716</v>
      </c>
      <c r="F8" s="2">
        <f t="shared" si="2"/>
        <v>10.80857142857143</v>
      </c>
      <c r="G8" s="2">
        <f t="shared" si="3"/>
        <v>1.2565087686579191</v>
      </c>
      <c r="H8" s="2">
        <f t="shared" si="4"/>
        <v>9.08</v>
      </c>
      <c r="I8" s="2">
        <f t="shared" si="5"/>
        <v>0.76694197955256038</v>
      </c>
      <c r="J8" s="9">
        <f>AVERAGE(L26:R26)</f>
        <v>9.2871428571428574</v>
      </c>
      <c r="K8" s="2">
        <f>STDEV(L26:R26)</f>
        <v>0.86576968233886686</v>
      </c>
      <c r="L8" s="2">
        <f t="shared" si="8"/>
        <v>8.9342857142857142</v>
      </c>
      <c r="M8" s="2">
        <f t="shared" si="9"/>
        <v>0.83975903573301214</v>
      </c>
      <c r="N8" s="2">
        <f t="shared" si="10"/>
        <v>8.7071428571428573</v>
      </c>
      <c r="O8" s="2">
        <f t="shared" si="11"/>
        <v>0.83902153897092735</v>
      </c>
      <c r="P8" s="2">
        <f t="shared" si="12"/>
        <v>8.11</v>
      </c>
      <c r="Q8" s="2">
        <f t="shared" si="13"/>
        <v>0.44508426168535803</v>
      </c>
    </row>
    <row r="9" spans="2:18" ht="14.25" x14ac:dyDescent="0.2">
      <c r="C9">
        <v>10</v>
      </c>
      <c r="D9" s="2">
        <f t="shared" si="0"/>
        <v>7.007142857142858</v>
      </c>
      <c r="E9" s="2">
        <f t="shared" si="1"/>
        <v>0.14963447527383575</v>
      </c>
      <c r="F9" s="2">
        <f t="shared" si="2"/>
        <v>10.799999999999999</v>
      </c>
      <c r="G9" s="2">
        <f t="shared" si="3"/>
        <v>1.4666515150732695</v>
      </c>
      <c r="H9" s="2">
        <f t="shared" si="4"/>
        <v>9.1242857142857154</v>
      </c>
      <c r="I9" s="2">
        <f t="shared" si="5"/>
        <v>0.65807439151049218</v>
      </c>
      <c r="J9" s="2">
        <f t="shared" si="6"/>
        <v>9.5228571428571449</v>
      </c>
      <c r="K9" s="2">
        <f t="shared" si="7"/>
        <v>1.0596180803433186</v>
      </c>
      <c r="L9" s="2">
        <f t="shared" si="8"/>
        <v>9.29142857142857</v>
      </c>
      <c r="M9" s="2">
        <f t="shared" si="9"/>
        <v>1.1056736795792341</v>
      </c>
      <c r="N9" s="2">
        <f t="shared" si="10"/>
        <v>8.6857142857142851</v>
      </c>
      <c r="O9" s="2">
        <f t="shared" si="11"/>
        <v>1.0180022452964306</v>
      </c>
      <c r="P9" s="2">
        <f t="shared" si="12"/>
        <v>8.0557142857142843</v>
      </c>
      <c r="Q9" s="2">
        <f t="shared" si="13"/>
        <v>0.87349598630745717</v>
      </c>
    </row>
    <row r="10" spans="2:18" ht="14.25" x14ac:dyDescent="0.2">
      <c r="C10">
        <v>12</v>
      </c>
      <c r="D10" s="2">
        <f t="shared" si="0"/>
        <v>6.7014285714285711</v>
      </c>
      <c r="E10" s="2">
        <f t="shared" si="1"/>
        <v>0.27588817610453298</v>
      </c>
      <c r="F10" s="2">
        <f t="shared" si="2"/>
        <v>11.314285714285715</v>
      </c>
      <c r="G10" s="2">
        <f t="shared" si="3"/>
        <v>1.5156061179481639</v>
      </c>
      <c r="H10" s="2">
        <f t="shared" si="4"/>
        <v>8.7857142857142865</v>
      </c>
      <c r="I10" s="2">
        <f t="shared" si="5"/>
        <v>1.0084783445511203</v>
      </c>
      <c r="J10" s="2">
        <f t="shared" si="6"/>
        <v>9.1885714285714304</v>
      </c>
      <c r="K10" s="2">
        <f t="shared" si="7"/>
        <v>1.4046284036644585</v>
      </c>
      <c r="L10" s="2">
        <f t="shared" si="8"/>
        <v>8.5699999999999985</v>
      </c>
      <c r="M10" s="2">
        <f t="shared" si="9"/>
        <v>1.1215316907396498</v>
      </c>
      <c r="N10" s="2">
        <f t="shared" si="10"/>
        <v>8.2728571428571431</v>
      </c>
      <c r="O10" s="2">
        <f t="shared" si="11"/>
        <v>0.80377679915331146</v>
      </c>
      <c r="P10" s="2">
        <f t="shared" si="12"/>
        <v>7.3657142857142857</v>
      </c>
      <c r="Q10" s="2">
        <f t="shared" si="13"/>
        <v>0.50255537482142687</v>
      </c>
    </row>
    <row r="11" spans="2:18" ht="14.25" x14ac:dyDescent="0.2">
      <c r="C11">
        <v>14</v>
      </c>
      <c r="D11" s="2">
        <f t="shared" si="0"/>
        <v>6.9357142857142859</v>
      </c>
      <c r="E11" s="2">
        <f t="shared" si="1"/>
        <v>0.38274696353496801</v>
      </c>
      <c r="F11" s="2">
        <f t="shared" si="2"/>
        <v>11.254285714285714</v>
      </c>
      <c r="G11" s="2">
        <f t="shared" si="3"/>
        <v>1.6100295767765322</v>
      </c>
      <c r="H11" s="2">
        <f t="shared" si="4"/>
        <v>8.4742857142857151</v>
      </c>
      <c r="I11" s="2">
        <f t="shared" si="5"/>
        <v>1.3980564740960617</v>
      </c>
      <c r="J11" s="2">
        <f t="shared" si="6"/>
        <v>9.2985714285714263</v>
      </c>
      <c r="K11" s="2">
        <f t="shared" si="7"/>
        <v>1.7031092015431619</v>
      </c>
      <c r="L11" s="2">
        <f t="shared" si="8"/>
        <v>8.5214285714285722</v>
      </c>
      <c r="M11" s="2">
        <f t="shared" si="9"/>
        <v>1.4352633738728671</v>
      </c>
      <c r="N11" s="2">
        <f t="shared" si="10"/>
        <v>7.8642857142857139</v>
      </c>
      <c r="O11" s="2">
        <f t="shared" si="11"/>
        <v>1.3502327841630097</v>
      </c>
      <c r="P11" s="2">
        <f t="shared" si="12"/>
        <v>7.2042857142857128</v>
      </c>
      <c r="Q11" s="2">
        <f t="shared" si="13"/>
        <v>0.76724305455436037</v>
      </c>
    </row>
    <row r="14" spans="2:18" ht="14.25" x14ac:dyDescent="0.2">
      <c r="C14" t="s">
        <v>14</v>
      </c>
      <c r="D14" s="3" t="s">
        <v>3</v>
      </c>
      <c r="K14" t="s">
        <v>14</v>
      </c>
      <c r="L14" s="3" t="s">
        <v>4</v>
      </c>
    </row>
    <row r="15" spans="2:18" x14ac:dyDescent="0.15">
      <c r="C15">
        <v>4</v>
      </c>
      <c r="D15">
        <v>6.9</v>
      </c>
      <c r="E15">
        <v>6.36</v>
      </c>
      <c r="F15">
        <v>6.94</v>
      </c>
      <c r="G15">
        <v>6.32</v>
      </c>
      <c r="H15">
        <v>6.83</v>
      </c>
      <c r="I15">
        <v>6.84</v>
      </c>
      <c r="J15">
        <v>6.82</v>
      </c>
      <c r="K15">
        <v>4</v>
      </c>
      <c r="L15">
        <v>11.18</v>
      </c>
      <c r="M15">
        <v>9.9600000000000009</v>
      </c>
      <c r="N15">
        <v>9.51</v>
      </c>
      <c r="O15">
        <v>8.42</v>
      </c>
      <c r="P15">
        <v>11.09</v>
      </c>
      <c r="Q15">
        <v>8.66</v>
      </c>
      <c r="R15">
        <v>10.11</v>
      </c>
    </row>
    <row r="16" spans="2:18" x14ac:dyDescent="0.15">
      <c r="C16">
        <v>6</v>
      </c>
      <c r="D16">
        <v>6.71</v>
      </c>
      <c r="E16">
        <v>7.54</v>
      </c>
      <c r="F16">
        <v>6.81</v>
      </c>
      <c r="G16">
        <v>7.28</v>
      </c>
      <c r="H16">
        <v>6.51</v>
      </c>
      <c r="I16">
        <v>7.18</v>
      </c>
      <c r="J16">
        <v>7.01</v>
      </c>
      <c r="K16">
        <v>6</v>
      </c>
      <c r="L16">
        <v>9.6599999999999984</v>
      </c>
      <c r="M16">
        <v>12.87</v>
      </c>
      <c r="N16">
        <v>9.26</v>
      </c>
      <c r="O16">
        <v>10.92</v>
      </c>
      <c r="P16">
        <v>11.04</v>
      </c>
      <c r="Q16">
        <v>10.719999999999999</v>
      </c>
      <c r="R16">
        <v>9.18</v>
      </c>
    </row>
    <row r="17" spans="3:21" x14ac:dyDescent="0.15">
      <c r="C17">
        <v>8</v>
      </c>
      <c r="D17">
        <v>6.68</v>
      </c>
      <c r="E17">
        <v>6.58</v>
      </c>
      <c r="F17">
        <v>6.58</v>
      </c>
      <c r="G17">
        <v>7.45</v>
      </c>
      <c r="H17">
        <v>6.9</v>
      </c>
      <c r="I17">
        <v>6.92</v>
      </c>
      <c r="J17">
        <v>7.54</v>
      </c>
      <c r="K17">
        <v>8</v>
      </c>
      <c r="L17">
        <v>11.77</v>
      </c>
      <c r="M17">
        <v>12.049999999999999</v>
      </c>
      <c r="N17">
        <v>10.209999999999999</v>
      </c>
      <c r="O17">
        <v>10.25</v>
      </c>
      <c r="P17">
        <v>12.43</v>
      </c>
      <c r="Q17">
        <v>9.75</v>
      </c>
      <c r="R17">
        <v>9.1999999999999993</v>
      </c>
    </row>
    <row r="18" spans="3:21" x14ac:dyDescent="0.15">
      <c r="C18">
        <v>10</v>
      </c>
      <c r="D18">
        <v>7.02</v>
      </c>
      <c r="E18">
        <v>6.8</v>
      </c>
      <c r="F18">
        <v>7.1</v>
      </c>
      <c r="G18">
        <v>6.93</v>
      </c>
      <c r="H18">
        <v>7.27</v>
      </c>
      <c r="I18">
        <v>7.01</v>
      </c>
      <c r="J18">
        <v>6.92</v>
      </c>
      <c r="K18">
        <v>10</v>
      </c>
      <c r="L18">
        <v>9.57</v>
      </c>
      <c r="M18">
        <v>13.41</v>
      </c>
      <c r="N18">
        <v>10.54</v>
      </c>
      <c r="O18">
        <v>9.77</v>
      </c>
      <c r="P18">
        <v>10.27</v>
      </c>
      <c r="Q18">
        <v>12.260000000000002</v>
      </c>
      <c r="R18">
        <v>9.7800000000000011</v>
      </c>
    </row>
    <row r="19" spans="3:21" x14ac:dyDescent="0.15">
      <c r="C19">
        <v>12</v>
      </c>
      <c r="D19">
        <v>6.74</v>
      </c>
      <c r="E19">
        <v>6.95</v>
      </c>
      <c r="F19">
        <v>6.51</v>
      </c>
      <c r="G19">
        <v>6.78</v>
      </c>
      <c r="H19">
        <v>6.26</v>
      </c>
      <c r="I19">
        <v>6.59</v>
      </c>
      <c r="J19">
        <v>7.08</v>
      </c>
      <c r="K19">
        <v>12</v>
      </c>
      <c r="L19">
        <v>9.1</v>
      </c>
      <c r="M19">
        <v>12.370000000000001</v>
      </c>
      <c r="N19">
        <v>12.6</v>
      </c>
      <c r="O19">
        <v>13.32</v>
      </c>
      <c r="P19">
        <v>11.02</v>
      </c>
      <c r="Q19">
        <v>10.790000000000001</v>
      </c>
      <c r="R19">
        <v>10</v>
      </c>
    </row>
    <row r="20" spans="3:21" x14ac:dyDescent="0.15">
      <c r="C20">
        <v>14</v>
      </c>
      <c r="D20">
        <v>6.79</v>
      </c>
      <c r="E20">
        <v>7.12</v>
      </c>
      <c r="F20">
        <v>7.55</v>
      </c>
      <c r="G20">
        <v>6.82</v>
      </c>
      <c r="H20">
        <v>6.39</v>
      </c>
      <c r="I20">
        <v>7.2</v>
      </c>
      <c r="J20">
        <v>6.68</v>
      </c>
      <c r="K20">
        <v>14</v>
      </c>
      <c r="L20">
        <v>12.38</v>
      </c>
      <c r="M20">
        <v>12.16</v>
      </c>
      <c r="N20">
        <v>8.24</v>
      </c>
      <c r="O20">
        <v>10.3</v>
      </c>
      <c r="P20">
        <v>11.19</v>
      </c>
      <c r="Q20">
        <v>13.11</v>
      </c>
      <c r="R20">
        <v>11.4</v>
      </c>
    </row>
    <row r="23" spans="3:21" ht="14.25" x14ac:dyDescent="0.2">
      <c r="C23" t="s">
        <v>14</v>
      </c>
      <c r="D23" s="3" t="s">
        <v>83</v>
      </c>
      <c r="K23" t="s">
        <v>14</v>
      </c>
      <c r="L23" s="3" t="s">
        <v>5</v>
      </c>
    </row>
    <row r="24" spans="3:21" x14ac:dyDescent="0.15">
      <c r="C24">
        <v>4</v>
      </c>
      <c r="D24">
        <v>9.18</v>
      </c>
      <c r="E24">
        <v>9.93</v>
      </c>
      <c r="F24">
        <v>9.2200000000000006</v>
      </c>
      <c r="G24">
        <v>9.4599999999999991</v>
      </c>
      <c r="H24">
        <v>9.2999999999999989</v>
      </c>
      <c r="I24">
        <v>8.68</v>
      </c>
      <c r="J24">
        <v>10.31</v>
      </c>
      <c r="K24">
        <v>4</v>
      </c>
      <c r="L24">
        <v>9.1199999999999992</v>
      </c>
      <c r="M24">
        <v>9.17</v>
      </c>
      <c r="N24">
        <v>9.4</v>
      </c>
      <c r="O24">
        <v>10.98</v>
      </c>
      <c r="P24">
        <v>9.74</v>
      </c>
      <c r="Q24">
        <v>9.6999999999999993</v>
      </c>
      <c r="R24">
        <v>9.4</v>
      </c>
    </row>
    <row r="25" spans="3:21" x14ac:dyDescent="0.15">
      <c r="C25">
        <v>6</v>
      </c>
      <c r="D25">
        <v>10.01</v>
      </c>
      <c r="E25">
        <v>9.85</v>
      </c>
      <c r="F25">
        <v>8.43</v>
      </c>
      <c r="G25">
        <v>8.57</v>
      </c>
      <c r="H25">
        <v>9.4599999999999991</v>
      </c>
      <c r="I25">
        <v>9.65</v>
      </c>
      <c r="J25">
        <v>9.48</v>
      </c>
      <c r="K25">
        <v>6</v>
      </c>
      <c r="L25">
        <v>10.130000000000001</v>
      </c>
      <c r="M25">
        <v>9.1800000000000015</v>
      </c>
      <c r="N25">
        <v>10.72</v>
      </c>
      <c r="O25">
        <v>8.8600000000000012</v>
      </c>
      <c r="P25">
        <v>8.7000000000000011</v>
      </c>
      <c r="Q25">
        <v>9.6800000000000015</v>
      </c>
      <c r="R25">
        <v>9.64</v>
      </c>
    </row>
    <row r="26" spans="3:21" x14ac:dyDescent="0.15">
      <c r="C26">
        <v>8</v>
      </c>
      <c r="D26">
        <v>9.5500000000000007</v>
      </c>
      <c r="E26">
        <v>8.8600000000000012</v>
      </c>
      <c r="F26">
        <v>9.98</v>
      </c>
      <c r="G26">
        <v>8.0500000000000007</v>
      </c>
      <c r="H26">
        <v>8.08</v>
      </c>
      <c r="I26">
        <v>9.49</v>
      </c>
      <c r="J26">
        <v>9.5500000000000007</v>
      </c>
      <c r="K26">
        <v>8</v>
      </c>
      <c r="L26">
        <v>8.6</v>
      </c>
      <c r="M26">
        <v>9.4600000000000009</v>
      </c>
      <c r="N26">
        <v>8.24</v>
      </c>
      <c r="O26">
        <v>10.18</v>
      </c>
      <c r="P26">
        <v>9.6</v>
      </c>
      <c r="Q26">
        <v>10.45</v>
      </c>
      <c r="R26">
        <v>8.48</v>
      </c>
    </row>
    <row r="27" spans="3:21" x14ac:dyDescent="0.15">
      <c r="C27">
        <v>10</v>
      </c>
      <c r="D27">
        <v>9.58</v>
      </c>
      <c r="E27">
        <v>8.7600000000000016</v>
      </c>
      <c r="F27">
        <v>9.16</v>
      </c>
      <c r="G27">
        <v>10.360000000000001</v>
      </c>
      <c r="H27">
        <v>8.9</v>
      </c>
      <c r="I27">
        <v>8.6800000000000015</v>
      </c>
      <c r="J27">
        <v>8.4300000000000015</v>
      </c>
      <c r="K27">
        <v>10</v>
      </c>
      <c r="L27">
        <v>8.8800000000000008</v>
      </c>
      <c r="M27">
        <v>10.190000000000001</v>
      </c>
      <c r="N27">
        <v>8.14</v>
      </c>
      <c r="O27">
        <v>11.350000000000001</v>
      </c>
      <c r="P27">
        <v>9</v>
      </c>
      <c r="Q27">
        <v>9.1300000000000008</v>
      </c>
      <c r="R27">
        <v>9.9700000000000006</v>
      </c>
    </row>
    <row r="28" spans="3:21" x14ac:dyDescent="0.15">
      <c r="C28">
        <v>12</v>
      </c>
      <c r="D28">
        <v>10.130000000000001</v>
      </c>
      <c r="E28">
        <v>8.67</v>
      </c>
      <c r="F28">
        <v>9.15</v>
      </c>
      <c r="G28">
        <v>7.43</v>
      </c>
      <c r="H28">
        <v>9.68</v>
      </c>
      <c r="I28">
        <v>7.56</v>
      </c>
      <c r="J28">
        <v>8.8800000000000008</v>
      </c>
      <c r="K28">
        <v>12</v>
      </c>
      <c r="L28">
        <v>8.3800000000000008</v>
      </c>
      <c r="M28">
        <v>7.5500000000000007</v>
      </c>
      <c r="N28">
        <v>11.59</v>
      </c>
      <c r="O28">
        <v>7.93</v>
      </c>
      <c r="P28">
        <v>9.7000000000000011</v>
      </c>
      <c r="Q28">
        <v>10.120000000000001</v>
      </c>
      <c r="R28">
        <v>9.0500000000000007</v>
      </c>
    </row>
    <row r="29" spans="3:21" x14ac:dyDescent="0.15">
      <c r="C29">
        <v>14</v>
      </c>
      <c r="D29">
        <v>7.06</v>
      </c>
      <c r="E29">
        <v>10.24</v>
      </c>
      <c r="F29">
        <v>6.97</v>
      </c>
      <c r="G29">
        <v>7.85</v>
      </c>
      <c r="H29">
        <v>9.07</v>
      </c>
      <c r="I29">
        <v>7.8599999999999994</v>
      </c>
      <c r="J29">
        <v>10.270000000000001</v>
      </c>
      <c r="K29">
        <v>14</v>
      </c>
      <c r="L29">
        <v>11.9</v>
      </c>
      <c r="M29">
        <v>11.11</v>
      </c>
      <c r="N29">
        <v>8.129999999999999</v>
      </c>
      <c r="O29">
        <v>8.5399999999999991</v>
      </c>
      <c r="P29">
        <v>9.77</v>
      </c>
      <c r="Q29">
        <v>7.18</v>
      </c>
      <c r="R29">
        <v>8.4599999999999991</v>
      </c>
    </row>
    <row r="32" spans="3:21" ht="14.25" x14ac:dyDescent="0.2">
      <c r="C32" t="s">
        <v>14</v>
      </c>
      <c r="D32" s="3" t="s">
        <v>0</v>
      </c>
      <c r="K32" t="s">
        <v>14</v>
      </c>
      <c r="L32" s="3" t="s">
        <v>1</v>
      </c>
      <c r="T32" s="2"/>
      <c r="U32" s="2"/>
    </row>
    <row r="33" spans="3:21" ht="14.25" x14ac:dyDescent="0.2">
      <c r="C33">
        <v>4</v>
      </c>
      <c r="D33">
        <v>10.81</v>
      </c>
      <c r="E33">
        <v>9.2800000000000011</v>
      </c>
      <c r="F33">
        <v>7.18</v>
      </c>
      <c r="G33">
        <v>10.200000000000001</v>
      </c>
      <c r="H33">
        <v>9.06</v>
      </c>
      <c r="I33">
        <v>10.82</v>
      </c>
      <c r="J33">
        <v>11.040000000000001</v>
      </c>
      <c r="K33">
        <v>4</v>
      </c>
      <c r="L33">
        <v>9.82</v>
      </c>
      <c r="M33">
        <v>7.78</v>
      </c>
      <c r="N33">
        <v>9.42</v>
      </c>
      <c r="O33">
        <v>10.050000000000001</v>
      </c>
      <c r="P33">
        <v>10.130000000000001</v>
      </c>
      <c r="Q33">
        <v>7.3199999999999994</v>
      </c>
      <c r="R33">
        <v>10.01</v>
      </c>
      <c r="T33" s="2"/>
      <c r="U33" s="2"/>
    </row>
    <row r="34" spans="3:21" ht="14.25" x14ac:dyDescent="0.2">
      <c r="C34">
        <v>6</v>
      </c>
      <c r="D34">
        <v>6.87</v>
      </c>
      <c r="E34">
        <v>9.370000000000001</v>
      </c>
      <c r="F34">
        <v>10.15</v>
      </c>
      <c r="G34">
        <v>9.4700000000000006</v>
      </c>
      <c r="H34">
        <v>9.49</v>
      </c>
      <c r="I34">
        <v>10.83</v>
      </c>
      <c r="J34">
        <v>9.91</v>
      </c>
      <c r="K34">
        <v>6</v>
      </c>
      <c r="L34">
        <v>7.8100000000000005</v>
      </c>
      <c r="M34">
        <v>10.16</v>
      </c>
      <c r="N34">
        <v>8.65</v>
      </c>
      <c r="O34">
        <v>9.52</v>
      </c>
      <c r="P34">
        <v>8.82</v>
      </c>
      <c r="Q34">
        <v>11.01</v>
      </c>
      <c r="R34">
        <v>8.6999999999999993</v>
      </c>
      <c r="T34" s="2"/>
      <c r="U34" s="2"/>
    </row>
    <row r="35" spans="3:21" ht="14.25" x14ac:dyDescent="0.2">
      <c r="C35">
        <v>8</v>
      </c>
      <c r="D35">
        <v>7.76</v>
      </c>
      <c r="E35">
        <v>9.7799999999999994</v>
      </c>
      <c r="F35">
        <v>8.1</v>
      </c>
      <c r="G35">
        <v>8.8000000000000007</v>
      </c>
      <c r="H35">
        <v>9.89</v>
      </c>
      <c r="I35">
        <v>9.58</v>
      </c>
      <c r="J35">
        <v>8.6300000000000008</v>
      </c>
      <c r="K35">
        <v>8</v>
      </c>
      <c r="L35" s="2">
        <v>9.34</v>
      </c>
      <c r="M35" s="2">
        <v>8.07</v>
      </c>
      <c r="N35">
        <v>8.49</v>
      </c>
      <c r="O35">
        <v>10.210000000000001</v>
      </c>
      <c r="P35">
        <v>8.09</v>
      </c>
      <c r="Q35">
        <v>8.8800000000000008</v>
      </c>
      <c r="R35">
        <v>7.8699999999999992</v>
      </c>
      <c r="T35" s="2"/>
      <c r="U35" s="2"/>
    </row>
    <row r="36" spans="3:21" ht="14.25" x14ac:dyDescent="0.2">
      <c r="C36">
        <v>10</v>
      </c>
      <c r="D36">
        <v>10.24</v>
      </c>
      <c r="E36">
        <v>8.2999999999999989</v>
      </c>
      <c r="F36">
        <v>8.9599999999999991</v>
      </c>
      <c r="G36">
        <v>10.27</v>
      </c>
      <c r="H36">
        <v>7.49</v>
      </c>
      <c r="I36">
        <v>9.43</v>
      </c>
      <c r="J36">
        <v>10.35</v>
      </c>
      <c r="K36">
        <v>10</v>
      </c>
      <c r="L36" s="2">
        <v>9.06</v>
      </c>
      <c r="M36" s="2">
        <v>7.8</v>
      </c>
      <c r="N36">
        <v>9.2199999999999989</v>
      </c>
      <c r="O36">
        <v>10.48</v>
      </c>
      <c r="P36">
        <v>8.5</v>
      </c>
      <c r="Q36">
        <v>7.41</v>
      </c>
      <c r="R36">
        <v>8.33</v>
      </c>
      <c r="T36" s="2"/>
      <c r="U36" s="2"/>
    </row>
    <row r="37" spans="3:21" ht="14.25" x14ac:dyDescent="0.2">
      <c r="C37">
        <v>12</v>
      </c>
      <c r="D37">
        <v>7.77</v>
      </c>
      <c r="E37">
        <v>8.6</v>
      </c>
      <c r="F37">
        <v>7.15</v>
      </c>
      <c r="G37">
        <v>8.0299999999999994</v>
      </c>
      <c r="H37">
        <v>10.36</v>
      </c>
      <c r="I37">
        <v>8.35</v>
      </c>
      <c r="J37">
        <v>9.73</v>
      </c>
      <c r="K37">
        <v>12</v>
      </c>
      <c r="L37" s="2">
        <v>9.120000000000001</v>
      </c>
      <c r="M37" s="2">
        <v>9.02</v>
      </c>
      <c r="N37">
        <v>8.94</v>
      </c>
      <c r="O37">
        <v>7.82</v>
      </c>
      <c r="P37">
        <v>7.07</v>
      </c>
      <c r="Q37">
        <v>8.370000000000001</v>
      </c>
      <c r="R37">
        <v>7.57</v>
      </c>
      <c r="T37" s="2"/>
      <c r="U37" s="2"/>
    </row>
    <row r="38" spans="3:21" ht="14.25" x14ac:dyDescent="0.2">
      <c r="C38">
        <v>14</v>
      </c>
      <c r="D38">
        <v>8.81</v>
      </c>
      <c r="E38">
        <v>7.29</v>
      </c>
      <c r="F38">
        <v>7.46</v>
      </c>
      <c r="G38">
        <v>9.98</v>
      </c>
      <c r="H38">
        <v>7.7299999999999995</v>
      </c>
      <c r="I38">
        <v>10.92</v>
      </c>
      <c r="J38">
        <v>7.46</v>
      </c>
      <c r="K38">
        <v>14</v>
      </c>
      <c r="L38" s="2">
        <v>6.65</v>
      </c>
      <c r="M38" s="2">
        <v>9.09</v>
      </c>
      <c r="N38">
        <v>9.67</v>
      </c>
      <c r="O38">
        <v>8.75</v>
      </c>
      <c r="P38">
        <v>7.58</v>
      </c>
      <c r="Q38">
        <v>5.98</v>
      </c>
      <c r="R38">
        <v>7.33</v>
      </c>
    </row>
    <row r="39" spans="3:21" ht="14.25" x14ac:dyDescent="0.2">
      <c r="L39" s="2"/>
      <c r="M39" s="2"/>
    </row>
    <row r="40" spans="3:21" ht="14.25" x14ac:dyDescent="0.2">
      <c r="L40" s="2"/>
      <c r="M40" s="2"/>
    </row>
    <row r="41" spans="3:21" ht="14.25" x14ac:dyDescent="0.2">
      <c r="C41" t="s">
        <v>14</v>
      </c>
      <c r="D41" s="3" t="s">
        <v>2</v>
      </c>
    </row>
    <row r="42" spans="3:21" ht="14.25" x14ac:dyDescent="0.2">
      <c r="C42">
        <v>4</v>
      </c>
      <c r="D42">
        <v>10.8</v>
      </c>
      <c r="E42">
        <v>9.98</v>
      </c>
      <c r="F42">
        <v>9.7200000000000006</v>
      </c>
      <c r="G42">
        <v>8.49</v>
      </c>
      <c r="H42">
        <v>8.17</v>
      </c>
      <c r="I42">
        <v>9.81</v>
      </c>
      <c r="J42">
        <v>8.7900000000000009</v>
      </c>
      <c r="L42" s="2"/>
      <c r="M42" s="2"/>
    </row>
    <row r="43" spans="3:21" ht="14.25" x14ac:dyDescent="0.2">
      <c r="C43">
        <v>6</v>
      </c>
      <c r="D43">
        <v>8.6100000000000012</v>
      </c>
      <c r="E43">
        <v>7.7</v>
      </c>
      <c r="F43">
        <v>8.92</v>
      </c>
      <c r="G43">
        <v>9.5300000000000011</v>
      </c>
      <c r="H43">
        <v>7.7</v>
      </c>
      <c r="I43">
        <v>8.26</v>
      </c>
      <c r="J43">
        <v>9.370000000000001</v>
      </c>
      <c r="L43" s="2"/>
      <c r="M43" s="2"/>
    </row>
    <row r="44" spans="3:21" ht="14.25" x14ac:dyDescent="0.2">
      <c r="C44">
        <v>8</v>
      </c>
      <c r="D44">
        <v>8.58</v>
      </c>
      <c r="E44">
        <v>7.47</v>
      </c>
      <c r="F44">
        <v>8</v>
      </c>
      <c r="G44">
        <v>8.24</v>
      </c>
      <c r="H44">
        <v>8.0399999999999991</v>
      </c>
      <c r="I44">
        <v>7.72</v>
      </c>
      <c r="J44">
        <v>8.7200000000000006</v>
      </c>
      <c r="L44" s="2"/>
      <c r="M44" s="2"/>
    </row>
    <row r="45" spans="3:21" ht="14.25" x14ac:dyDescent="0.2">
      <c r="C45">
        <v>10</v>
      </c>
      <c r="D45">
        <v>7.78</v>
      </c>
      <c r="E45">
        <v>8.3699999999999992</v>
      </c>
      <c r="F45">
        <v>8.4599999999999991</v>
      </c>
      <c r="G45">
        <v>7.0200000000000005</v>
      </c>
      <c r="H45">
        <v>9.42</v>
      </c>
      <c r="I45">
        <v>8.379999999999999</v>
      </c>
      <c r="J45">
        <v>6.96</v>
      </c>
      <c r="L45" s="2"/>
      <c r="M45" s="2"/>
    </row>
    <row r="46" spans="3:21" ht="14.25" x14ac:dyDescent="0.2">
      <c r="C46">
        <v>12</v>
      </c>
      <c r="D46">
        <v>7.7299999999999995</v>
      </c>
      <c r="E46">
        <v>6.52</v>
      </c>
      <c r="F46">
        <v>7.6</v>
      </c>
      <c r="G46">
        <v>7.75</v>
      </c>
      <c r="H46">
        <v>7.39</v>
      </c>
      <c r="I46">
        <v>7.76</v>
      </c>
      <c r="J46">
        <v>6.81</v>
      </c>
      <c r="L46" s="2"/>
      <c r="M46" s="2"/>
    </row>
    <row r="47" spans="3:21" ht="14.25" x14ac:dyDescent="0.2">
      <c r="C47">
        <v>14</v>
      </c>
      <c r="D47">
        <v>8.0200000000000014</v>
      </c>
      <c r="E47">
        <v>6.13</v>
      </c>
      <c r="F47">
        <v>7.2799999999999994</v>
      </c>
      <c r="G47">
        <v>8.17</v>
      </c>
      <c r="H47">
        <v>7.51</v>
      </c>
      <c r="I47">
        <v>6.87</v>
      </c>
      <c r="J47">
        <v>6.4499999999999993</v>
      </c>
      <c r="L47" s="2"/>
      <c r="M47" s="2"/>
    </row>
    <row r="52" spans="3:18" ht="14.25" x14ac:dyDescent="0.2">
      <c r="C52" s="7" t="s">
        <v>15</v>
      </c>
    </row>
    <row r="53" spans="3:18" ht="14.25" x14ac:dyDescent="0.2">
      <c r="C53" t="s">
        <v>14</v>
      </c>
      <c r="D53" s="3" t="s">
        <v>3</v>
      </c>
      <c r="F53" s="3" t="s">
        <v>4</v>
      </c>
      <c r="H53" s="3" t="s">
        <v>83</v>
      </c>
      <c r="J53" s="3" t="s">
        <v>5</v>
      </c>
      <c r="L53" s="3" t="s">
        <v>0</v>
      </c>
      <c r="N53" s="3" t="s">
        <v>1</v>
      </c>
      <c r="P53" s="3" t="s">
        <v>2</v>
      </c>
    </row>
    <row r="54" spans="3:18" ht="14.25" x14ac:dyDescent="0.2">
      <c r="C54">
        <v>4</v>
      </c>
      <c r="D54" s="2">
        <f>AVERAGE(D63:J63)</f>
        <v>5.1057142857142859</v>
      </c>
      <c r="E54" s="2">
        <f>STDEV(D63:J63)</f>
        <v>0.46964018648525463</v>
      </c>
      <c r="F54" s="2">
        <f>AVERAGE(L63:R63)</f>
        <v>9.1242857142857154</v>
      </c>
      <c r="G54" s="2">
        <f>STDEV(L63:R63)</f>
        <v>0.88345641550403509</v>
      </c>
      <c r="H54" s="2">
        <f>AVERAGE(D72:J72)</f>
        <v>9.3428571428571434</v>
      </c>
      <c r="I54" s="2">
        <f>STDEV(D72:J72)</f>
        <v>0.5631374694724276</v>
      </c>
      <c r="J54" s="2">
        <f>AVERAGE(L72:R72)</f>
        <v>9.24</v>
      </c>
      <c r="K54" s="2">
        <f>STDEV(L72:R72)</f>
        <v>0.86467720373944579</v>
      </c>
      <c r="L54" s="2">
        <f>AVERAGE(D81:J81)</f>
        <v>8.7728571428571449</v>
      </c>
      <c r="M54" s="2">
        <f>STDEV(D81:J81)</f>
        <v>1.3820602288577868</v>
      </c>
      <c r="N54" s="2">
        <f>AVERAGE(L81:R81)</f>
        <v>9.2057142857142846</v>
      </c>
      <c r="O54" s="2">
        <f>STDEV(L81:R81)</f>
        <v>0.98807653453325073</v>
      </c>
      <c r="P54" s="2">
        <f>AVERAGE(D90:J90)</f>
        <v>8.9371428571428577</v>
      </c>
      <c r="Q54" s="2">
        <f>STDEV(D90:J90)</f>
        <v>0.66402094057628158</v>
      </c>
    </row>
    <row r="55" spans="3:18" ht="14.25" x14ac:dyDescent="0.2">
      <c r="C55">
        <v>6</v>
      </c>
      <c r="D55" s="2">
        <f t="shared" ref="D55:D59" si="14">AVERAGE(D64:J64)</f>
        <v>5.4757142857142842</v>
      </c>
      <c r="E55" s="2">
        <f t="shared" ref="E55:E59" si="15">STDEV(D64:J64)</f>
        <v>0.15946338585572373</v>
      </c>
      <c r="F55" s="2">
        <f t="shared" ref="F55:F59" si="16">AVERAGE(L64:R64)</f>
        <v>11.271428571428572</v>
      </c>
      <c r="G55" s="2">
        <f t="shared" ref="G55:G59" si="17">STDEV(L64:R64)</f>
        <v>1.594338196780807</v>
      </c>
      <c r="H55" s="2">
        <f t="shared" ref="H55:H59" si="18">AVERAGE(D73:J73)</f>
        <v>9.0157142857142851</v>
      </c>
      <c r="I55" s="2">
        <f t="shared" ref="I55:I59" si="19">STDEV(D73:J73)</f>
        <v>0.78659301511555002</v>
      </c>
      <c r="J55" s="2">
        <f t="shared" ref="J55:J59" si="20">AVERAGE(L73:R73)</f>
        <v>9.8142857142857149</v>
      </c>
      <c r="K55" s="2">
        <f t="shared" ref="K55:K59" si="21">STDEV(L73:R73)</f>
        <v>0.48548453950176229</v>
      </c>
      <c r="L55" s="2">
        <f t="shared" ref="L55:L59" si="22">AVERAGE(D82:J82)</f>
        <v>9.4085714285714293</v>
      </c>
      <c r="M55" s="2">
        <f t="shared" ref="M55:M59" si="23">STDEV(D82:J82)</f>
        <v>1.0582285287439659</v>
      </c>
      <c r="N55" s="2">
        <f t="shared" ref="N55:N59" si="24">AVERAGE(L82:R82)</f>
        <v>8.5128571428571451</v>
      </c>
      <c r="O55" s="2">
        <f t="shared" ref="O55:O59" si="25">STDEV(L82:R82)</f>
        <v>0.96722479782302972</v>
      </c>
      <c r="P55" s="2">
        <f t="shared" ref="P55:P59" si="26">AVERAGE(D91:J91)</f>
        <v>7.5514285714285716</v>
      </c>
      <c r="Q55" s="2">
        <f t="shared" ref="Q55:Q59" si="27">STDEV(D91:J91)</f>
        <v>0.36232713448064102</v>
      </c>
    </row>
    <row r="56" spans="3:18" ht="14.25" x14ac:dyDescent="0.2">
      <c r="C56">
        <v>8</v>
      </c>
      <c r="D56" s="2">
        <f t="shared" si="14"/>
        <v>5.2842857142857138</v>
      </c>
      <c r="E56" s="2">
        <f t="shared" si="15"/>
        <v>0.34209438964790312</v>
      </c>
      <c r="F56" s="2">
        <f t="shared" si="16"/>
        <v>11.431428571428571</v>
      </c>
      <c r="G56" s="2">
        <f t="shared" si="17"/>
        <v>0.84696376489647962</v>
      </c>
      <c r="H56" s="2">
        <f t="shared" si="18"/>
        <v>8.5728571428571421</v>
      </c>
      <c r="I56" s="2">
        <f t="shared" si="19"/>
        <v>0.42542975470749123</v>
      </c>
      <c r="J56" s="2">
        <f t="shared" si="20"/>
        <v>8.9700000000000006</v>
      </c>
      <c r="K56" s="2">
        <f t="shared" si="21"/>
        <v>0.32347076117221696</v>
      </c>
      <c r="L56" s="2">
        <f t="shared" si="22"/>
        <v>8.7014285714285702</v>
      </c>
      <c r="M56" s="2">
        <f t="shared" si="23"/>
        <v>0.54447003503188174</v>
      </c>
      <c r="N56" s="2">
        <f t="shared" si="24"/>
        <v>8.0957142857142852</v>
      </c>
      <c r="O56" s="2">
        <f t="shared" si="25"/>
        <v>0.28277536095265587</v>
      </c>
      <c r="P56" s="2">
        <f t="shared" si="26"/>
        <v>7.1085714285714294</v>
      </c>
      <c r="Q56" s="2">
        <f t="shared" si="27"/>
        <v>0.27498051879048746</v>
      </c>
    </row>
    <row r="57" spans="3:18" ht="14.25" x14ac:dyDescent="0.2">
      <c r="C57">
        <v>10</v>
      </c>
      <c r="D57" s="2">
        <f t="shared" si="14"/>
        <v>5.347142857142857</v>
      </c>
      <c r="E57" s="2">
        <f t="shared" si="15"/>
        <v>0.22178926076452896</v>
      </c>
      <c r="F57" s="2">
        <f t="shared" si="16"/>
        <v>12.194285714285714</v>
      </c>
      <c r="G57" s="2">
        <f t="shared" si="17"/>
        <v>0.94824148019473631</v>
      </c>
      <c r="H57" s="2">
        <f t="shared" si="18"/>
        <v>8.3842857142857135</v>
      </c>
      <c r="I57" s="2">
        <f t="shared" si="19"/>
        <v>0.62999622069917038</v>
      </c>
      <c r="J57" s="2">
        <f t="shared" si="20"/>
        <v>8.6828571428571415</v>
      </c>
      <c r="K57" s="2">
        <f t="shared" si="21"/>
        <v>0.72949101629639213</v>
      </c>
      <c r="L57" s="2">
        <f t="shared" si="22"/>
        <v>8.1114285714285721</v>
      </c>
      <c r="M57" s="2">
        <f t="shared" si="23"/>
        <v>1.2619882272486822</v>
      </c>
      <c r="N57" s="2">
        <f t="shared" si="24"/>
        <v>7.5085714285714289</v>
      </c>
      <c r="O57" s="2">
        <f t="shared" si="25"/>
        <v>0.58612935351133821</v>
      </c>
      <c r="P57" s="2">
        <f t="shared" si="26"/>
        <v>6.7285714285714286</v>
      </c>
      <c r="Q57" s="2">
        <f t="shared" si="27"/>
        <v>0.62738687084946709</v>
      </c>
    </row>
    <row r="58" spans="3:18" ht="14.25" x14ac:dyDescent="0.2">
      <c r="C58">
        <v>12</v>
      </c>
      <c r="D58" s="2">
        <f t="shared" si="14"/>
        <v>5.2800000000000011</v>
      </c>
      <c r="E58" s="2">
        <f t="shared" si="15"/>
        <v>0.1763519208854839</v>
      </c>
      <c r="F58" s="2">
        <f t="shared" si="16"/>
        <v>11.804285714285715</v>
      </c>
      <c r="G58" s="2">
        <f t="shared" si="17"/>
        <v>0.8666575091091282</v>
      </c>
      <c r="H58" s="2">
        <f t="shared" si="18"/>
        <v>8.1471428571428586</v>
      </c>
      <c r="I58" s="2">
        <f t="shared" si="19"/>
        <v>0.498053353424252</v>
      </c>
      <c r="J58" s="2">
        <f t="shared" si="20"/>
        <v>8.7414285714285693</v>
      </c>
      <c r="K58" s="2">
        <f t="shared" si="21"/>
        <v>0.69657324504626639</v>
      </c>
      <c r="L58" s="2">
        <f t="shared" si="22"/>
        <v>8.1571428571428566</v>
      </c>
      <c r="M58" s="2">
        <f t="shared" si="23"/>
        <v>1.0356433473243356</v>
      </c>
      <c r="N58" s="2">
        <f t="shared" si="24"/>
        <v>7.1214285714285719</v>
      </c>
      <c r="O58" s="2">
        <f t="shared" si="25"/>
        <v>0.62645639836114619</v>
      </c>
      <c r="P58" s="2">
        <f t="shared" si="26"/>
        <v>6.5028571428571427</v>
      </c>
      <c r="Q58" s="2">
        <f t="shared" si="27"/>
        <v>0.3855175865298619</v>
      </c>
    </row>
    <row r="59" spans="3:18" ht="14.25" x14ac:dyDescent="0.2">
      <c r="C59">
        <v>14</v>
      </c>
      <c r="D59" s="2">
        <f t="shared" si="14"/>
        <v>5.3014285714285716</v>
      </c>
      <c r="E59" s="2">
        <f t="shared" si="15"/>
        <v>0.49844520164970885</v>
      </c>
      <c r="F59" s="2">
        <f t="shared" si="16"/>
        <v>12.114285714285714</v>
      </c>
      <c r="G59" s="2">
        <f t="shared" si="17"/>
        <v>1.1051222729160961</v>
      </c>
      <c r="H59" s="2">
        <f t="shared" si="18"/>
        <v>8.0542857142857134</v>
      </c>
      <c r="I59" s="2">
        <f t="shared" si="19"/>
        <v>0.51774695050951713</v>
      </c>
      <c r="J59" s="2">
        <f t="shared" si="20"/>
        <v>8.9514285714285702</v>
      </c>
      <c r="K59" s="2">
        <f t="shared" si="21"/>
        <v>0.61585789950357261</v>
      </c>
      <c r="L59" s="2">
        <f t="shared" si="22"/>
        <v>8.3757142857142863</v>
      </c>
      <c r="M59" s="2">
        <f t="shared" si="23"/>
        <v>1.1977737285321943</v>
      </c>
      <c r="N59" s="2">
        <f t="shared" si="24"/>
        <v>7.032857142857142</v>
      </c>
      <c r="O59" s="2">
        <f t="shared" si="25"/>
        <v>0.97289455210922804</v>
      </c>
      <c r="P59" s="2">
        <f t="shared" si="26"/>
        <v>6.0742857142857138</v>
      </c>
      <c r="Q59" s="2">
        <f t="shared" si="27"/>
        <v>0.40153277752703015</v>
      </c>
    </row>
    <row r="62" spans="3:18" ht="14.25" x14ac:dyDescent="0.2">
      <c r="C62" t="s">
        <v>14</v>
      </c>
      <c r="D62" s="3" t="s">
        <v>3</v>
      </c>
      <c r="K62" t="s">
        <v>14</v>
      </c>
      <c r="L62" s="3" t="s">
        <v>4</v>
      </c>
    </row>
    <row r="63" spans="3:18" x14ac:dyDescent="0.15">
      <c r="C63">
        <v>4</v>
      </c>
      <c r="D63">
        <v>5.71</v>
      </c>
      <c r="E63">
        <v>5.7399999999999993</v>
      </c>
      <c r="F63">
        <v>5.0399999999999991</v>
      </c>
      <c r="G63">
        <v>4.84</v>
      </c>
      <c r="H63">
        <v>4.5699999999999994</v>
      </c>
      <c r="I63">
        <v>5.17</v>
      </c>
      <c r="J63">
        <v>4.67</v>
      </c>
      <c r="K63">
        <v>4</v>
      </c>
      <c r="L63">
        <v>9.18</v>
      </c>
      <c r="M63">
        <v>8.3000000000000007</v>
      </c>
      <c r="N63">
        <v>10.39</v>
      </c>
      <c r="O63">
        <v>9.5</v>
      </c>
      <c r="P63">
        <v>9.81</v>
      </c>
      <c r="Q63">
        <v>7.81</v>
      </c>
      <c r="R63">
        <v>8.8800000000000008</v>
      </c>
    </row>
    <row r="64" spans="3:18" x14ac:dyDescent="0.15">
      <c r="C64">
        <v>6</v>
      </c>
      <c r="D64">
        <v>5.27</v>
      </c>
      <c r="E64">
        <v>5.42</v>
      </c>
      <c r="F64">
        <v>5.3599999999999994</v>
      </c>
      <c r="G64">
        <v>5.3699999999999992</v>
      </c>
      <c r="H64">
        <v>5.5799999999999992</v>
      </c>
      <c r="I64">
        <v>5.67</v>
      </c>
      <c r="J64">
        <v>5.6599999999999993</v>
      </c>
      <c r="K64">
        <v>6</v>
      </c>
      <c r="L64">
        <v>13.22</v>
      </c>
      <c r="M64">
        <v>8.91</v>
      </c>
      <c r="N64">
        <v>11.62</v>
      </c>
      <c r="O64">
        <v>12.129999999999999</v>
      </c>
      <c r="P64">
        <v>11.06</v>
      </c>
      <c r="Q64">
        <v>9.43</v>
      </c>
      <c r="R64">
        <v>12.53</v>
      </c>
    </row>
    <row r="65" spans="3:21" x14ac:dyDescent="0.15">
      <c r="C65">
        <v>8</v>
      </c>
      <c r="D65">
        <v>4.78</v>
      </c>
      <c r="E65">
        <v>5.6</v>
      </c>
      <c r="F65">
        <v>5.1899999999999995</v>
      </c>
      <c r="G65">
        <v>4.88</v>
      </c>
      <c r="H65">
        <v>5.6</v>
      </c>
      <c r="I65">
        <v>5.53</v>
      </c>
      <c r="J65">
        <v>5.41</v>
      </c>
      <c r="K65">
        <v>8</v>
      </c>
      <c r="L65">
        <v>11.72</v>
      </c>
      <c r="M65">
        <v>11.2</v>
      </c>
      <c r="N65">
        <v>10.66</v>
      </c>
      <c r="O65">
        <v>13.09</v>
      </c>
      <c r="P65">
        <v>10.66</v>
      </c>
      <c r="Q65">
        <v>11.67</v>
      </c>
      <c r="R65">
        <v>11.02</v>
      </c>
    </row>
    <row r="66" spans="3:21" x14ac:dyDescent="0.15">
      <c r="C66">
        <v>10</v>
      </c>
      <c r="D66">
        <v>5.1099999999999994</v>
      </c>
      <c r="E66">
        <v>5.05</v>
      </c>
      <c r="F66">
        <v>5.3999999999999995</v>
      </c>
      <c r="G66">
        <v>5.4399999999999995</v>
      </c>
      <c r="H66">
        <v>5.42</v>
      </c>
      <c r="I66">
        <v>5.3</v>
      </c>
      <c r="J66">
        <v>5.71</v>
      </c>
      <c r="K66">
        <v>10</v>
      </c>
      <c r="L66">
        <v>12.54</v>
      </c>
      <c r="M66">
        <v>11.45</v>
      </c>
      <c r="N66">
        <v>13.209999999999999</v>
      </c>
      <c r="O66">
        <v>13.31</v>
      </c>
      <c r="P66">
        <v>12.41</v>
      </c>
      <c r="Q66">
        <v>11.72</v>
      </c>
      <c r="R66">
        <v>10.72</v>
      </c>
    </row>
    <row r="67" spans="3:21" x14ac:dyDescent="0.15">
      <c r="C67">
        <v>12</v>
      </c>
      <c r="D67">
        <v>5.26</v>
      </c>
      <c r="E67">
        <v>5.28</v>
      </c>
      <c r="F67">
        <v>5.12</v>
      </c>
      <c r="G67">
        <v>5.53</v>
      </c>
      <c r="H67">
        <v>5.51</v>
      </c>
      <c r="I67">
        <v>5.12</v>
      </c>
      <c r="J67">
        <v>5.1400000000000006</v>
      </c>
      <c r="K67">
        <v>12</v>
      </c>
      <c r="L67">
        <v>12.760000000000002</v>
      </c>
      <c r="M67">
        <v>13.040000000000001</v>
      </c>
      <c r="N67">
        <v>11.75</v>
      </c>
      <c r="O67">
        <v>11.38</v>
      </c>
      <c r="P67">
        <v>11.49</v>
      </c>
      <c r="Q67">
        <v>10.47</v>
      </c>
      <c r="R67">
        <v>11.74</v>
      </c>
    </row>
    <row r="68" spans="3:21" x14ac:dyDescent="0.15">
      <c r="C68">
        <v>14</v>
      </c>
      <c r="D68">
        <v>5.7</v>
      </c>
      <c r="E68">
        <v>5.17</v>
      </c>
      <c r="F68">
        <v>4.7700000000000005</v>
      </c>
      <c r="G68">
        <v>5.28</v>
      </c>
      <c r="H68">
        <v>4.58</v>
      </c>
      <c r="I68">
        <v>5.85</v>
      </c>
      <c r="J68">
        <v>5.76</v>
      </c>
      <c r="K68">
        <v>14</v>
      </c>
      <c r="L68">
        <v>12.38</v>
      </c>
      <c r="M68">
        <v>12.680000000000001</v>
      </c>
      <c r="N68">
        <v>10.99</v>
      </c>
      <c r="O68">
        <v>10.67</v>
      </c>
      <c r="P68">
        <v>12.75</v>
      </c>
      <c r="Q68">
        <v>11.530000000000001</v>
      </c>
      <c r="R68">
        <v>13.8</v>
      </c>
    </row>
    <row r="70" spans="3:21" ht="14.25" x14ac:dyDescent="0.2">
      <c r="T70" s="2"/>
      <c r="U70" s="2"/>
    </row>
    <row r="71" spans="3:21" ht="14.25" x14ac:dyDescent="0.2">
      <c r="C71" t="s">
        <v>14</v>
      </c>
      <c r="D71" s="3" t="s">
        <v>83</v>
      </c>
      <c r="K71" t="s">
        <v>14</v>
      </c>
      <c r="L71" s="3" t="s">
        <v>5</v>
      </c>
      <c r="T71" s="2"/>
      <c r="U71" s="2"/>
    </row>
    <row r="72" spans="3:21" ht="14.25" x14ac:dyDescent="0.2">
      <c r="C72">
        <v>4</v>
      </c>
      <c r="D72">
        <v>9.4</v>
      </c>
      <c r="E72">
        <v>9.0299999999999994</v>
      </c>
      <c r="F72">
        <v>9.75</v>
      </c>
      <c r="G72">
        <v>9.4699999999999989</v>
      </c>
      <c r="H72">
        <v>10.1</v>
      </c>
      <c r="I72">
        <v>9.33</v>
      </c>
      <c r="J72">
        <v>8.32</v>
      </c>
      <c r="K72">
        <v>4</v>
      </c>
      <c r="L72">
        <v>9.14</v>
      </c>
      <c r="M72">
        <v>7.62</v>
      </c>
      <c r="N72" s="2">
        <v>10.290000000000001</v>
      </c>
      <c r="O72">
        <v>9.75</v>
      </c>
      <c r="P72">
        <v>8.81</v>
      </c>
      <c r="Q72">
        <v>9.2800000000000011</v>
      </c>
      <c r="R72">
        <v>9.7900000000000009</v>
      </c>
      <c r="T72" s="2"/>
      <c r="U72" s="2"/>
    </row>
    <row r="73" spans="3:21" ht="14.25" x14ac:dyDescent="0.2">
      <c r="C73">
        <v>6</v>
      </c>
      <c r="D73">
        <v>8.91</v>
      </c>
      <c r="E73">
        <v>9.09</v>
      </c>
      <c r="F73">
        <v>9.59</v>
      </c>
      <c r="G73">
        <v>8.77</v>
      </c>
      <c r="H73">
        <v>8.08</v>
      </c>
      <c r="I73">
        <v>8.2799999999999994</v>
      </c>
      <c r="J73">
        <v>10.39</v>
      </c>
      <c r="K73">
        <v>6</v>
      </c>
      <c r="L73">
        <v>9.5399999999999991</v>
      </c>
      <c r="M73">
        <v>9.3999999999999986</v>
      </c>
      <c r="N73" s="2">
        <v>9.6499999999999986</v>
      </c>
      <c r="O73">
        <v>10.77</v>
      </c>
      <c r="P73">
        <v>9.870000000000001</v>
      </c>
      <c r="Q73">
        <v>9.41</v>
      </c>
      <c r="R73">
        <v>10.059999999999999</v>
      </c>
      <c r="T73" s="2"/>
      <c r="U73" s="2"/>
    </row>
    <row r="74" spans="3:21" ht="14.25" x14ac:dyDescent="0.2">
      <c r="C74">
        <v>8</v>
      </c>
      <c r="D74">
        <v>8.36</v>
      </c>
      <c r="E74">
        <v>8.4499999999999993</v>
      </c>
      <c r="F74">
        <v>7.9</v>
      </c>
      <c r="G74">
        <v>8.86</v>
      </c>
      <c r="H74">
        <v>8.370000000000001</v>
      </c>
      <c r="I74">
        <v>8.93</v>
      </c>
      <c r="J74">
        <v>9.14</v>
      </c>
      <c r="K74">
        <v>8</v>
      </c>
      <c r="L74">
        <v>9.1300000000000008</v>
      </c>
      <c r="M74">
        <v>9.23</v>
      </c>
      <c r="N74" s="2">
        <v>8.8000000000000007</v>
      </c>
      <c r="O74">
        <v>9.2100000000000009</v>
      </c>
      <c r="P74">
        <v>8.32</v>
      </c>
      <c r="Q74">
        <v>9.1300000000000008</v>
      </c>
      <c r="R74">
        <v>8.9700000000000006</v>
      </c>
      <c r="T74" s="2"/>
      <c r="U74" s="2"/>
    </row>
    <row r="75" spans="3:21" ht="14.25" x14ac:dyDescent="0.2">
      <c r="C75">
        <v>10</v>
      </c>
      <c r="D75">
        <v>7.55</v>
      </c>
      <c r="E75">
        <v>8.3099999999999987</v>
      </c>
      <c r="F75">
        <v>8.5399999999999991</v>
      </c>
      <c r="G75">
        <v>7.82</v>
      </c>
      <c r="H75">
        <v>8.3999999999999986</v>
      </c>
      <c r="I75">
        <v>8.5399999999999991</v>
      </c>
      <c r="J75">
        <v>9.5299999999999994</v>
      </c>
      <c r="K75">
        <v>10</v>
      </c>
      <c r="L75">
        <v>8.11</v>
      </c>
      <c r="M75">
        <v>8.66</v>
      </c>
      <c r="N75" s="2">
        <v>7.34</v>
      </c>
      <c r="O75">
        <v>9.02</v>
      </c>
      <c r="P75">
        <v>9.43</v>
      </c>
      <c r="Q75">
        <v>9.2200000000000006</v>
      </c>
      <c r="R75">
        <v>9</v>
      </c>
      <c r="T75" s="2"/>
      <c r="U75" s="2"/>
    </row>
    <row r="76" spans="3:21" ht="14.25" x14ac:dyDescent="0.2">
      <c r="C76">
        <v>12</v>
      </c>
      <c r="D76">
        <v>7.6400000000000006</v>
      </c>
      <c r="E76">
        <v>8.06</v>
      </c>
      <c r="F76">
        <v>8.75</v>
      </c>
      <c r="G76">
        <v>7.5600000000000005</v>
      </c>
      <c r="H76">
        <v>8.4700000000000006</v>
      </c>
      <c r="I76">
        <v>7.84</v>
      </c>
      <c r="J76">
        <v>8.7100000000000009</v>
      </c>
      <c r="K76">
        <v>12</v>
      </c>
      <c r="L76">
        <v>10.119999999999999</v>
      </c>
      <c r="M76">
        <v>8.68</v>
      </c>
      <c r="N76" s="2">
        <v>8.5499999999999989</v>
      </c>
      <c r="O76">
        <v>9.1199999999999992</v>
      </c>
      <c r="P76">
        <v>8.1399999999999988</v>
      </c>
      <c r="Q76">
        <v>8.1199999999999992</v>
      </c>
      <c r="R76">
        <v>8.4599999999999991</v>
      </c>
    </row>
    <row r="77" spans="3:21" ht="14.25" x14ac:dyDescent="0.2">
      <c r="C77">
        <v>14</v>
      </c>
      <c r="D77">
        <v>8.74</v>
      </c>
      <c r="E77">
        <v>7.61</v>
      </c>
      <c r="F77">
        <v>7.41</v>
      </c>
      <c r="G77">
        <v>7.78</v>
      </c>
      <c r="H77">
        <v>7.8400000000000007</v>
      </c>
      <c r="I77">
        <v>8.44</v>
      </c>
      <c r="J77">
        <v>8.5599999999999987</v>
      </c>
      <c r="K77">
        <v>14</v>
      </c>
      <c r="L77">
        <v>8.9700000000000006</v>
      </c>
      <c r="M77">
        <v>9.34</v>
      </c>
      <c r="N77" s="2">
        <v>8.4</v>
      </c>
      <c r="O77">
        <v>8.6199999999999992</v>
      </c>
      <c r="P77">
        <v>8.26</v>
      </c>
      <c r="Q77">
        <v>10.06</v>
      </c>
      <c r="R77">
        <v>9.01</v>
      </c>
    </row>
    <row r="79" spans="3:21" ht="14.25" x14ac:dyDescent="0.2">
      <c r="T79" s="2"/>
      <c r="U79" s="2"/>
    </row>
    <row r="80" spans="3:21" ht="14.25" x14ac:dyDescent="0.2">
      <c r="C80" t="s">
        <v>14</v>
      </c>
      <c r="D80" s="3" t="s">
        <v>0</v>
      </c>
      <c r="K80" t="s">
        <v>14</v>
      </c>
      <c r="L80" s="3" t="s">
        <v>1</v>
      </c>
      <c r="T80" s="2"/>
      <c r="U80" s="2"/>
    </row>
    <row r="81" spans="3:21" ht="14.25" x14ac:dyDescent="0.2">
      <c r="C81">
        <v>4</v>
      </c>
      <c r="D81">
        <v>8.73</v>
      </c>
      <c r="E81">
        <v>8.870000000000001</v>
      </c>
      <c r="F81">
        <v>9.67</v>
      </c>
      <c r="G81">
        <v>7.6400000000000006</v>
      </c>
      <c r="H81">
        <v>8.6300000000000008</v>
      </c>
      <c r="I81">
        <v>6.7799999999999994</v>
      </c>
      <c r="J81">
        <v>11.09</v>
      </c>
      <c r="K81">
        <v>4</v>
      </c>
      <c r="L81">
        <v>9.2099999999999991</v>
      </c>
      <c r="M81">
        <v>8.26</v>
      </c>
      <c r="N81">
        <v>8.59</v>
      </c>
      <c r="O81">
        <v>10.83</v>
      </c>
      <c r="P81">
        <v>8.3699999999999992</v>
      </c>
      <c r="Q81">
        <v>10.28</v>
      </c>
      <c r="R81">
        <v>8.9</v>
      </c>
      <c r="T81" s="2"/>
      <c r="U81" s="2"/>
    </row>
    <row r="82" spans="3:21" ht="14.25" x14ac:dyDescent="0.2">
      <c r="C82">
        <v>6</v>
      </c>
      <c r="D82">
        <v>9.11</v>
      </c>
      <c r="E82">
        <v>9.629999999999999</v>
      </c>
      <c r="F82">
        <v>10.65</v>
      </c>
      <c r="G82">
        <v>9.52</v>
      </c>
      <c r="H82">
        <v>10.709999999999999</v>
      </c>
      <c r="I82">
        <v>8.0399999999999991</v>
      </c>
      <c r="J82">
        <v>8.1999999999999993</v>
      </c>
      <c r="K82">
        <v>6</v>
      </c>
      <c r="L82">
        <v>9.2200000000000006</v>
      </c>
      <c r="M82">
        <v>9.8600000000000012</v>
      </c>
      <c r="N82">
        <v>7.6000000000000005</v>
      </c>
      <c r="O82">
        <v>8.5500000000000007</v>
      </c>
      <c r="P82">
        <v>8.5300000000000011</v>
      </c>
      <c r="Q82">
        <v>6.98</v>
      </c>
      <c r="R82">
        <v>8.85</v>
      </c>
      <c r="T82" s="2"/>
      <c r="U82" s="2"/>
    </row>
    <row r="83" spans="3:21" ht="14.25" x14ac:dyDescent="0.2">
      <c r="C83">
        <v>8</v>
      </c>
      <c r="D83">
        <v>8.33</v>
      </c>
      <c r="E83">
        <v>8.7299999999999986</v>
      </c>
      <c r="F83">
        <v>9.7299999999999986</v>
      </c>
      <c r="G83">
        <v>8.82</v>
      </c>
      <c r="H83">
        <v>8.76</v>
      </c>
      <c r="I83">
        <v>7.96</v>
      </c>
      <c r="J83">
        <v>8.58</v>
      </c>
      <c r="K83">
        <v>8</v>
      </c>
      <c r="L83">
        <v>8.42</v>
      </c>
      <c r="M83">
        <v>8.2200000000000006</v>
      </c>
      <c r="N83">
        <v>8.26</v>
      </c>
      <c r="O83">
        <v>8.2800000000000011</v>
      </c>
      <c r="P83">
        <v>7.71</v>
      </c>
      <c r="Q83">
        <v>8.07</v>
      </c>
      <c r="R83">
        <v>7.71</v>
      </c>
      <c r="T83" s="2"/>
      <c r="U83" s="2"/>
    </row>
    <row r="84" spans="3:21" ht="14.25" x14ac:dyDescent="0.2">
      <c r="C84">
        <v>10</v>
      </c>
      <c r="D84">
        <v>8.129999999999999</v>
      </c>
      <c r="E84">
        <v>9.2899999999999991</v>
      </c>
      <c r="F84">
        <v>5.91</v>
      </c>
      <c r="G84">
        <v>9.43</v>
      </c>
      <c r="H84">
        <v>7.0200000000000005</v>
      </c>
      <c r="I84">
        <v>8.7099999999999991</v>
      </c>
      <c r="J84">
        <v>8.2899999999999991</v>
      </c>
      <c r="K84">
        <v>10</v>
      </c>
      <c r="L84">
        <v>7.4399999999999995</v>
      </c>
      <c r="M84">
        <v>8.02</v>
      </c>
      <c r="N84">
        <v>7.3999999999999995</v>
      </c>
      <c r="O84">
        <v>7.05</v>
      </c>
      <c r="P84">
        <v>8.57</v>
      </c>
      <c r="Q84">
        <v>7.1</v>
      </c>
      <c r="R84">
        <v>6.9799999999999995</v>
      </c>
      <c r="T84" s="2"/>
      <c r="U84" s="2"/>
    </row>
    <row r="85" spans="3:21" x14ac:dyDescent="0.15">
      <c r="C85">
        <v>12</v>
      </c>
      <c r="D85">
        <v>8.41</v>
      </c>
      <c r="E85">
        <v>8.93</v>
      </c>
      <c r="F85">
        <v>6.1899999999999995</v>
      </c>
      <c r="G85">
        <v>8.7100000000000009</v>
      </c>
      <c r="H85">
        <v>7.3</v>
      </c>
      <c r="I85">
        <v>8.99</v>
      </c>
      <c r="J85">
        <v>8.57</v>
      </c>
      <c r="K85">
        <v>12</v>
      </c>
      <c r="L85">
        <v>7.59</v>
      </c>
      <c r="M85">
        <v>7.47</v>
      </c>
      <c r="N85">
        <v>6.58</v>
      </c>
      <c r="O85">
        <v>7.26</v>
      </c>
      <c r="P85">
        <v>6.92</v>
      </c>
      <c r="Q85">
        <v>6.1099999999999994</v>
      </c>
      <c r="R85">
        <v>7.92</v>
      </c>
    </row>
    <row r="86" spans="3:21" x14ac:dyDescent="0.15">
      <c r="C86">
        <v>14</v>
      </c>
      <c r="D86">
        <v>9.7200000000000006</v>
      </c>
      <c r="E86">
        <v>8.18</v>
      </c>
      <c r="F86">
        <v>8.09</v>
      </c>
      <c r="G86">
        <v>9.1300000000000008</v>
      </c>
      <c r="H86">
        <v>6.13</v>
      </c>
      <c r="I86">
        <v>9.35</v>
      </c>
      <c r="J86">
        <v>8.0300000000000011</v>
      </c>
      <c r="K86">
        <v>14</v>
      </c>
      <c r="L86">
        <v>7.4099999999999993</v>
      </c>
      <c r="M86">
        <v>5.92</v>
      </c>
      <c r="N86">
        <v>5.67</v>
      </c>
      <c r="O86">
        <v>7.4399999999999995</v>
      </c>
      <c r="P86">
        <v>6.88</v>
      </c>
      <c r="Q86">
        <v>8.48</v>
      </c>
      <c r="R86">
        <v>7.43</v>
      </c>
    </row>
    <row r="89" spans="3:21" ht="14.25" x14ac:dyDescent="0.2">
      <c r="C89" t="s">
        <v>14</v>
      </c>
      <c r="D89" s="3" t="s">
        <v>2</v>
      </c>
    </row>
    <row r="90" spans="3:21" ht="14.25" x14ac:dyDescent="0.2">
      <c r="C90">
        <v>4</v>
      </c>
      <c r="D90">
        <v>8.6300000000000008</v>
      </c>
      <c r="E90">
        <v>8.99</v>
      </c>
      <c r="F90">
        <v>8.31</v>
      </c>
      <c r="G90">
        <v>10.200000000000001</v>
      </c>
      <c r="H90">
        <v>9.16</v>
      </c>
      <c r="I90">
        <v>9.0400000000000009</v>
      </c>
      <c r="J90">
        <v>8.23</v>
      </c>
      <c r="L90" s="2"/>
      <c r="M90" s="2"/>
    </row>
    <row r="91" spans="3:21" ht="14.25" x14ac:dyDescent="0.2">
      <c r="C91">
        <v>6</v>
      </c>
      <c r="D91">
        <v>7.4499999999999993</v>
      </c>
      <c r="E91">
        <v>7.33</v>
      </c>
      <c r="F91">
        <v>7.43</v>
      </c>
      <c r="G91">
        <v>7.09</v>
      </c>
      <c r="H91">
        <v>8.23</v>
      </c>
      <c r="I91">
        <v>7.58</v>
      </c>
      <c r="J91">
        <v>7.75</v>
      </c>
      <c r="L91" s="2"/>
      <c r="M91" s="2"/>
    </row>
    <row r="92" spans="3:21" ht="14.25" x14ac:dyDescent="0.2">
      <c r="C92">
        <v>8</v>
      </c>
      <c r="D92">
        <v>7.3</v>
      </c>
      <c r="E92">
        <v>7.0200000000000005</v>
      </c>
      <c r="F92">
        <v>6.5600000000000005</v>
      </c>
      <c r="G92">
        <v>7.24</v>
      </c>
      <c r="H92">
        <v>7.12</v>
      </c>
      <c r="I92">
        <v>7.41</v>
      </c>
      <c r="J92">
        <v>7.11</v>
      </c>
      <c r="L92" s="2"/>
      <c r="M92" s="2"/>
    </row>
    <row r="93" spans="3:21" ht="14.25" x14ac:dyDescent="0.2">
      <c r="C93">
        <v>10</v>
      </c>
      <c r="D93">
        <v>6.57</v>
      </c>
      <c r="E93">
        <v>5.75</v>
      </c>
      <c r="F93">
        <v>6.41</v>
      </c>
      <c r="G93">
        <v>6.44</v>
      </c>
      <c r="H93">
        <v>7.0100000000000007</v>
      </c>
      <c r="I93">
        <v>7.3100000000000005</v>
      </c>
      <c r="J93">
        <v>7.61</v>
      </c>
      <c r="L93" s="2"/>
      <c r="M93" s="2"/>
    </row>
    <row r="94" spans="3:21" ht="14.25" x14ac:dyDescent="0.2">
      <c r="C94">
        <v>12</v>
      </c>
      <c r="D94">
        <v>5.96</v>
      </c>
      <c r="E94">
        <v>7.08</v>
      </c>
      <c r="F94">
        <v>6.3100000000000005</v>
      </c>
      <c r="G94">
        <v>6.86</v>
      </c>
      <c r="H94">
        <v>6.4</v>
      </c>
      <c r="I94">
        <v>6.25</v>
      </c>
      <c r="J94">
        <v>6.66</v>
      </c>
      <c r="L94" s="2"/>
      <c r="M94" s="2"/>
    </row>
    <row r="95" spans="3:21" ht="14.25" x14ac:dyDescent="0.2">
      <c r="C95">
        <v>14</v>
      </c>
      <c r="D95">
        <v>6.1499999999999995</v>
      </c>
      <c r="E95">
        <v>6.1599999999999993</v>
      </c>
      <c r="F95">
        <v>6.3299999999999992</v>
      </c>
      <c r="G95">
        <v>5.7299999999999995</v>
      </c>
      <c r="H95">
        <v>6.71</v>
      </c>
      <c r="I95">
        <v>5.96</v>
      </c>
      <c r="J95">
        <v>5.4799999999999995</v>
      </c>
      <c r="L95" s="2"/>
      <c r="M95" s="2"/>
    </row>
  </sheetData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92ED3-CDFC-4902-B272-B92ABBB8935E}">
  <dimension ref="C3:I22"/>
  <sheetViews>
    <sheetView tabSelected="1" workbookViewId="0">
      <selection activeCell="L25" sqref="L25"/>
    </sheetView>
  </sheetViews>
  <sheetFormatPr defaultRowHeight="13.5" x14ac:dyDescent="0.15"/>
  <sheetData>
    <row r="3" spans="3:9" ht="14.25" x14ac:dyDescent="0.2">
      <c r="D3" s="10" t="s">
        <v>0</v>
      </c>
      <c r="F3" s="10" t="s">
        <v>22</v>
      </c>
      <c r="H3" s="10" t="s">
        <v>23</v>
      </c>
    </row>
    <row r="4" spans="3:9" ht="14.25" x14ac:dyDescent="0.2">
      <c r="C4" s="10" t="s">
        <v>19</v>
      </c>
      <c r="D4">
        <v>151.69999999999999</v>
      </c>
      <c r="F4">
        <v>150.80000000000001</v>
      </c>
      <c r="H4">
        <v>156.9</v>
      </c>
    </row>
    <row r="5" spans="3:9" x14ac:dyDescent="0.15">
      <c r="D5">
        <v>161.19999999999999</v>
      </c>
      <c r="F5">
        <v>152.19999999999999</v>
      </c>
      <c r="H5">
        <v>169.6</v>
      </c>
    </row>
    <row r="6" spans="3:9" x14ac:dyDescent="0.15">
      <c r="D6">
        <v>154.19999999999999</v>
      </c>
      <c r="F6">
        <v>159.4</v>
      </c>
      <c r="H6">
        <v>160.19999999999999</v>
      </c>
    </row>
    <row r="7" spans="3:9" x14ac:dyDescent="0.15">
      <c r="D7" s="6">
        <f>AVERAGE(D4:D6)</f>
        <v>155.69999999999999</v>
      </c>
      <c r="E7" s="6">
        <f>STDEV(D4:D6)</f>
        <v>4.924428900898052</v>
      </c>
      <c r="F7" s="6">
        <f>AVERAGE(F4:F6)</f>
        <v>154.13333333333333</v>
      </c>
      <c r="G7" s="6">
        <f>STDEV(F4:F6)</f>
        <v>4.6144699948459245</v>
      </c>
      <c r="H7" s="6">
        <f>AVERAGE(H4:H6)</f>
        <v>162.23333333333332</v>
      </c>
      <c r="I7" s="6">
        <f>STDEV(H4:H6)</f>
        <v>6.5896383309961166</v>
      </c>
    </row>
    <row r="9" spans="3:9" ht="14.25" x14ac:dyDescent="0.2">
      <c r="C9" s="10" t="s">
        <v>17</v>
      </c>
      <c r="D9">
        <v>0.129</v>
      </c>
      <c r="F9">
        <v>0.121</v>
      </c>
      <c r="H9">
        <v>0.121</v>
      </c>
    </row>
    <row r="10" spans="3:9" x14ac:dyDescent="0.15">
      <c r="D10">
        <v>0.10100000000000001</v>
      </c>
      <c r="F10">
        <v>7.0999999999999994E-2</v>
      </c>
      <c r="H10">
        <v>0.19900000000000001</v>
      </c>
    </row>
    <row r="11" spans="3:9" x14ac:dyDescent="0.15">
      <c r="D11">
        <v>7.4999999999999997E-2</v>
      </c>
      <c r="F11">
        <v>0.157</v>
      </c>
      <c r="H11">
        <v>0.18099999999999999</v>
      </c>
    </row>
    <row r="12" spans="3:9" x14ac:dyDescent="0.15">
      <c r="D12" s="6">
        <f>AVERAGE(D9:D11)</f>
        <v>0.10166666666666667</v>
      </c>
      <c r="E12" s="6">
        <f>STDEV(D9:D11)</f>
        <v>2.7006172134038827E-2</v>
      </c>
      <c r="F12" s="6">
        <f>AVERAGE(F9:F11)</f>
        <v>0.11633333333333333</v>
      </c>
      <c r="G12" s="6">
        <f>STDEV(F9:F11)</f>
        <v>4.3189504897988049E-2</v>
      </c>
      <c r="H12" s="6">
        <f>AVERAGE(H9:H11)</f>
        <v>0.16700000000000001</v>
      </c>
      <c r="I12" s="6">
        <f>STDEV(H9:H11)</f>
        <v>4.0841155713324306E-2</v>
      </c>
    </row>
    <row r="14" spans="3:9" ht="14.25" x14ac:dyDescent="0.2">
      <c r="C14" s="10" t="s">
        <v>20</v>
      </c>
      <c r="D14">
        <v>-2.1</v>
      </c>
      <c r="F14">
        <v>-2.6</v>
      </c>
      <c r="H14">
        <v>-5.6</v>
      </c>
    </row>
    <row r="15" spans="3:9" x14ac:dyDescent="0.15">
      <c r="D15">
        <v>-2.7</v>
      </c>
      <c r="F15">
        <v>-3.3</v>
      </c>
      <c r="H15">
        <v>-5.5</v>
      </c>
    </row>
    <row r="16" spans="3:9" x14ac:dyDescent="0.15">
      <c r="D16">
        <v>-2.8</v>
      </c>
      <c r="F16">
        <v>-3.8</v>
      </c>
      <c r="H16">
        <v>-4.9000000000000004</v>
      </c>
    </row>
    <row r="17" spans="3:9" x14ac:dyDescent="0.15">
      <c r="D17" s="6">
        <f>AVERAGE(D14:D16)</f>
        <v>-2.5333333333333337</v>
      </c>
      <c r="E17" s="6">
        <f>STDEV(D14:D16)</f>
        <v>0.37859388972001734</v>
      </c>
      <c r="F17" s="6">
        <f>AVERAGE(F14:F16)</f>
        <v>-3.2333333333333329</v>
      </c>
      <c r="G17" s="6">
        <f>STDEV(F14:F16)</f>
        <v>0.60277137733417074</v>
      </c>
      <c r="H17" s="6">
        <f>AVERAGE(H14:H16)</f>
        <v>-5.333333333333333</v>
      </c>
      <c r="I17" s="6">
        <f>STDEV(H14:H16)</f>
        <v>0.3785938897200179</v>
      </c>
    </row>
    <row r="19" spans="3:9" ht="14.25" x14ac:dyDescent="0.2">
      <c r="C19" s="10" t="s">
        <v>18</v>
      </c>
      <c r="D19">
        <v>83.8</v>
      </c>
      <c r="F19">
        <v>91.7</v>
      </c>
      <c r="H19">
        <v>88.9</v>
      </c>
    </row>
    <row r="20" spans="3:9" x14ac:dyDescent="0.15">
      <c r="D20">
        <v>89.9</v>
      </c>
      <c r="F20">
        <v>95.8</v>
      </c>
      <c r="H20">
        <v>92.6</v>
      </c>
    </row>
    <row r="21" spans="3:9" x14ac:dyDescent="0.15">
      <c r="D21">
        <v>91.9</v>
      </c>
      <c r="F21">
        <v>84.3</v>
      </c>
      <c r="H21">
        <v>80.7</v>
      </c>
    </row>
    <row r="22" spans="3:9" x14ac:dyDescent="0.15">
      <c r="D22" s="6">
        <f>AVERAGE(D19:D21)</f>
        <v>88.533333333333346</v>
      </c>
      <c r="E22" s="6">
        <f>STDEV(D19:D21)</f>
        <v>4.2193996413392005</v>
      </c>
      <c r="F22" s="6">
        <f>AVERAGE(F19:F21)</f>
        <v>90.600000000000009</v>
      </c>
      <c r="G22" s="6">
        <f>STDEV(F19:F21)</f>
        <v>5.8283788483591223</v>
      </c>
      <c r="H22" s="6">
        <f>AVERAGE(H19:H21)</f>
        <v>87.399999999999991</v>
      </c>
      <c r="I22" s="6">
        <f>STDEV(H19:H21)</f>
        <v>6.0901559914340417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EF35-7790-4214-A18F-6B20EF0EF4D2}">
  <dimension ref="B2:F27"/>
  <sheetViews>
    <sheetView topLeftCell="A19" workbookViewId="0">
      <selection activeCell="G29" sqref="G29"/>
    </sheetView>
  </sheetViews>
  <sheetFormatPr defaultRowHeight="13.5" x14ac:dyDescent="0.15"/>
  <sheetData>
    <row r="2" spans="2:6" x14ac:dyDescent="0.15">
      <c r="B2" t="s">
        <v>26</v>
      </c>
    </row>
    <row r="3" spans="2:6" ht="14.25" x14ac:dyDescent="0.2">
      <c r="C3" s="3" t="s">
        <v>27</v>
      </c>
      <c r="D3" s="3" t="s">
        <v>28</v>
      </c>
      <c r="E3" s="3" t="s">
        <v>29</v>
      </c>
      <c r="F3" s="3" t="s">
        <v>30</v>
      </c>
    </row>
    <row r="4" spans="2:6" ht="14.25" x14ac:dyDescent="0.2">
      <c r="C4" s="2">
        <v>280</v>
      </c>
      <c r="D4" s="2">
        <v>470</v>
      </c>
      <c r="E4" s="2">
        <v>317</v>
      </c>
      <c r="F4" s="2">
        <v>410</v>
      </c>
    </row>
    <row r="5" spans="2:6" ht="14.25" x14ac:dyDescent="0.2">
      <c r="C5" s="2">
        <v>305</v>
      </c>
      <c r="D5" s="2">
        <v>450</v>
      </c>
      <c r="E5" s="2">
        <v>335</v>
      </c>
      <c r="F5" s="2">
        <v>435</v>
      </c>
    </row>
    <row r="6" spans="2:6" ht="14.25" x14ac:dyDescent="0.2">
      <c r="C6" s="2">
        <v>271</v>
      </c>
      <c r="D6" s="2">
        <v>460</v>
      </c>
      <c r="E6" s="2">
        <v>328</v>
      </c>
      <c r="F6" s="2">
        <v>420</v>
      </c>
    </row>
    <row r="9" spans="2:6" x14ac:dyDescent="0.15">
      <c r="B9" t="s">
        <v>31</v>
      </c>
    </row>
    <row r="10" spans="2:6" ht="14.25" x14ac:dyDescent="0.2">
      <c r="C10" s="3" t="s">
        <v>27</v>
      </c>
      <c r="D10" s="3" t="s">
        <v>28</v>
      </c>
      <c r="E10" s="3" t="s">
        <v>29</v>
      </c>
      <c r="F10" s="3" t="s">
        <v>30</v>
      </c>
    </row>
    <row r="11" spans="2:6" ht="14.25" x14ac:dyDescent="0.2">
      <c r="C11" s="2">
        <v>325</v>
      </c>
      <c r="D11" s="2">
        <v>450</v>
      </c>
      <c r="E11" s="2">
        <v>347</v>
      </c>
      <c r="F11" s="2">
        <v>410</v>
      </c>
    </row>
    <row r="12" spans="2:6" ht="14.25" x14ac:dyDescent="0.2">
      <c r="C12" s="2">
        <v>313</v>
      </c>
      <c r="D12" s="2">
        <v>463</v>
      </c>
      <c r="E12" s="2">
        <v>327</v>
      </c>
      <c r="F12" s="2">
        <v>443</v>
      </c>
    </row>
    <row r="13" spans="2:6" ht="14.25" x14ac:dyDescent="0.2">
      <c r="C13" s="2">
        <v>319</v>
      </c>
      <c r="D13" s="2">
        <v>445</v>
      </c>
      <c r="E13" s="2">
        <v>343</v>
      </c>
      <c r="F13" s="2">
        <v>430</v>
      </c>
    </row>
    <row r="16" spans="2:6" x14ac:dyDescent="0.15">
      <c r="B16" t="s">
        <v>32</v>
      </c>
    </row>
    <row r="17" spans="2:6" ht="14.25" x14ac:dyDescent="0.2">
      <c r="C17" s="3" t="s">
        <v>27</v>
      </c>
      <c r="D17" s="3" t="s">
        <v>28</v>
      </c>
      <c r="E17" s="3" t="s">
        <v>29</v>
      </c>
      <c r="F17" s="3" t="s">
        <v>30</v>
      </c>
    </row>
    <row r="18" spans="2:6" ht="14.25" x14ac:dyDescent="0.2">
      <c r="C18" s="2">
        <v>23.1</v>
      </c>
      <c r="D18" s="2">
        <v>52.9</v>
      </c>
      <c r="E18" s="2">
        <v>24.13</v>
      </c>
      <c r="F18" s="2">
        <v>47.82</v>
      </c>
    </row>
    <row r="19" spans="2:6" ht="14.25" x14ac:dyDescent="0.2">
      <c r="C19" s="2">
        <v>19.420000000000002</v>
      </c>
      <c r="D19" s="2">
        <v>47.3</v>
      </c>
      <c r="E19" s="2">
        <v>18.940000000000001</v>
      </c>
      <c r="F19" s="2">
        <v>45.54</v>
      </c>
    </row>
    <row r="20" spans="2:6" ht="14.25" x14ac:dyDescent="0.2">
      <c r="C20" s="2">
        <v>20.55</v>
      </c>
      <c r="D20" s="2">
        <v>49.5</v>
      </c>
      <c r="E20" s="2">
        <v>22</v>
      </c>
      <c r="F20" s="2">
        <v>40.700000000000003</v>
      </c>
    </row>
    <row r="23" spans="2:6" x14ac:dyDescent="0.15">
      <c r="B23" t="s">
        <v>33</v>
      </c>
    </row>
    <row r="24" spans="2:6" ht="14.25" x14ac:dyDescent="0.2">
      <c r="C24" s="3" t="s">
        <v>27</v>
      </c>
      <c r="D24" s="3" t="s">
        <v>28</v>
      </c>
      <c r="E24" s="3" t="s">
        <v>29</v>
      </c>
      <c r="F24" s="3" t="s">
        <v>30</v>
      </c>
    </row>
    <row r="25" spans="2:6" ht="14.25" x14ac:dyDescent="0.2">
      <c r="C25" s="2">
        <v>21.64</v>
      </c>
      <c r="D25" s="2">
        <v>52.8</v>
      </c>
      <c r="E25" s="2">
        <v>24.8</v>
      </c>
      <c r="F25" s="2">
        <v>49.3</v>
      </c>
    </row>
    <row r="26" spans="2:6" ht="14.25" x14ac:dyDescent="0.2">
      <c r="C26" s="2">
        <v>24.73</v>
      </c>
      <c r="D26" s="2">
        <v>55</v>
      </c>
      <c r="E26" s="2">
        <v>20.73</v>
      </c>
      <c r="F26" s="2">
        <v>46.6</v>
      </c>
    </row>
    <row r="27" spans="2:6" ht="14.25" x14ac:dyDescent="0.2">
      <c r="C27" s="2">
        <v>20.350000000000001</v>
      </c>
      <c r="D27" s="2">
        <v>49.7</v>
      </c>
      <c r="E27" s="2">
        <v>19.62</v>
      </c>
      <c r="F27" s="2">
        <v>43.12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CF4E8-BD2E-4CDD-A3E0-EB3434949155}">
  <dimension ref="B3:F35"/>
  <sheetViews>
    <sheetView topLeftCell="A13" workbookViewId="0">
      <selection activeCell="J25" sqref="J25"/>
    </sheetView>
  </sheetViews>
  <sheetFormatPr defaultRowHeight="13.5" x14ac:dyDescent="0.15"/>
  <sheetData>
    <row r="3" spans="2:6" x14ac:dyDescent="0.15">
      <c r="B3" t="s">
        <v>26</v>
      </c>
    </row>
    <row r="4" spans="2:6" ht="14.25" x14ac:dyDescent="0.2">
      <c r="C4" s="3" t="s">
        <v>27</v>
      </c>
      <c r="D4" s="3" t="s">
        <v>28</v>
      </c>
      <c r="E4" s="3" t="s">
        <v>29</v>
      </c>
      <c r="F4" s="3" t="s">
        <v>30</v>
      </c>
    </row>
    <row r="5" spans="2:6" ht="14.25" x14ac:dyDescent="0.2">
      <c r="C5" s="2">
        <v>354</v>
      </c>
      <c r="D5" s="2">
        <v>669</v>
      </c>
      <c r="E5" s="2">
        <v>369</v>
      </c>
      <c r="F5" s="2">
        <v>637</v>
      </c>
    </row>
    <row r="6" spans="2:6" ht="14.25" x14ac:dyDescent="0.2">
      <c r="C6" s="2">
        <v>390</v>
      </c>
      <c r="D6" s="2">
        <v>676</v>
      </c>
      <c r="E6" s="2">
        <v>357</v>
      </c>
      <c r="F6" s="2">
        <v>646</v>
      </c>
    </row>
    <row r="7" spans="2:6" ht="14.25" x14ac:dyDescent="0.2">
      <c r="C7" s="2">
        <v>425</v>
      </c>
      <c r="D7" s="2">
        <v>689</v>
      </c>
      <c r="E7" s="2">
        <v>299</v>
      </c>
      <c r="F7" s="2">
        <v>668</v>
      </c>
    </row>
    <row r="10" spans="2:6" x14ac:dyDescent="0.15">
      <c r="B10" t="s">
        <v>31</v>
      </c>
    </row>
    <row r="11" spans="2:6" ht="14.25" x14ac:dyDescent="0.2">
      <c r="C11" s="3" t="s">
        <v>27</v>
      </c>
      <c r="D11" s="3" t="s">
        <v>28</v>
      </c>
      <c r="E11" s="3" t="s">
        <v>29</v>
      </c>
      <c r="F11" s="3" t="s">
        <v>30</v>
      </c>
    </row>
    <row r="12" spans="2:6" ht="14.25" x14ac:dyDescent="0.2">
      <c r="C12" s="2">
        <v>407</v>
      </c>
      <c r="D12" s="2">
        <v>713</v>
      </c>
      <c r="E12" s="2">
        <v>441</v>
      </c>
      <c r="F12" s="2">
        <v>655</v>
      </c>
    </row>
    <row r="13" spans="2:6" ht="14.25" x14ac:dyDescent="0.2">
      <c r="C13" s="2">
        <v>426</v>
      </c>
      <c r="D13" s="2">
        <v>661</v>
      </c>
      <c r="E13" s="2">
        <v>455</v>
      </c>
      <c r="F13" s="2">
        <v>592</v>
      </c>
    </row>
    <row r="14" spans="2:6" ht="14.25" x14ac:dyDescent="0.2">
      <c r="C14" s="2">
        <v>417</v>
      </c>
      <c r="D14" s="2">
        <v>685</v>
      </c>
      <c r="E14" s="2">
        <v>425</v>
      </c>
      <c r="F14" s="2">
        <v>637</v>
      </c>
    </row>
    <row r="17" spans="2:6" x14ac:dyDescent="0.15">
      <c r="B17" t="s">
        <v>36</v>
      </c>
    </row>
    <row r="18" spans="2:6" ht="14.25" x14ac:dyDescent="0.2">
      <c r="C18" s="3" t="s">
        <v>27</v>
      </c>
      <c r="D18" s="3" t="s">
        <v>28</v>
      </c>
      <c r="E18" s="3" t="s">
        <v>29</v>
      </c>
      <c r="F18" s="3" t="s">
        <v>35</v>
      </c>
    </row>
    <row r="19" spans="2:6" ht="14.25" x14ac:dyDescent="0.2">
      <c r="C19" s="2">
        <v>358</v>
      </c>
      <c r="D19" s="2">
        <v>378</v>
      </c>
      <c r="E19" s="2">
        <v>390</v>
      </c>
      <c r="F19" s="2">
        <v>376</v>
      </c>
    </row>
    <row r="20" spans="2:6" ht="14.25" x14ac:dyDescent="0.2">
      <c r="C20" s="2">
        <v>386</v>
      </c>
      <c r="D20" s="2">
        <v>340</v>
      </c>
      <c r="E20" s="2">
        <v>379</v>
      </c>
      <c r="F20" s="2">
        <v>386</v>
      </c>
    </row>
    <row r="21" spans="2:6" ht="14.25" x14ac:dyDescent="0.2">
      <c r="C21" s="2">
        <v>347</v>
      </c>
      <c r="D21" s="2">
        <v>361</v>
      </c>
      <c r="E21" s="2">
        <v>382</v>
      </c>
      <c r="F21" s="2">
        <v>375</v>
      </c>
    </row>
    <row r="24" spans="2:6" x14ac:dyDescent="0.15">
      <c r="B24" t="s">
        <v>32</v>
      </c>
    </row>
    <row r="25" spans="2:6" ht="14.25" x14ac:dyDescent="0.2">
      <c r="C25" s="3" t="s">
        <v>27</v>
      </c>
      <c r="D25" s="3" t="s">
        <v>28</v>
      </c>
      <c r="E25" s="3" t="s">
        <v>29</v>
      </c>
      <c r="F25" s="3" t="s">
        <v>30</v>
      </c>
    </row>
    <row r="26" spans="2:6" ht="14.25" x14ac:dyDescent="0.2">
      <c r="C26" s="2">
        <v>10.88</v>
      </c>
      <c r="D26" s="2">
        <v>21.94</v>
      </c>
      <c r="E26" s="2">
        <v>11.49</v>
      </c>
      <c r="F26" s="2">
        <v>19.14</v>
      </c>
    </row>
    <row r="27" spans="2:6" ht="14.25" x14ac:dyDescent="0.2">
      <c r="C27" s="2">
        <v>9.27</v>
      </c>
      <c r="D27" s="2">
        <v>20.079999999999998</v>
      </c>
      <c r="E27" s="2">
        <v>11.74</v>
      </c>
      <c r="F27" s="2">
        <v>20.07</v>
      </c>
    </row>
    <row r="28" spans="2:6" ht="14.25" x14ac:dyDescent="0.2">
      <c r="C28" s="2">
        <v>11.02</v>
      </c>
      <c r="D28" s="2">
        <v>22.34</v>
      </c>
      <c r="E28" s="2">
        <v>12.98</v>
      </c>
      <c r="F28" s="2">
        <v>18.989999999999998</v>
      </c>
    </row>
    <row r="31" spans="2:6" x14ac:dyDescent="0.15">
      <c r="B31" t="s">
        <v>33</v>
      </c>
    </row>
    <row r="32" spans="2:6" ht="14.25" x14ac:dyDescent="0.2">
      <c r="C32" s="3" t="s">
        <v>27</v>
      </c>
      <c r="D32" s="3" t="s">
        <v>28</v>
      </c>
      <c r="E32" s="3" t="s">
        <v>29</v>
      </c>
      <c r="F32" s="3" t="s">
        <v>30</v>
      </c>
    </row>
    <row r="33" spans="3:6" ht="14.25" x14ac:dyDescent="0.2">
      <c r="C33" s="2">
        <v>24.58</v>
      </c>
      <c r="D33" s="2">
        <v>49.77</v>
      </c>
      <c r="E33" s="2">
        <v>21.33</v>
      </c>
      <c r="F33" s="2">
        <v>44.27</v>
      </c>
    </row>
    <row r="34" spans="3:6" ht="14.25" x14ac:dyDescent="0.2">
      <c r="C34" s="2">
        <v>23.39</v>
      </c>
      <c r="D34" s="2">
        <v>47.36</v>
      </c>
      <c r="E34" s="2">
        <v>19.87</v>
      </c>
      <c r="F34" s="2">
        <v>40.450000000000003</v>
      </c>
    </row>
    <row r="35" spans="3:6" ht="14.25" x14ac:dyDescent="0.2">
      <c r="C35" s="2">
        <v>25.32</v>
      </c>
      <c r="D35" s="2">
        <v>48.96</v>
      </c>
      <c r="E35" s="2">
        <v>22.09</v>
      </c>
      <c r="F35" s="2">
        <v>43.85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9C054-E77C-4F30-9058-980585CE1D39}">
  <dimension ref="B3:N27"/>
  <sheetViews>
    <sheetView topLeftCell="A13" workbookViewId="0">
      <selection activeCell="B25" sqref="B25"/>
    </sheetView>
  </sheetViews>
  <sheetFormatPr defaultRowHeight="13.5" x14ac:dyDescent="0.15"/>
  <sheetData>
    <row r="3" spans="2:14" x14ac:dyDescent="0.15">
      <c r="B3" s="5" t="s">
        <v>37</v>
      </c>
    </row>
    <row r="4" spans="2:14" ht="14.25" x14ac:dyDescent="0.2">
      <c r="C4" s="3" t="s">
        <v>38</v>
      </c>
      <c r="D4" s="3" t="s">
        <v>39</v>
      </c>
      <c r="E4" s="3" t="s">
        <v>40</v>
      </c>
      <c r="F4" s="3" t="s">
        <v>41</v>
      </c>
    </row>
    <row r="5" spans="2:14" ht="14.25" x14ac:dyDescent="0.2">
      <c r="C5" s="2">
        <v>1.4019999999999999</v>
      </c>
      <c r="D5" s="2">
        <v>2.7429999999999999</v>
      </c>
      <c r="E5" s="2">
        <v>3.9</v>
      </c>
      <c r="F5" s="2">
        <v>7.3289999999999997</v>
      </c>
    </row>
    <row r="6" spans="2:14" ht="14.25" x14ac:dyDescent="0.2">
      <c r="C6" s="2">
        <v>1.792</v>
      </c>
      <c r="D6" s="2">
        <v>2.5030000000000001</v>
      </c>
      <c r="E6" s="2">
        <v>3.6720000000000002</v>
      </c>
      <c r="F6" s="2">
        <v>7.37</v>
      </c>
    </row>
    <row r="7" spans="2:14" ht="14.25" x14ac:dyDescent="0.2">
      <c r="C7" s="2">
        <v>1.3089999999999999</v>
      </c>
      <c r="D7" s="2">
        <v>3.8010000000000002</v>
      </c>
      <c r="E7" s="2">
        <v>3.44</v>
      </c>
      <c r="F7" s="2">
        <v>5.6420000000000003</v>
      </c>
    </row>
    <row r="8" spans="2:14" ht="14.25" x14ac:dyDescent="0.2">
      <c r="C8" s="2">
        <v>1.9339999999999999</v>
      </c>
      <c r="D8" s="2">
        <v>2.9220000000000002</v>
      </c>
      <c r="E8" s="2">
        <v>4.43</v>
      </c>
      <c r="F8" s="2">
        <v>8.6430000000000007</v>
      </c>
    </row>
    <row r="9" spans="2:14" ht="14.25" x14ac:dyDescent="0.2">
      <c r="C9" s="2">
        <v>1.732</v>
      </c>
      <c r="D9" s="2">
        <v>3.343</v>
      </c>
      <c r="E9" s="2">
        <v>3.9540000000000002</v>
      </c>
      <c r="F9" s="2">
        <v>6.14</v>
      </c>
    </row>
    <row r="10" spans="2:14" ht="14.25" x14ac:dyDescent="0.2">
      <c r="C10" s="2">
        <v>1.5429999999999999</v>
      </c>
      <c r="D10" s="2">
        <v>2.62</v>
      </c>
      <c r="E10" s="2">
        <v>2.62</v>
      </c>
      <c r="F10" s="2">
        <v>7.6529999999999996</v>
      </c>
    </row>
    <row r="13" spans="2:14" x14ac:dyDescent="0.15">
      <c r="B13" s="5" t="s">
        <v>42</v>
      </c>
    </row>
    <row r="14" spans="2:14" ht="14.25" x14ac:dyDescent="0.2">
      <c r="C14" s="16" t="s">
        <v>38</v>
      </c>
      <c r="D14" s="16"/>
      <c r="E14" s="16"/>
      <c r="F14" s="16" t="s">
        <v>39</v>
      </c>
      <c r="G14" s="16"/>
      <c r="H14" s="16"/>
      <c r="I14" s="16" t="s">
        <v>40</v>
      </c>
      <c r="J14" s="16"/>
      <c r="K14" s="16"/>
      <c r="L14" s="16" t="s">
        <v>41</v>
      </c>
      <c r="M14" s="16"/>
      <c r="N14" s="16"/>
    </row>
    <row r="15" spans="2:14" ht="14.25" x14ac:dyDescent="0.2">
      <c r="B15" s="4" t="s">
        <v>43</v>
      </c>
      <c r="C15" s="2">
        <v>0.13250000000000001</v>
      </c>
      <c r="D15" s="2">
        <v>0.1149</v>
      </c>
      <c r="E15" s="2">
        <v>0.15240000000000001</v>
      </c>
      <c r="F15" s="2">
        <v>0.108</v>
      </c>
      <c r="G15" s="2">
        <v>0.104</v>
      </c>
      <c r="H15" s="2">
        <v>0.11409999999999999</v>
      </c>
      <c r="I15" s="2">
        <v>0.21149999999999999</v>
      </c>
      <c r="J15" s="2">
        <v>0.156</v>
      </c>
      <c r="K15" s="2">
        <v>0.20499999999999999</v>
      </c>
      <c r="L15" s="2">
        <v>0.18909999999999999</v>
      </c>
      <c r="M15" s="2">
        <v>0.23980000000000001</v>
      </c>
      <c r="N15" s="2">
        <v>0.20430000000000001</v>
      </c>
    </row>
    <row r="16" spans="2:14" ht="14.25" x14ac:dyDescent="0.2">
      <c r="B16" s="4" t="s">
        <v>44</v>
      </c>
      <c r="C16" s="2">
        <v>7.12</v>
      </c>
      <c r="D16" s="2">
        <v>6.56</v>
      </c>
      <c r="E16" s="2">
        <v>6.0510000000000002</v>
      </c>
      <c r="F16" s="2">
        <v>9.1349999999999998</v>
      </c>
      <c r="G16" s="2">
        <v>8.86</v>
      </c>
      <c r="H16" s="2">
        <v>10.32</v>
      </c>
      <c r="I16" s="2">
        <v>19.47</v>
      </c>
      <c r="J16" s="2">
        <v>16.079999999999998</v>
      </c>
      <c r="K16" s="2">
        <v>17.98</v>
      </c>
      <c r="L16" s="2">
        <v>10.47</v>
      </c>
      <c r="M16" s="2">
        <v>9.6319999999999997</v>
      </c>
      <c r="N16" s="2">
        <v>11.04</v>
      </c>
    </row>
    <row r="17" spans="2:14" ht="14.25" x14ac:dyDescent="0.2">
      <c r="B17" s="4" t="s">
        <v>45</v>
      </c>
      <c r="C17" s="2">
        <v>1.82</v>
      </c>
      <c r="D17" s="2">
        <v>2.1320000000000001</v>
      </c>
      <c r="E17" s="2">
        <v>2.65</v>
      </c>
      <c r="F17" s="2">
        <v>2.2309999999999999</v>
      </c>
      <c r="G17" s="2">
        <v>2.7509999999999999</v>
      </c>
      <c r="H17" s="2">
        <v>3.0339999999999998</v>
      </c>
      <c r="I17" s="2">
        <v>3.226</v>
      </c>
      <c r="J17" s="2">
        <v>3.5009999999999999</v>
      </c>
      <c r="K17" s="2">
        <v>3.843</v>
      </c>
      <c r="L17" s="2">
        <v>1.62</v>
      </c>
      <c r="M17" s="2">
        <v>2.4089999999999998</v>
      </c>
      <c r="N17" s="2">
        <v>2.5939999999999999</v>
      </c>
    </row>
    <row r="18" spans="2:14" ht="14.25" x14ac:dyDescent="0.2">
      <c r="B18" s="4" t="s">
        <v>46</v>
      </c>
      <c r="C18" s="2">
        <v>2.859</v>
      </c>
      <c r="D18" s="2">
        <v>2.214</v>
      </c>
      <c r="E18" s="2">
        <v>2.0339999999999998</v>
      </c>
      <c r="F18" s="2">
        <v>2.6444999999999999</v>
      </c>
      <c r="G18" s="2">
        <v>3.2789999999999999</v>
      </c>
      <c r="H18" s="2">
        <v>3.798</v>
      </c>
      <c r="I18" s="2">
        <v>3.0194999999999999</v>
      </c>
      <c r="J18" s="2">
        <v>4.0979999999999999</v>
      </c>
      <c r="K18" s="2">
        <v>3.1545000000000001</v>
      </c>
      <c r="L18" s="2">
        <v>1.8420000000000001</v>
      </c>
      <c r="M18" s="2">
        <v>2.5305</v>
      </c>
      <c r="N18" s="2">
        <v>2.2395</v>
      </c>
    </row>
    <row r="19" spans="2:14" ht="14.25" x14ac:dyDescent="0.2">
      <c r="B19" s="4" t="s">
        <v>47</v>
      </c>
      <c r="C19" s="2">
        <v>0.41060000000000002</v>
      </c>
      <c r="D19" s="2">
        <v>0.65790000000000004</v>
      </c>
      <c r="E19" s="2">
        <v>0.55200000000000005</v>
      </c>
      <c r="F19" s="2">
        <v>0.54210000000000003</v>
      </c>
      <c r="G19" s="2">
        <v>0.44850000000000001</v>
      </c>
      <c r="H19" s="2">
        <v>0.49530000000000002</v>
      </c>
      <c r="I19" s="2">
        <v>0.36909999999999998</v>
      </c>
      <c r="J19" s="2">
        <v>0.29420000000000002</v>
      </c>
      <c r="K19" s="2">
        <v>0.40200000000000002</v>
      </c>
      <c r="L19" s="2">
        <v>0.373</v>
      </c>
      <c r="M19" s="2">
        <v>0.63490000000000002</v>
      </c>
      <c r="N19" s="2">
        <v>0.50209999999999999</v>
      </c>
    </row>
    <row r="20" spans="2:14" ht="14.25" x14ac:dyDescent="0.2">
      <c r="B20" s="4" t="s">
        <v>48</v>
      </c>
      <c r="C20" s="2">
        <v>0.16120000000000001</v>
      </c>
      <c r="D20" s="2">
        <v>0.24779999999999999</v>
      </c>
      <c r="E20" s="2">
        <v>0.18229999999999999</v>
      </c>
      <c r="F20" s="2">
        <v>2.4129999999999998</v>
      </c>
      <c r="G20" s="2">
        <v>3.14</v>
      </c>
      <c r="H20" s="2">
        <v>2.0990000000000002</v>
      </c>
      <c r="I20" s="2">
        <v>1.831</v>
      </c>
      <c r="J20" s="2">
        <v>0.94210000000000005</v>
      </c>
      <c r="K20" s="2">
        <v>1.1950000000000001</v>
      </c>
      <c r="L20" s="2">
        <v>3.9209999999999998</v>
      </c>
      <c r="M20" s="2">
        <v>4.4279999999999999</v>
      </c>
      <c r="N20" s="2">
        <v>5.125</v>
      </c>
    </row>
    <row r="23" spans="2:14" x14ac:dyDescent="0.15">
      <c r="B23" s="5" t="s">
        <v>49</v>
      </c>
    </row>
    <row r="24" spans="2:14" ht="14.25" x14ac:dyDescent="0.2">
      <c r="C24" s="16" t="s">
        <v>38</v>
      </c>
      <c r="D24" s="16"/>
      <c r="E24" s="16"/>
      <c r="F24" s="16" t="s">
        <v>39</v>
      </c>
      <c r="G24" s="16"/>
      <c r="H24" s="16"/>
      <c r="I24" s="16" t="s">
        <v>40</v>
      </c>
      <c r="J24" s="16"/>
      <c r="K24" s="16"/>
      <c r="L24" s="16" t="s">
        <v>41</v>
      </c>
      <c r="M24" s="16"/>
      <c r="N24" s="16"/>
    </row>
    <row r="25" spans="2:14" ht="14.25" x14ac:dyDescent="0.2">
      <c r="B25" s="4" t="s">
        <v>52</v>
      </c>
      <c r="C25" s="2">
        <v>1.357</v>
      </c>
      <c r="D25" s="2">
        <v>1.4219999999999999</v>
      </c>
      <c r="E25" s="2">
        <v>1.2490000000000001</v>
      </c>
      <c r="F25" s="2">
        <v>2.044</v>
      </c>
      <c r="G25" s="2">
        <v>1.917</v>
      </c>
      <c r="H25" s="2">
        <v>2.59</v>
      </c>
      <c r="I25" s="2">
        <v>3.218</v>
      </c>
      <c r="J25" s="2">
        <v>2.601</v>
      </c>
      <c r="K25" s="2">
        <v>2.44</v>
      </c>
      <c r="L25" s="2">
        <v>6.32</v>
      </c>
      <c r="M25" s="2">
        <v>5.5970000000000004</v>
      </c>
      <c r="N25" s="2">
        <v>4.79</v>
      </c>
    </row>
    <row r="26" spans="2:14" ht="14.25" x14ac:dyDescent="0.2">
      <c r="B26" s="4" t="s">
        <v>50</v>
      </c>
      <c r="C26" s="2">
        <v>1.194</v>
      </c>
      <c r="D26" s="2">
        <v>0.98960000000000004</v>
      </c>
      <c r="E26" s="2">
        <v>1.282</v>
      </c>
      <c r="F26" s="2">
        <v>1.1839999999999999</v>
      </c>
      <c r="G26" s="2">
        <v>1.39</v>
      </c>
      <c r="H26" s="2">
        <v>1.496</v>
      </c>
      <c r="I26" s="2">
        <v>1.528</v>
      </c>
      <c r="J26" s="2">
        <v>1.286</v>
      </c>
      <c r="K26" s="2">
        <v>1.4330000000000001</v>
      </c>
      <c r="L26" s="2">
        <v>1.554</v>
      </c>
      <c r="M26" s="2">
        <v>2.0939999999999999</v>
      </c>
      <c r="N26" s="2">
        <v>2.31</v>
      </c>
    </row>
    <row r="27" spans="2:14" ht="14.25" x14ac:dyDescent="0.2">
      <c r="B27" s="4" t="s">
        <v>51</v>
      </c>
      <c r="C27" s="2">
        <v>0.64910000000000001</v>
      </c>
      <c r="D27" s="2">
        <v>0.88149999999999995</v>
      </c>
      <c r="E27" s="2">
        <v>0.76319999999999999</v>
      </c>
      <c r="F27" s="2">
        <v>0.78669999999999995</v>
      </c>
      <c r="G27" s="2">
        <v>1.0309999999999999</v>
      </c>
      <c r="H27" s="2">
        <v>0.87619999999999998</v>
      </c>
      <c r="I27" s="2">
        <v>0.85729999999999995</v>
      </c>
      <c r="J27" s="2">
        <v>0.95</v>
      </c>
      <c r="K27" s="2">
        <v>0.96499999999999997</v>
      </c>
      <c r="L27" s="2">
        <v>1.3109999999999999</v>
      </c>
      <c r="M27" s="2">
        <v>0.94799999999999995</v>
      </c>
      <c r="N27" s="2">
        <v>1.03</v>
      </c>
    </row>
  </sheetData>
  <mergeCells count="8">
    <mergeCell ref="C14:E14"/>
    <mergeCell ref="F14:H14"/>
    <mergeCell ref="I14:K14"/>
    <mergeCell ref="L14:N14"/>
    <mergeCell ref="C24:E24"/>
    <mergeCell ref="F24:H24"/>
    <mergeCell ref="I24:K24"/>
    <mergeCell ref="L24:N24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AB28F-69E6-48AB-9F2D-E2EDB8DE519C}">
  <dimension ref="B4:H28"/>
  <sheetViews>
    <sheetView topLeftCell="A22" workbookViewId="0">
      <selection activeCell="J11" sqref="J11"/>
    </sheetView>
  </sheetViews>
  <sheetFormatPr defaultRowHeight="13.5" x14ac:dyDescent="0.15"/>
  <sheetData>
    <row r="4" spans="2:8" ht="14.25" x14ac:dyDescent="0.2">
      <c r="B4" s="11" t="s">
        <v>55</v>
      </c>
      <c r="C4" s="10"/>
    </row>
    <row r="5" spans="2:8" x14ac:dyDescent="0.15">
      <c r="C5" t="s">
        <v>53</v>
      </c>
      <c r="D5" t="s">
        <v>54</v>
      </c>
      <c r="E5" t="s">
        <v>11</v>
      </c>
      <c r="F5" t="s">
        <v>6</v>
      </c>
      <c r="G5" t="s">
        <v>1</v>
      </c>
      <c r="H5" t="s">
        <v>2</v>
      </c>
    </row>
    <row r="6" spans="2:8" ht="14.25" x14ac:dyDescent="0.2">
      <c r="C6" s="2">
        <v>11.11476</v>
      </c>
      <c r="D6" s="2">
        <v>50.733600000000003</v>
      </c>
      <c r="E6" s="2">
        <v>33.971359999999997</v>
      </c>
      <c r="F6" s="2">
        <v>25.457889999999999</v>
      </c>
      <c r="G6" s="2">
        <v>26.080690000000001</v>
      </c>
      <c r="H6" s="2">
        <v>12.824960000000001</v>
      </c>
    </row>
    <row r="7" spans="2:8" ht="14.25" x14ac:dyDescent="0.2">
      <c r="C7" s="2">
        <v>6.0809519999999999</v>
      </c>
      <c r="D7" s="2">
        <v>47.829479999999997</v>
      </c>
      <c r="E7" s="2">
        <v>36.616349999999997</v>
      </c>
      <c r="F7" s="2">
        <v>18.50413</v>
      </c>
      <c r="G7" s="2">
        <v>24.102630000000001</v>
      </c>
      <c r="H7" s="2">
        <v>10.55007</v>
      </c>
    </row>
    <row r="8" spans="2:8" ht="14.25" x14ac:dyDescent="0.2">
      <c r="C8" s="2">
        <v>9.2270819999999993</v>
      </c>
      <c r="D8" s="2">
        <v>41.859900000000003</v>
      </c>
      <c r="E8" s="2">
        <v>43.491</v>
      </c>
      <c r="F8" s="2">
        <v>24.923120000000001</v>
      </c>
      <c r="G8" s="2">
        <v>30.03838</v>
      </c>
      <c r="H8" s="2">
        <v>9.4690919999999998</v>
      </c>
    </row>
    <row r="9" spans="2:8" ht="14.25" x14ac:dyDescent="0.2">
      <c r="C9" s="2">
        <v>13.95434</v>
      </c>
      <c r="D9" s="2">
        <v>27.90399</v>
      </c>
      <c r="E9" s="2">
        <v>29.143540000000002</v>
      </c>
      <c r="F9" s="2">
        <v>38.516010000000001</v>
      </c>
      <c r="G9" s="2">
        <v>18.733650000000001</v>
      </c>
      <c r="H9" s="2">
        <v>9.3077520000000007</v>
      </c>
    </row>
    <row r="10" spans="2:8" ht="14.25" x14ac:dyDescent="0.2">
      <c r="C10" s="2">
        <v>10.53</v>
      </c>
      <c r="D10" s="2">
        <v>44.23</v>
      </c>
      <c r="E10" s="2">
        <v>33.97</v>
      </c>
      <c r="F10" s="2">
        <v>27.09</v>
      </c>
      <c r="G10" s="2">
        <v>23.012</v>
      </c>
      <c r="H10" s="2">
        <v>8.3450000000000006</v>
      </c>
    </row>
    <row r="13" spans="2:8" x14ac:dyDescent="0.15">
      <c r="B13" s="11" t="s">
        <v>81</v>
      </c>
    </row>
    <row r="14" spans="2:8" x14ac:dyDescent="0.15">
      <c r="C14" t="s">
        <v>53</v>
      </c>
      <c r="D14" t="s">
        <v>54</v>
      </c>
      <c r="E14" t="s">
        <v>11</v>
      </c>
      <c r="F14" t="s">
        <v>6</v>
      </c>
      <c r="G14" t="s">
        <v>1</v>
      </c>
      <c r="H14" t="s">
        <v>2</v>
      </c>
    </row>
    <row r="15" spans="2:8" ht="14.25" x14ac:dyDescent="0.2">
      <c r="C15" s="2">
        <v>22.86356</v>
      </c>
      <c r="D15" s="2">
        <v>54.916449999999998</v>
      </c>
      <c r="E15" s="2">
        <v>42.96895</v>
      </c>
      <c r="F15" s="2">
        <v>38.46884</v>
      </c>
      <c r="G15" s="2">
        <v>33.074150000000003</v>
      </c>
      <c r="H15" s="2">
        <v>28.389990000000001</v>
      </c>
    </row>
    <row r="16" spans="2:8" ht="14.25" x14ac:dyDescent="0.2">
      <c r="C16" s="2">
        <v>17.929310000000001</v>
      </c>
      <c r="D16" s="2">
        <v>48.561129999999999</v>
      </c>
      <c r="E16" s="2">
        <v>38.587290000000003</v>
      </c>
      <c r="F16" s="2">
        <v>36.679459999999999</v>
      </c>
      <c r="G16" s="2">
        <v>48.561129999999999</v>
      </c>
      <c r="H16" s="2">
        <v>25.46884</v>
      </c>
    </row>
    <row r="17" spans="2:8" ht="14.25" x14ac:dyDescent="0.2">
      <c r="C17" s="2">
        <v>22.034600000000001</v>
      </c>
      <c r="D17" s="2">
        <v>41.771599999999999</v>
      </c>
      <c r="E17" s="2">
        <v>53.337490000000003</v>
      </c>
      <c r="F17" s="2">
        <v>44.916449999999998</v>
      </c>
      <c r="G17" s="2">
        <v>36.61383</v>
      </c>
      <c r="H17" s="2">
        <v>26.679459999999999</v>
      </c>
    </row>
    <row r="18" spans="2:8" ht="14.25" x14ac:dyDescent="0.2">
      <c r="C18" s="2">
        <v>22.192499999999999</v>
      </c>
      <c r="D18" s="2">
        <v>56.61383</v>
      </c>
      <c r="E18" s="2">
        <v>44.613729999999997</v>
      </c>
      <c r="F18" s="2">
        <v>35.96895</v>
      </c>
      <c r="G18" s="2">
        <v>37.284649999999999</v>
      </c>
      <c r="H18" s="2">
        <v>20.218800000000002</v>
      </c>
    </row>
    <row r="19" spans="2:8" ht="14.25" x14ac:dyDescent="0.2">
      <c r="C19" s="2">
        <v>18.254989999999999</v>
      </c>
      <c r="D19" s="2">
        <v>58.46575</v>
      </c>
      <c r="E19" s="2">
        <v>43.876860000000001</v>
      </c>
      <c r="F19" s="2">
        <v>40.008420000000001</v>
      </c>
      <c r="G19" s="2">
        <v>37.88344</v>
      </c>
      <c r="H19" s="2">
        <v>21.18927</v>
      </c>
    </row>
    <row r="22" spans="2:8" x14ac:dyDescent="0.15">
      <c r="B22" s="11" t="s">
        <v>56</v>
      </c>
    </row>
    <row r="23" spans="2:8" x14ac:dyDescent="0.15">
      <c r="C23" t="s">
        <v>53</v>
      </c>
      <c r="D23" t="s">
        <v>54</v>
      </c>
      <c r="E23" t="s">
        <v>11</v>
      </c>
      <c r="F23" t="s">
        <v>6</v>
      </c>
      <c r="G23" t="s">
        <v>1</v>
      </c>
      <c r="H23" t="s">
        <v>2</v>
      </c>
    </row>
    <row r="24" spans="2:8" ht="14.25" x14ac:dyDescent="0.2">
      <c r="C24" s="2">
        <v>0.51839199999999996</v>
      </c>
      <c r="D24" s="2">
        <v>1.787604</v>
      </c>
      <c r="E24" s="2">
        <v>2.001001</v>
      </c>
      <c r="F24" s="2">
        <v>1.717733</v>
      </c>
      <c r="G24" s="2">
        <v>1.512980255</v>
      </c>
      <c r="H24" s="2">
        <v>0.34970899999999999</v>
      </c>
    </row>
    <row r="25" spans="2:8" ht="14.25" x14ac:dyDescent="0.2">
      <c r="C25" s="2">
        <v>0.288221</v>
      </c>
      <c r="D25" s="2">
        <v>2.0717129999999999</v>
      </c>
      <c r="E25" s="2">
        <v>1.890547</v>
      </c>
      <c r="F25" s="2">
        <v>1.7084280000000001</v>
      </c>
      <c r="G25" s="2">
        <v>1.2094395280000001</v>
      </c>
      <c r="H25" s="2">
        <v>0.52029099999999995</v>
      </c>
    </row>
    <row r="26" spans="2:8" ht="14.25" x14ac:dyDescent="0.2">
      <c r="C26" s="2">
        <v>0.36471900000000002</v>
      </c>
      <c r="D26" s="2">
        <v>2.1434980000000001</v>
      </c>
      <c r="E26" s="2">
        <v>1.7605630000000001</v>
      </c>
      <c r="F26" s="2">
        <v>1.6412659999999999</v>
      </c>
      <c r="G26" s="2">
        <v>1.0118632240000001</v>
      </c>
      <c r="H26" s="2">
        <v>0.34849999999999998</v>
      </c>
    </row>
    <row r="27" spans="2:8" ht="14.25" x14ac:dyDescent="0.2">
      <c r="C27" s="2">
        <v>0.27777800000000002</v>
      </c>
      <c r="D27" s="2">
        <v>2.1153849999999998</v>
      </c>
      <c r="E27" s="2">
        <v>2</v>
      </c>
      <c r="F27" s="2">
        <v>1.871658</v>
      </c>
      <c r="G27" s="2">
        <v>1.125</v>
      </c>
      <c r="H27" s="2">
        <v>0.50526300000000002</v>
      </c>
    </row>
    <row r="28" spans="2:8" ht="14.25" x14ac:dyDescent="0.2">
      <c r="C28" s="2">
        <v>0.22352900000000001</v>
      </c>
      <c r="D28" s="2">
        <v>2.1739130000000002</v>
      </c>
      <c r="E28" s="2">
        <v>2.1</v>
      </c>
      <c r="F28" s="2">
        <v>2.0786519999999999</v>
      </c>
      <c r="G28" s="2">
        <v>1.081081081</v>
      </c>
      <c r="H28" s="2">
        <v>0.30769200000000002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6C01-882B-4E0D-BC0A-59F1D80137DE}">
  <dimension ref="B3:U95"/>
  <sheetViews>
    <sheetView topLeftCell="A85" workbookViewId="0">
      <selection activeCell="G70" sqref="G70"/>
    </sheetView>
  </sheetViews>
  <sheetFormatPr defaultRowHeight="13.5" x14ac:dyDescent="0.15"/>
  <cols>
    <col min="2" max="2" width="9" customWidth="1"/>
    <col min="3" max="3" width="9.875" customWidth="1"/>
  </cols>
  <sheetData>
    <row r="3" spans="2:18" ht="14.25" x14ac:dyDescent="0.2">
      <c r="B3" s="8" t="s">
        <v>82</v>
      </c>
    </row>
    <row r="4" spans="2:18" ht="14.25" x14ac:dyDescent="0.2">
      <c r="C4" s="7" t="s">
        <v>16</v>
      </c>
    </row>
    <row r="5" spans="2:18" ht="14.25" x14ac:dyDescent="0.2">
      <c r="C5" t="s">
        <v>14</v>
      </c>
      <c r="D5" s="3" t="s">
        <v>3</v>
      </c>
      <c r="F5" s="3" t="s">
        <v>4</v>
      </c>
      <c r="H5" s="3" t="s">
        <v>83</v>
      </c>
      <c r="J5" s="3" t="s">
        <v>5</v>
      </c>
      <c r="L5" s="3" t="s">
        <v>0</v>
      </c>
      <c r="N5" s="3" t="s">
        <v>1</v>
      </c>
      <c r="P5" s="3" t="s">
        <v>2</v>
      </c>
    </row>
    <row r="6" spans="2:18" ht="14.25" x14ac:dyDescent="0.2">
      <c r="C6">
        <v>17</v>
      </c>
      <c r="D6" s="2">
        <f>AVERAGE(D15:J15)</f>
        <v>6.9771428571428569</v>
      </c>
      <c r="E6" s="2">
        <f>STDEV(D15:J15)</f>
        <v>0.12526163095887011</v>
      </c>
      <c r="F6" s="2">
        <f>AVERAGE(L15:R15)</f>
        <v>11.844285714285716</v>
      </c>
      <c r="G6" s="2">
        <f>STDEV(L15:R15)</f>
        <v>1.1617781937308738</v>
      </c>
      <c r="H6" s="2">
        <f>AVERAGE(D24:J24)</f>
        <v>11.360000000000001</v>
      </c>
      <c r="I6" s="2">
        <f>STDEV(D24:J24)</f>
        <v>1.5339491516996095</v>
      </c>
      <c r="J6" s="2">
        <f>AVERAGE(L24:R24)</f>
        <v>11.917142857142858</v>
      </c>
      <c r="K6" s="2">
        <f>STDEV(L24:R24)</f>
        <v>1.0580912734056278</v>
      </c>
      <c r="L6" s="2">
        <f>AVERAGE(D33:J33)</f>
        <v>11.664285714285715</v>
      </c>
      <c r="M6" s="2">
        <f>STDEV(D33:J33)</f>
        <v>1.3326146872828248</v>
      </c>
      <c r="N6" s="2">
        <f>AVERAGE(L33:R33)</f>
        <v>11.732857142857144</v>
      </c>
      <c r="O6" s="2">
        <f>STDEV(L33:R33)</f>
        <v>1.5429378285780477</v>
      </c>
      <c r="P6" s="2">
        <f>AVERAGE(D42:J42)</f>
        <v>12.122857142857141</v>
      </c>
      <c r="Q6" s="2">
        <f>STDEV(D42:J42)</f>
        <v>1.0124181330806339</v>
      </c>
    </row>
    <row r="7" spans="2:18" ht="14.25" x14ac:dyDescent="0.2">
      <c r="C7">
        <v>19</v>
      </c>
      <c r="D7" s="2">
        <f t="shared" ref="D7:D11" si="0">AVERAGE(D16:J16)</f>
        <v>6.878571428571429</v>
      </c>
      <c r="E7" s="2">
        <f t="shared" ref="E7:E11" si="1">STDEV(D16:J16)</f>
        <v>0.35030598869315049</v>
      </c>
      <c r="F7" s="2">
        <f t="shared" ref="F7:F11" si="2">AVERAGE(L16:R16)</f>
        <v>11.961428571428572</v>
      </c>
      <c r="G7" s="2">
        <f t="shared" ref="G7:G11" si="3">STDEV(L16:R16)</f>
        <v>0.86453125201711833</v>
      </c>
      <c r="H7" s="2">
        <f t="shared" ref="H7:H11" si="4">AVERAGE(D25:J25)</f>
        <v>11.141428571428571</v>
      </c>
      <c r="I7" s="2">
        <f t="shared" ref="I7:I11" si="5">STDEV(D25:J25)</f>
        <v>1.1509912911838003</v>
      </c>
      <c r="J7" s="2">
        <f t="shared" ref="J7:J11" si="6">AVERAGE(L25:R25)</f>
        <v>11.688571428571427</v>
      </c>
      <c r="K7" s="2">
        <f t="shared" ref="K7:K11" si="7">STDEV(L25:R25)</f>
        <v>0.65313165011424201</v>
      </c>
      <c r="L7" s="2">
        <f t="shared" ref="L7:L11" si="8">AVERAGE(D34:J34)</f>
        <v>11.342857142857143</v>
      </c>
      <c r="M7" s="2">
        <f t="shared" ref="M7:M11" si="9">STDEV(D34:J34)</f>
        <v>1.0505191460370806</v>
      </c>
      <c r="N7" s="2">
        <f t="shared" ref="N7:N11" si="10">AVERAGE(L34:R34)</f>
        <v>10.907142857142858</v>
      </c>
      <c r="O7" s="2">
        <f t="shared" ref="O7:O11" si="11">STDEV(L34:R34)</f>
        <v>0.79180625335819566</v>
      </c>
      <c r="P7" s="2">
        <f t="shared" ref="P7:P11" si="12">AVERAGE(D43:J43)</f>
        <v>9.3642857142857139</v>
      </c>
      <c r="Q7" s="2">
        <f t="shared" ref="Q7:Q11" si="13">STDEV(D43:J43)</f>
        <v>0.82277694715026195</v>
      </c>
    </row>
    <row r="8" spans="2:18" ht="14.25" x14ac:dyDescent="0.2">
      <c r="C8">
        <v>21</v>
      </c>
      <c r="D8" s="2">
        <f t="shared" si="0"/>
        <v>6.8571428571428559</v>
      </c>
      <c r="E8" s="2">
        <f t="shared" si="1"/>
        <v>0.31095092247889561</v>
      </c>
      <c r="F8" s="2">
        <f t="shared" si="2"/>
        <v>12.244285714285713</v>
      </c>
      <c r="G8" s="2">
        <f t="shared" si="3"/>
        <v>1.3814709207080353</v>
      </c>
      <c r="H8" s="2">
        <f t="shared" si="4"/>
        <v>11.285714285714286</v>
      </c>
      <c r="I8" s="2">
        <f t="shared" si="5"/>
        <v>1.603421935973776</v>
      </c>
      <c r="J8" s="2">
        <f t="shared" si="6"/>
        <v>11.559999999999999</v>
      </c>
      <c r="K8" s="2">
        <f t="shared" si="7"/>
        <v>0.56026779311325769</v>
      </c>
      <c r="L8" s="2">
        <f t="shared" si="8"/>
        <v>10.928571428571429</v>
      </c>
      <c r="M8" s="2">
        <f t="shared" si="9"/>
        <v>1.0068172388179255</v>
      </c>
      <c r="N8" s="2">
        <f t="shared" si="10"/>
        <v>10.001428571428571</v>
      </c>
      <c r="O8" s="2">
        <f t="shared" si="11"/>
        <v>1.3009922952811672</v>
      </c>
      <c r="P8" s="2">
        <f t="shared" si="12"/>
        <v>8.824285714285713</v>
      </c>
      <c r="Q8" s="2">
        <f t="shared" si="13"/>
        <v>0.85790164826467041</v>
      </c>
    </row>
    <row r="9" spans="2:18" ht="14.25" x14ac:dyDescent="0.2">
      <c r="C9">
        <v>23</v>
      </c>
      <c r="D9" s="2">
        <f t="shared" si="0"/>
        <v>6.8242857142857147</v>
      </c>
      <c r="E9" s="2">
        <f t="shared" si="1"/>
        <v>0.22172484020042668</v>
      </c>
      <c r="F9" s="2">
        <f t="shared" si="2"/>
        <v>11.845714285714283</v>
      </c>
      <c r="G9" s="2">
        <f t="shared" si="3"/>
        <v>1.1324289108351298</v>
      </c>
      <c r="H9" s="2">
        <f t="shared" si="4"/>
        <v>10.582857142857142</v>
      </c>
      <c r="I9" s="2">
        <f t="shared" si="5"/>
        <v>1.2456954454669673</v>
      </c>
      <c r="J9" s="2">
        <f t="shared" si="6"/>
        <v>11.161428571428573</v>
      </c>
      <c r="K9" s="2">
        <f t="shared" si="7"/>
        <v>0.9994736710127079</v>
      </c>
      <c r="L9" s="2">
        <f t="shared" si="8"/>
        <v>10.782857142857143</v>
      </c>
      <c r="M9" s="2">
        <f t="shared" si="9"/>
        <v>1.4453225047916229</v>
      </c>
      <c r="N9" s="2">
        <f t="shared" si="10"/>
        <v>9.7857142857142865</v>
      </c>
      <c r="O9" s="2">
        <f t="shared" si="11"/>
        <v>0.76423942895005403</v>
      </c>
      <c r="P9" s="2">
        <f t="shared" si="12"/>
        <v>8.0071428571428562</v>
      </c>
      <c r="Q9" s="2">
        <f t="shared" si="13"/>
        <v>0.95257045733661128</v>
      </c>
    </row>
    <row r="10" spans="2:18" ht="14.25" x14ac:dyDescent="0.2">
      <c r="C10">
        <v>25</v>
      </c>
      <c r="D10" s="2">
        <f t="shared" si="0"/>
        <v>6.8085714285714278</v>
      </c>
      <c r="E10" s="2">
        <f t="shared" si="1"/>
        <v>0.42400584003165864</v>
      </c>
      <c r="F10" s="2">
        <f t="shared" si="2"/>
        <v>12.34</v>
      </c>
      <c r="G10" s="2">
        <f t="shared" si="3"/>
        <v>1.5824769613910123</v>
      </c>
      <c r="H10" s="2">
        <f t="shared" si="4"/>
        <v>10.247142857142858</v>
      </c>
      <c r="I10" s="2">
        <f t="shared" si="5"/>
        <v>1.059680994226003</v>
      </c>
      <c r="J10" s="2">
        <f t="shared" si="6"/>
        <v>10.848571428571429</v>
      </c>
      <c r="K10" s="2">
        <f t="shared" si="7"/>
        <v>0.61020293267700654</v>
      </c>
      <c r="L10" s="2">
        <f t="shared" si="8"/>
        <v>10.441428571428572</v>
      </c>
      <c r="M10" s="2">
        <f t="shared" si="9"/>
        <v>0.76189300586168407</v>
      </c>
      <c r="N10" s="2">
        <f t="shared" si="10"/>
        <v>9.1642857142857146</v>
      </c>
      <c r="O10" s="2">
        <f t="shared" si="11"/>
        <v>0.58446149410824122</v>
      </c>
      <c r="P10" s="2">
        <f t="shared" si="12"/>
        <v>7.6400000000000006</v>
      </c>
      <c r="Q10" s="2">
        <f t="shared" si="13"/>
        <v>0.70851958335673415</v>
      </c>
    </row>
    <row r="11" spans="2:18" ht="14.25" x14ac:dyDescent="0.2">
      <c r="C11">
        <v>27</v>
      </c>
      <c r="D11" s="2">
        <f t="shared" si="0"/>
        <v>6.902857142857143</v>
      </c>
      <c r="E11" s="2">
        <f t="shared" si="1"/>
        <v>0.25805130534542198</v>
      </c>
      <c r="F11" s="2">
        <f t="shared" si="2"/>
        <v>12.387142857142857</v>
      </c>
      <c r="G11" s="2">
        <f t="shared" si="3"/>
        <v>1.9381323852763914</v>
      </c>
      <c r="H11" s="2">
        <f t="shared" si="4"/>
        <v>10.209999999999999</v>
      </c>
      <c r="I11" s="2">
        <f t="shared" si="5"/>
        <v>0.88151384939016519</v>
      </c>
      <c r="J11" s="2">
        <f t="shared" si="6"/>
        <v>10.925714285714287</v>
      </c>
      <c r="K11" s="2">
        <f t="shared" si="7"/>
        <v>0.61786884106734552</v>
      </c>
      <c r="L11" s="2">
        <f t="shared" si="8"/>
        <v>10.012857142857143</v>
      </c>
      <c r="M11" s="2">
        <f t="shared" si="9"/>
        <v>1.0818150532895212</v>
      </c>
      <c r="N11" s="2">
        <f t="shared" si="10"/>
        <v>9.0557142857142843</v>
      </c>
      <c r="O11" s="2">
        <f t="shared" si="11"/>
        <v>0.75418514841863471</v>
      </c>
      <c r="P11" s="2">
        <f t="shared" si="12"/>
        <v>7.5828571428571427</v>
      </c>
      <c r="Q11" s="2">
        <f t="shared" si="13"/>
        <v>0.52746924983719135</v>
      </c>
    </row>
    <row r="14" spans="2:18" ht="14.25" x14ac:dyDescent="0.2">
      <c r="C14" t="s">
        <v>14</v>
      </c>
      <c r="D14" s="3" t="s">
        <v>3</v>
      </c>
      <c r="K14" t="s">
        <v>14</v>
      </c>
      <c r="L14" s="3" t="s">
        <v>4</v>
      </c>
    </row>
    <row r="15" spans="2:18" x14ac:dyDescent="0.15">
      <c r="C15">
        <v>17</v>
      </c>
      <c r="D15">
        <v>7.0399999999999991</v>
      </c>
      <c r="E15">
        <v>6.7799999999999994</v>
      </c>
      <c r="F15">
        <v>6.92</v>
      </c>
      <c r="G15">
        <v>6.89</v>
      </c>
      <c r="H15">
        <v>7.06</v>
      </c>
      <c r="I15">
        <v>6.9899999999999993</v>
      </c>
      <c r="J15">
        <v>7.1599999999999993</v>
      </c>
      <c r="K15">
        <v>17</v>
      </c>
      <c r="L15">
        <v>12.11</v>
      </c>
      <c r="M15">
        <v>12.91</v>
      </c>
      <c r="N15">
        <v>11.030000000000001</v>
      </c>
      <c r="O15">
        <v>12.61</v>
      </c>
      <c r="P15">
        <v>12.98</v>
      </c>
      <c r="Q15">
        <v>9.7899999999999991</v>
      </c>
      <c r="R15">
        <v>11.48</v>
      </c>
    </row>
    <row r="16" spans="2:18" x14ac:dyDescent="0.15">
      <c r="C16">
        <v>19</v>
      </c>
      <c r="D16">
        <v>6.48</v>
      </c>
      <c r="E16">
        <v>7.16</v>
      </c>
      <c r="F16">
        <v>6.8800000000000008</v>
      </c>
      <c r="G16">
        <v>7</v>
      </c>
      <c r="H16">
        <v>6.3100000000000005</v>
      </c>
      <c r="I16">
        <v>7.1300000000000008</v>
      </c>
      <c r="J16">
        <v>7.19</v>
      </c>
      <c r="K16">
        <v>19</v>
      </c>
      <c r="L16">
        <v>11.59</v>
      </c>
      <c r="M16">
        <v>12.55</v>
      </c>
      <c r="N16">
        <v>12.540000000000001</v>
      </c>
      <c r="O16">
        <v>13.34</v>
      </c>
      <c r="P16">
        <v>11.59</v>
      </c>
      <c r="Q16">
        <v>11.09</v>
      </c>
      <c r="R16">
        <v>11.03</v>
      </c>
    </row>
    <row r="17" spans="3:21" x14ac:dyDescent="0.15">
      <c r="C17">
        <v>21</v>
      </c>
      <c r="D17">
        <v>7.3599999999999994</v>
      </c>
      <c r="E17">
        <v>6.4899999999999993</v>
      </c>
      <c r="F17">
        <v>6.89</v>
      </c>
      <c r="G17">
        <v>6.54</v>
      </c>
      <c r="H17">
        <v>6.8199999999999994</v>
      </c>
      <c r="I17">
        <v>7.14</v>
      </c>
      <c r="J17">
        <v>6.76</v>
      </c>
      <c r="K17">
        <v>21</v>
      </c>
      <c r="L17">
        <v>13.49</v>
      </c>
      <c r="M17">
        <v>10.889999999999999</v>
      </c>
      <c r="N17">
        <v>10.57</v>
      </c>
      <c r="O17">
        <v>13.299999999999999</v>
      </c>
      <c r="P17">
        <v>10.86</v>
      </c>
      <c r="Q17">
        <v>13.33</v>
      </c>
      <c r="R17">
        <v>13.27</v>
      </c>
    </row>
    <row r="18" spans="3:21" x14ac:dyDescent="0.15">
      <c r="C18">
        <v>23</v>
      </c>
      <c r="D18">
        <v>7.1099999999999994</v>
      </c>
      <c r="E18">
        <v>6.8199999999999994</v>
      </c>
      <c r="F18">
        <v>6.52</v>
      </c>
      <c r="G18">
        <v>7.0699999999999994</v>
      </c>
      <c r="H18">
        <v>6.68</v>
      </c>
      <c r="I18">
        <v>6.6499999999999995</v>
      </c>
      <c r="J18">
        <v>6.92</v>
      </c>
      <c r="K18">
        <v>23</v>
      </c>
      <c r="L18">
        <v>12.04</v>
      </c>
      <c r="M18">
        <v>10.36</v>
      </c>
      <c r="N18">
        <v>10.49</v>
      </c>
      <c r="O18">
        <v>11.76</v>
      </c>
      <c r="P18">
        <v>11.91</v>
      </c>
      <c r="Q18">
        <v>13.32</v>
      </c>
      <c r="R18">
        <v>13.04</v>
      </c>
    </row>
    <row r="19" spans="3:21" x14ac:dyDescent="0.15">
      <c r="C19">
        <v>25</v>
      </c>
      <c r="D19">
        <v>7.5100000000000007</v>
      </c>
      <c r="E19">
        <v>6.4</v>
      </c>
      <c r="F19">
        <v>6.71</v>
      </c>
      <c r="G19">
        <v>6.5</v>
      </c>
      <c r="H19">
        <v>7.28</v>
      </c>
      <c r="I19">
        <v>6.5100000000000007</v>
      </c>
      <c r="J19">
        <v>6.75</v>
      </c>
      <c r="K19">
        <v>25</v>
      </c>
      <c r="L19">
        <v>13.959999999999999</v>
      </c>
      <c r="M19">
        <v>9.26</v>
      </c>
      <c r="N19">
        <v>12.53</v>
      </c>
      <c r="O19">
        <v>12.379999999999999</v>
      </c>
      <c r="P19">
        <v>11.61</v>
      </c>
      <c r="Q19">
        <v>13.78</v>
      </c>
      <c r="R19">
        <v>12.86</v>
      </c>
    </row>
    <row r="20" spans="3:21" x14ac:dyDescent="0.15">
      <c r="C20">
        <v>27</v>
      </c>
      <c r="D20">
        <v>6.65</v>
      </c>
      <c r="E20">
        <v>6.82</v>
      </c>
      <c r="F20">
        <v>6.9700000000000006</v>
      </c>
      <c r="G20">
        <v>6.57</v>
      </c>
      <c r="H20">
        <v>7.3100000000000005</v>
      </c>
      <c r="I20">
        <v>6.88</v>
      </c>
      <c r="J20">
        <v>7.12</v>
      </c>
      <c r="K20">
        <v>27</v>
      </c>
      <c r="L20">
        <v>14.27</v>
      </c>
      <c r="M20">
        <v>14.629999999999999</v>
      </c>
      <c r="N20">
        <v>11.51</v>
      </c>
      <c r="O20">
        <v>13.52</v>
      </c>
      <c r="P20">
        <v>12.7</v>
      </c>
      <c r="Q20">
        <v>9.41</v>
      </c>
      <c r="R20">
        <v>10.67</v>
      </c>
    </row>
    <row r="23" spans="3:21" ht="14.25" x14ac:dyDescent="0.2">
      <c r="C23" t="s">
        <v>14</v>
      </c>
      <c r="D23" s="3" t="s">
        <v>83</v>
      </c>
      <c r="K23" t="s">
        <v>14</v>
      </c>
      <c r="L23" s="3" t="s">
        <v>5</v>
      </c>
    </row>
    <row r="24" spans="3:21" ht="14.25" x14ac:dyDescent="0.2">
      <c r="C24">
        <v>17</v>
      </c>
      <c r="D24">
        <v>12.84</v>
      </c>
      <c r="E24">
        <v>12.14</v>
      </c>
      <c r="F24">
        <v>10.67</v>
      </c>
      <c r="G24">
        <v>9.42</v>
      </c>
      <c r="H24">
        <v>9.39</v>
      </c>
      <c r="I24">
        <v>12.05</v>
      </c>
      <c r="J24">
        <v>13.01</v>
      </c>
      <c r="K24">
        <v>17</v>
      </c>
      <c r="L24">
        <v>13.11</v>
      </c>
      <c r="M24">
        <v>12.55</v>
      </c>
      <c r="N24">
        <v>13.16</v>
      </c>
      <c r="O24">
        <v>10.35</v>
      </c>
      <c r="P24">
        <v>11.11</v>
      </c>
      <c r="Q24">
        <v>11.59</v>
      </c>
      <c r="R24">
        <v>11.55</v>
      </c>
      <c r="T24" s="2"/>
      <c r="U24" s="2"/>
    </row>
    <row r="25" spans="3:21" ht="14.25" x14ac:dyDescent="0.2">
      <c r="C25">
        <v>19</v>
      </c>
      <c r="D25">
        <v>10.1</v>
      </c>
      <c r="E25">
        <v>11.229999999999999</v>
      </c>
      <c r="F25">
        <v>9.6199999999999992</v>
      </c>
      <c r="G25">
        <v>10.44</v>
      </c>
      <c r="H25">
        <v>11.57</v>
      </c>
      <c r="I25">
        <v>12.729999999999999</v>
      </c>
      <c r="J25">
        <v>12.299999999999999</v>
      </c>
      <c r="K25">
        <v>19</v>
      </c>
      <c r="L25">
        <v>12.29</v>
      </c>
      <c r="M25">
        <v>11.78</v>
      </c>
      <c r="N25">
        <v>11.799999999999999</v>
      </c>
      <c r="O25">
        <v>12.33</v>
      </c>
      <c r="P25">
        <v>11.799999999999999</v>
      </c>
      <c r="Q25">
        <v>10.389999999999999</v>
      </c>
      <c r="R25">
        <v>11.43</v>
      </c>
      <c r="T25" s="2"/>
      <c r="U25" s="2"/>
    </row>
    <row r="26" spans="3:21" ht="14.25" x14ac:dyDescent="0.2">
      <c r="C26">
        <v>21</v>
      </c>
      <c r="D26">
        <v>10.199999999999999</v>
      </c>
      <c r="E26">
        <v>9.8099999999999987</v>
      </c>
      <c r="F26">
        <v>13.319999999999999</v>
      </c>
      <c r="G26">
        <v>10.549999999999999</v>
      </c>
      <c r="H26">
        <v>11.799999999999999</v>
      </c>
      <c r="I26">
        <v>13.51</v>
      </c>
      <c r="J26">
        <v>9.8099999999999987</v>
      </c>
      <c r="K26">
        <v>21</v>
      </c>
      <c r="L26">
        <v>11.31</v>
      </c>
      <c r="M26">
        <v>11.049999999999999</v>
      </c>
      <c r="N26">
        <v>11.91</v>
      </c>
      <c r="O26">
        <v>10.91</v>
      </c>
      <c r="P26">
        <v>11.87</v>
      </c>
      <c r="Q26">
        <v>12.5</v>
      </c>
      <c r="R26">
        <v>11.37</v>
      </c>
      <c r="T26" s="2"/>
      <c r="U26" s="2"/>
    </row>
    <row r="27" spans="3:21" ht="14.25" x14ac:dyDescent="0.2">
      <c r="C27">
        <v>23</v>
      </c>
      <c r="D27">
        <v>9.81</v>
      </c>
      <c r="E27">
        <v>9.9</v>
      </c>
      <c r="F27">
        <v>11.09</v>
      </c>
      <c r="G27">
        <v>12.84</v>
      </c>
      <c r="H27">
        <v>9.2000000000000011</v>
      </c>
      <c r="I27">
        <v>11.32</v>
      </c>
      <c r="J27">
        <v>9.92</v>
      </c>
      <c r="K27">
        <v>23</v>
      </c>
      <c r="L27">
        <v>10.51</v>
      </c>
      <c r="M27">
        <v>12.809999999999999</v>
      </c>
      <c r="N27">
        <v>10.41</v>
      </c>
      <c r="O27">
        <v>11.43</v>
      </c>
      <c r="P27">
        <v>11.2</v>
      </c>
      <c r="Q27">
        <v>9.8699999999999992</v>
      </c>
      <c r="R27">
        <v>11.9</v>
      </c>
      <c r="T27" s="2"/>
      <c r="U27" s="2"/>
    </row>
    <row r="28" spans="3:21" ht="14.25" x14ac:dyDescent="0.2">
      <c r="C28">
        <v>25</v>
      </c>
      <c r="D28">
        <v>11.23</v>
      </c>
      <c r="E28">
        <v>9.48</v>
      </c>
      <c r="F28">
        <v>9.629999999999999</v>
      </c>
      <c r="G28">
        <v>9.52</v>
      </c>
      <c r="H28">
        <v>12.15</v>
      </c>
      <c r="I28">
        <v>10.28</v>
      </c>
      <c r="J28">
        <v>9.44</v>
      </c>
      <c r="K28">
        <v>25</v>
      </c>
      <c r="L28">
        <v>11.17</v>
      </c>
      <c r="M28">
        <v>10.69</v>
      </c>
      <c r="N28">
        <v>10.47</v>
      </c>
      <c r="O28">
        <v>10.42</v>
      </c>
      <c r="P28">
        <v>10.870000000000001</v>
      </c>
      <c r="Q28">
        <v>12.05</v>
      </c>
      <c r="R28">
        <v>10.27</v>
      </c>
      <c r="T28" s="2"/>
      <c r="U28" s="2"/>
    </row>
    <row r="29" spans="3:21" ht="14.25" x14ac:dyDescent="0.2">
      <c r="C29">
        <v>27</v>
      </c>
      <c r="D29">
        <v>11.120000000000001</v>
      </c>
      <c r="E29">
        <v>11.58</v>
      </c>
      <c r="F29">
        <v>9.81</v>
      </c>
      <c r="G29">
        <v>9.64</v>
      </c>
      <c r="H29">
        <v>10.27</v>
      </c>
      <c r="I29">
        <v>10.040000000000001</v>
      </c>
      <c r="J29">
        <v>9.01</v>
      </c>
      <c r="K29">
        <v>27</v>
      </c>
      <c r="L29">
        <v>10.219999999999999</v>
      </c>
      <c r="M29">
        <v>11.709999999999999</v>
      </c>
      <c r="N29">
        <v>10.969999999999999</v>
      </c>
      <c r="O29">
        <v>10.889999999999999</v>
      </c>
      <c r="P29">
        <v>11.18</v>
      </c>
      <c r="Q29">
        <v>11.479999999999999</v>
      </c>
      <c r="R29">
        <v>10.029999999999999</v>
      </c>
      <c r="T29" s="2"/>
      <c r="U29" s="2"/>
    </row>
    <row r="32" spans="3:21" ht="14.25" x14ac:dyDescent="0.2">
      <c r="C32" t="s">
        <v>14</v>
      </c>
      <c r="D32" s="3" t="s">
        <v>0</v>
      </c>
      <c r="K32" t="s">
        <v>14</v>
      </c>
      <c r="L32" s="3" t="s">
        <v>1</v>
      </c>
    </row>
    <row r="33" spans="3:21" ht="14.25" x14ac:dyDescent="0.2">
      <c r="C33">
        <v>17</v>
      </c>
      <c r="D33">
        <v>12.74</v>
      </c>
      <c r="E33">
        <v>9.56</v>
      </c>
      <c r="F33">
        <v>13.25</v>
      </c>
      <c r="G33">
        <v>12.73</v>
      </c>
      <c r="H33">
        <v>11.629999999999999</v>
      </c>
      <c r="I33">
        <v>10.59</v>
      </c>
      <c r="J33">
        <v>11.15</v>
      </c>
      <c r="K33">
        <v>17</v>
      </c>
      <c r="L33">
        <v>10.06</v>
      </c>
      <c r="M33">
        <v>13.620000000000001</v>
      </c>
      <c r="N33">
        <v>12.040000000000001</v>
      </c>
      <c r="O33">
        <v>9.81</v>
      </c>
      <c r="P33">
        <v>13.680000000000001</v>
      </c>
      <c r="Q33">
        <v>11.770000000000001</v>
      </c>
      <c r="R33">
        <v>11.15</v>
      </c>
      <c r="T33" s="2"/>
      <c r="U33" s="2"/>
    </row>
    <row r="34" spans="3:21" ht="14.25" x14ac:dyDescent="0.2">
      <c r="C34">
        <v>19</v>
      </c>
      <c r="D34">
        <v>12.33</v>
      </c>
      <c r="E34">
        <v>11.71</v>
      </c>
      <c r="F34">
        <v>11.96</v>
      </c>
      <c r="G34">
        <v>10.85</v>
      </c>
      <c r="H34">
        <v>11.48</v>
      </c>
      <c r="I34">
        <v>9.1999999999999993</v>
      </c>
      <c r="J34">
        <v>11.870000000000001</v>
      </c>
      <c r="K34">
        <v>19</v>
      </c>
      <c r="L34">
        <v>10.97</v>
      </c>
      <c r="M34">
        <v>10.76</v>
      </c>
      <c r="N34">
        <v>9.9600000000000009</v>
      </c>
      <c r="O34">
        <v>11.07</v>
      </c>
      <c r="P34">
        <v>10.89</v>
      </c>
      <c r="Q34">
        <v>10.25</v>
      </c>
      <c r="R34">
        <v>12.450000000000001</v>
      </c>
      <c r="T34" s="2"/>
      <c r="U34" s="2"/>
    </row>
    <row r="35" spans="3:21" ht="14.25" x14ac:dyDescent="0.2">
      <c r="C35">
        <v>21</v>
      </c>
      <c r="D35">
        <v>12.23</v>
      </c>
      <c r="E35">
        <v>9.4600000000000009</v>
      </c>
      <c r="F35">
        <v>12.09</v>
      </c>
      <c r="G35">
        <v>10.35</v>
      </c>
      <c r="H35">
        <v>11.35</v>
      </c>
      <c r="I35">
        <v>10.41</v>
      </c>
      <c r="J35">
        <v>10.610000000000001</v>
      </c>
      <c r="K35">
        <v>21</v>
      </c>
      <c r="L35">
        <v>9.2999999999999989</v>
      </c>
      <c r="M35">
        <v>9.2899999999999991</v>
      </c>
      <c r="N35">
        <v>8.8899999999999988</v>
      </c>
      <c r="O35">
        <v>8.84</v>
      </c>
      <c r="P35">
        <v>10.08</v>
      </c>
      <c r="Q35">
        <v>11.629999999999999</v>
      </c>
      <c r="R35">
        <v>11.98</v>
      </c>
      <c r="T35" s="2"/>
      <c r="U35" s="2"/>
    </row>
    <row r="36" spans="3:21" ht="14.25" x14ac:dyDescent="0.2">
      <c r="C36">
        <v>23</v>
      </c>
      <c r="D36">
        <v>11.08</v>
      </c>
      <c r="E36">
        <v>11.7</v>
      </c>
      <c r="F36">
        <v>9.18</v>
      </c>
      <c r="G36">
        <v>9.43</v>
      </c>
      <c r="H36">
        <v>13.35</v>
      </c>
      <c r="I36">
        <v>10.74</v>
      </c>
      <c r="J36">
        <v>10</v>
      </c>
      <c r="K36">
        <v>23</v>
      </c>
      <c r="L36">
        <v>9.59</v>
      </c>
      <c r="M36">
        <v>9.370000000000001</v>
      </c>
      <c r="N36">
        <v>9.77</v>
      </c>
      <c r="O36">
        <v>10.1</v>
      </c>
      <c r="P36">
        <v>9.33</v>
      </c>
      <c r="Q36">
        <v>9.01</v>
      </c>
      <c r="R36">
        <v>11.33</v>
      </c>
      <c r="T36" s="2"/>
      <c r="U36" s="2"/>
    </row>
    <row r="37" spans="3:21" ht="14.25" x14ac:dyDescent="0.2">
      <c r="C37">
        <v>25</v>
      </c>
      <c r="D37">
        <v>9.2900000000000009</v>
      </c>
      <c r="E37">
        <v>9.84</v>
      </c>
      <c r="F37">
        <v>10.71</v>
      </c>
      <c r="G37">
        <v>11.31</v>
      </c>
      <c r="H37">
        <v>9.9600000000000009</v>
      </c>
      <c r="I37">
        <v>11.25</v>
      </c>
      <c r="J37">
        <v>10.73</v>
      </c>
      <c r="K37">
        <v>25</v>
      </c>
      <c r="L37">
        <v>9.15</v>
      </c>
      <c r="M37">
        <v>9.2000000000000011</v>
      </c>
      <c r="N37">
        <v>10.27</v>
      </c>
      <c r="O37">
        <v>8.3000000000000007</v>
      </c>
      <c r="P37">
        <v>8.89</v>
      </c>
      <c r="Q37">
        <v>9.1300000000000008</v>
      </c>
      <c r="R37">
        <v>9.2100000000000009</v>
      </c>
      <c r="T37" s="2"/>
      <c r="U37" s="2"/>
    </row>
    <row r="38" spans="3:21" ht="14.25" x14ac:dyDescent="0.2">
      <c r="C38">
        <v>27</v>
      </c>
      <c r="D38">
        <v>9.3899999999999988</v>
      </c>
      <c r="E38">
        <v>8.27</v>
      </c>
      <c r="F38">
        <v>9.8099999999999987</v>
      </c>
      <c r="G38">
        <v>11.69</v>
      </c>
      <c r="H38">
        <v>10.65</v>
      </c>
      <c r="I38">
        <v>10.53</v>
      </c>
      <c r="J38">
        <v>9.75</v>
      </c>
      <c r="K38">
        <v>27</v>
      </c>
      <c r="L38">
        <v>7.7</v>
      </c>
      <c r="M38">
        <v>8.44</v>
      </c>
      <c r="N38">
        <v>9.84</v>
      </c>
      <c r="O38">
        <v>9.24</v>
      </c>
      <c r="P38">
        <v>9.76</v>
      </c>
      <c r="Q38">
        <v>9.26</v>
      </c>
      <c r="R38">
        <v>9.15</v>
      </c>
      <c r="T38" s="2"/>
      <c r="U38" s="2"/>
    </row>
    <row r="41" spans="3:21" ht="14.25" x14ac:dyDescent="0.2">
      <c r="C41" t="s">
        <v>14</v>
      </c>
      <c r="D41" s="3" t="s">
        <v>2</v>
      </c>
    </row>
    <row r="42" spans="3:21" ht="14.25" x14ac:dyDescent="0.2">
      <c r="C42">
        <v>17</v>
      </c>
      <c r="D42">
        <v>11.57</v>
      </c>
      <c r="E42">
        <v>12.83</v>
      </c>
      <c r="F42">
        <v>11</v>
      </c>
      <c r="G42">
        <v>11.059999999999999</v>
      </c>
      <c r="H42">
        <v>12.94</v>
      </c>
      <c r="I42">
        <v>13.61</v>
      </c>
      <c r="J42">
        <v>11.85</v>
      </c>
      <c r="L42" s="2"/>
      <c r="M42" s="2"/>
    </row>
    <row r="43" spans="3:21" ht="14.25" x14ac:dyDescent="0.2">
      <c r="C43">
        <v>19</v>
      </c>
      <c r="D43">
        <v>9.9700000000000006</v>
      </c>
      <c r="E43">
        <v>8.75</v>
      </c>
      <c r="F43">
        <v>9.48</v>
      </c>
      <c r="G43">
        <v>10.63</v>
      </c>
      <c r="H43">
        <v>8.14</v>
      </c>
      <c r="I43">
        <v>9.6</v>
      </c>
      <c r="J43">
        <v>8.98</v>
      </c>
      <c r="L43" s="2"/>
      <c r="M43" s="2"/>
    </row>
    <row r="44" spans="3:21" ht="14.25" x14ac:dyDescent="0.2">
      <c r="C44">
        <v>21</v>
      </c>
      <c r="D44">
        <v>9.34</v>
      </c>
      <c r="E44">
        <v>7.7799999999999994</v>
      </c>
      <c r="F44">
        <v>8.7999999999999989</v>
      </c>
      <c r="G44">
        <v>9.17</v>
      </c>
      <c r="H44">
        <v>8.5399999999999991</v>
      </c>
      <c r="I44">
        <v>7.9</v>
      </c>
      <c r="J44">
        <v>10.24</v>
      </c>
      <c r="L44" s="2"/>
      <c r="M44" s="2"/>
    </row>
    <row r="45" spans="3:21" ht="14.25" x14ac:dyDescent="0.2">
      <c r="C45">
        <v>23</v>
      </c>
      <c r="D45">
        <v>8.1900000000000013</v>
      </c>
      <c r="E45">
        <v>6.5799999999999992</v>
      </c>
      <c r="F45">
        <v>8.8000000000000007</v>
      </c>
      <c r="G45">
        <v>7.43</v>
      </c>
      <c r="H45">
        <v>7.97</v>
      </c>
      <c r="I45">
        <v>9.5</v>
      </c>
      <c r="J45">
        <v>7.5799999999999992</v>
      </c>
      <c r="L45" s="2"/>
      <c r="M45" s="2"/>
    </row>
    <row r="46" spans="3:21" ht="14.25" x14ac:dyDescent="0.2">
      <c r="C46">
        <v>25</v>
      </c>
      <c r="D46">
        <v>8.24</v>
      </c>
      <c r="E46">
        <v>7.7799999999999994</v>
      </c>
      <c r="F46">
        <v>6.44</v>
      </c>
      <c r="G46">
        <v>7.24</v>
      </c>
      <c r="H46">
        <v>8.620000000000001</v>
      </c>
      <c r="I46">
        <v>7.76</v>
      </c>
      <c r="J46">
        <v>7.4</v>
      </c>
      <c r="L46" s="2"/>
      <c r="M46" s="2"/>
    </row>
    <row r="47" spans="3:21" ht="14.25" x14ac:dyDescent="0.2">
      <c r="C47">
        <v>27</v>
      </c>
      <c r="D47">
        <v>7.94</v>
      </c>
      <c r="E47">
        <v>8.44</v>
      </c>
      <c r="F47">
        <v>7.3</v>
      </c>
      <c r="G47">
        <v>7.05</v>
      </c>
      <c r="H47">
        <v>7.71</v>
      </c>
      <c r="I47">
        <v>6.94</v>
      </c>
      <c r="J47">
        <v>7.7</v>
      </c>
      <c r="L47" s="2"/>
      <c r="M47" s="2"/>
    </row>
    <row r="52" spans="3:18" ht="14.25" x14ac:dyDescent="0.2">
      <c r="C52" s="7" t="s">
        <v>15</v>
      </c>
    </row>
    <row r="53" spans="3:18" ht="14.25" x14ac:dyDescent="0.2">
      <c r="C53" t="s">
        <v>14</v>
      </c>
      <c r="D53" s="3" t="s">
        <v>3</v>
      </c>
      <c r="F53" s="3" t="s">
        <v>4</v>
      </c>
      <c r="H53" s="3" t="s">
        <v>83</v>
      </c>
      <c r="J53" s="3" t="s">
        <v>5</v>
      </c>
      <c r="L53" s="3" t="s">
        <v>0</v>
      </c>
      <c r="N53" s="3" t="s">
        <v>1</v>
      </c>
      <c r="P53" s="3" t="s">
        <v>2</v>
      </c>
    </row>
    <row r="54" spans="3:18" ht="14.25" x14ac:dyDescent="0.2">
      <c r="C54">
        <v>17</v>
      </c>
      <c r="D54" s="2">
        <f>AVERAGE(D63:J63)</f>
        <v>4.8357142857142863</v>
      </c>
      <c r="E54" s="2">
        <f>STDEV(D63:J63)</f>
        <v>0.15240922356790429</v>
      </c>
      <c r="F54" s="2">
        <f>AVERAGE(L63:R63)</f>
        <v>11.77</v>
      </c>
      <c r="G54" s="2">
        <f>STDEV(L63:R63)</f>
        <v>1.4101891126133848</v>
      </c>
      <c r="H54" s="2">
        <f>AVERAGE(D72:J72)</f>
        <v>11.334285714285713</v>
      </c>
      <c r="I54" s="2">
        <f>STDEV(D72:J72)</f>
        <v>1.4861343270698038</v>
      </c>
      <c r="J54" s="2">
        <f>AVERAGE(L72:R72)</f>
        <v>11.411428571428573</v>
      </c>
      <c r="K54" s="2">
        <f>STDEV(L72:R72)</f>
        <v>1.4857369503765616</v>
      </c>
      <c r="L54" s="2">
        <f>AVERAGE(D81:J81)</f>
        <v>12.134285714285713</v>
      </c>
      <c r="M54" s="2">
        <f>STDEV(D81:J81)</f>
        <v>1.786205075412282</v>
      </c>
      <c r="N54" s="2">
        <f>AVERAGE(L81:R81)</f>
        <v>11.954285714285716</v>
      </c>
      <c r="O54" s="2">
        <f>STDEV(L81:R81)</f>
        <v>1.1261565483664209</v>
      </c>
      <c r="P54" s="2">
        <f>AVERAGE(D90:J90)</f>
        <v>11.948571428571428</v>
      </c>
      <c r="Q54" s="2">
        <f>STDEV(D90:J90)</f>
        <v>1.5413136017850557</v>
      </c>
    </row>
    <row r="55" spans="3:18" ht="14.25" x14ac:dyDescent="0.2">
      <c r="C55">
        <v>19</v>
      </c>
      <c r="D55" s="2">
        <f t="shared" ref="D55:D59" si="14">AVERAGE(D64:J64)</f>
        <v>5.1000000000000005</v>
      </c>
      <c r="E55" s="2">
        <f t="shared" ref="E55:E59" si="15">STDEV(D64:J64)</f>
        <v>0.35990739549686013</v>
      </c>
      <c r="F55" s="2">
        <f t="shared" ref="F55:F59" si="16">AVERAGE(L64:R64)</f>
        <v>12.265714285714285</v>
      </c>
      <c r="G55" s="2">
        <f t="shared" ref="G55:G59" si="17">STDEV(L64:R64)</f>
        <v>0.7011623003474815</v>
      </c>
      <c r="H55" s="2">
        <f t="shared" ref="H55:H59" si="18">AVERAGE(D73:J73)</f>
        <v>10.74</v>
      </c>
      <c r="I55" s="2">
        <f t="shared" ref="I55:I59" si="19">STDEV(D73:J73)</f>
        <v>0.94024819418420924</v>
      </c>
      <c r="J55" s="2">
        <f t="shared" ref="J55:J59" si="20">AVERAGE(L73:R73)</f>
        <v>11.607142857142858</v>
      </c>
      <c r="K55" s="2">
        <f t="shared" ref="K55:K59" si="21">STDEV(L73:R73)</f>
        <v>1.3353365903485945</v>
      </c>
      <c r="L55" s="2">
        <f t="shared" ref="L55:L59" si="22">AVERAGE(D82:J82)</f>
        <v>10.180000000000001</v>
      </c>
      <c r="M55" s="2">
        <f t="shared" ref="M55:M59" si="23">STDEV(D82:J82)</f>
        <v>0.82909589312696497</v>
      </c>
      <c r="N55" s="2">
        <f t="shared" ref="N55:N59" si="24">AVERAGE(L82:R82)</f>
        <v>10.145714285714286</v>
      </c>
      <c r="O55" s="2">
        <f t="shared" ref="O55:O59" si="25">STDEV(L82:R82)</f>
        <v>0.86790662214428616</v>
      </c>
      <c r="P55" s="2">
        <f t="shared" ref="P55:P59" si="26">AVERAGE(D91:J91)</f>
        <v>9.2014285714285702</v>
      </c>
      <c r="Q55" s="2">
        <f t="shared" ref="Q55:Q59" si="27">STDEV(D91:J91)</f>
        <v>0.42479126526756522</v>
      </c>
    </row>
    <row r="56" spans="3:18" ht="14.25" x14ac:dyDescent="0.2">
      <c r="C56">
        <v>21</v>
      </c>
      <c r="D56" s="2">
        <f t="shared" si="14"/>
        <v>5.1657142857142855</v>
      </c>
      <c r="E56" s="2">
        <f t="shared" si="15"/>
        <v>0.32181035527450769</v>
      </c>
      <c r="F56" s="2">
        <f t="shared" si="16"/>
        <v>11.954285714285714</v>
      </c>
      <c r="G56" s="2">
        <f t="shared" si="17"/>
        <v>0.94339558939780854</v>
      </c>
      <c r="H56" s="2">
        <f t="shared" si="18"/>
        <v>10.357142857142858</v>
      </c>
      <c r="I56" s="2">
        <f t="shared" si="19"/>
        <v>0.82147660315057669</v>
      </c>
      <c r="J56" s="2">
        <f t="shared" si="20"/>
        <v>11.361428571428572</v>
      </c>
      <c r="K56" s="2">
        <f t="shared" si="21"/>
        <v>0.67289000020876522</v>
      </c>
      <c r="L56" s="2">
        <f t="shared" si="22"/>
        <v>10.724285714285715</v>
      </c>
      <c r="M56" s="2">
        <f t="shared" si="23"/>
        <v>0.78944827026764186</v>
      </c>
      <c r="N56" s="2">
        <f t="shared" si="24"/>
        <v>9.96142857142857</v>
      </c>
      <c r="O56" s="2">
        <f t="shared" si="25"/>
        <v>0.52209285800607586</v>
      </c>
      <c r="P56" s="2">
        <f t="shared" si="26"/>
        <v>8.3171428571428567</v>
      </c>
      <c r="Q56" s="2">
        <f t="shared" si="27"/>
        <v>0.77843249087968025</v>
      </c>
    </row>
    <row r="57" spans="3:18" ht="14.25" x14ac:dyDescent="0.2">
      <c r="C57">
        <v>23</v>
      </c>
      <c r="D57" s="2">
        <f t="shared" si="14"/>
        <v>4.9300000000000006</v>
      </c>
      <c r="E57" s="2">
        <f t="shared" si="15"/>
        <v>0.15297058540778358</v>
      </c>
      <c r="F57" s="2">
        <f t="shared" si="16"/>
        <v>12.104285714285718</v>
      </c>
      <c r="G57" s="2">
        <f t="shared" si="17"/>
        <v>0.75738271133461399</v>
      </c>
      <c r="H57" s="2">
        <f t="shared" si="18"/>
        <v>9.9371428571428577</v>
      </c>
      <c r="I57" s="2">
        <f t="shared" si="19"/>
        <v>0.56990391838491194</v>
      </c>
      <c r="J57" s="2">
        <f t="shared" si="20"/>
        <v>11.424285714285714</v>
      </c>
      <c r="K57" s="2">
        <f t="shared" si="21"/>
        <v>1.2742299261757772</v>
      </c>
      <c r="L57" s="2">
        <f t="shared" si="22"/>
        <v>9.2271428571428551</v>
      </c>
      <c r="M57" s="2">
        <f t="shared" si="23"/>
        <v>0.42042495508371402</v>
      </c>
      <c r="N57" s="2">
        <f t="shared" si="24"/>
        <v>9.58</v>
      </c>
      <c r="O57" s="2">
        <f t="shared" si="25"/>
        <v>0.90334563337259444</v>
      </c>
      <c r="P57" s="2">
        <f t="shared" si="26"/>
        <v>7.4528571428571428</v>
      </c>
      <c r="Q57" s="2">
        <f t="shared" si="27"/>
        <v>0.59555896113691054</v>
      </c>
    </row>
    <row r="58" spans="3:18" ht="14.25" x14ac:dyDescent="0.2">
      <c r="C58">
        <v>25</v>
      </c>
      <c r="D58" s="2">
        <f t="shared" si="14"/>
        <v>5.1657142857142864</v>
      </c>
      <c r="E58" s="2">
        <f t="shared" si="15"/>
        <v>0.35132402626147191</v>
      </c>
      <c r="F58" s="2">
        <f t="shared" si="16"/>
        <v>11.849999999999998</v>
      </c>
      <c r="G58" s="2">
        <f t="shared" si="17"/>
        <v>1.3522080707741511</v>
      </c>
      <c r="H58" s="2">
        <f t="shared" si="18"/>
        <v>9.2571428571428562</v>
      </c>
      <c r="I58" s="2">
        <f t="shared" si="19"/>
        <v>0.79216400418335664</v>
      </c>
      <c r="J58" s="2">
        <f t="shared" si="20"/>
        <v>11.285714285714286</v>
      </c>
      <c r="K58" s="2">
        <f t="shared" si="21"/>
        <v>0.7787780416108544</v>
      </c>
      <c r="L58" s="2">
        <f t="shared" si="22"/>
        <v>9.468571428571428</v>
      </c>
      <c r="M58" s="2">
        <f t="shared" si="23"/>
        <v>0.92400267985593665</v>
      </c>
      <c r="N58" s="2">
        <f t="shared" si="24"/>
        <v>9.0442857142857136</v>
      </c>
      <c r="O58" s="2">
        <f t="shared" si="25"/>
        <v>1.2676205681361905</v>
      </c>
      <c r="P58" s="2">
        <f t="shared" si="26"/>
        <v>6.8257142857142865</v>
      </c>
      <c r="Q58" s="2">
        <f t="shared" si="27"/>
        <v>0.73927570731667591</v>
      </c>
    </row>
    <row r="59" spans="3:18" ht="14.25" x14ac:dyDescent="0.2">
      <c r="C59">
        <v>27</v>
      </c>
      <c r="D59" s="2">
        <f t="shared" si="14"/>
        <v>5.1642857142857155</v>
      </c>
      <c r="E59" s="2">
        <f t="shared" si="15"/>
        <v>0.40438666079455637</v>
      </c>
      <c r="F59" s="2">
        <f t="shared" si="16"/>
        <v>12.402857142857142</v>
      </c>
      <c r="G59" s="2">
        <f t="shared" si="17"/>
        <v>0.53509233738095052</v>
      </c>
      <c r="H59" s="2">
        <f t="shared" si="18"/>
        <v>9.36</v>
      </c>
      <c r="I59" s="2">
        <f t="shared" si="19"/>
        <v>0.8950418984606251</v>
      </c>
      <c r="J59" s="2">
        <f t="shared" si="20"/>
        <v>10.605714285714287</v>
      </c>
      <c r="K59" s="2">
        <f t="shared" si="21"/>
        <v>1.0012801330106895</v>
      </c>
      <c r="L59" s="2">
        <f t="shared" si="22"/>
        <v>9.1599999999999984</v>
      </c>
      <c r="M59" s="2">
        <f t="shared" si="23"/>
        <v>0.82369088052901662</v>
      </c>
      <c r="N59" s="2">
        <f t="shared" si="24"/>
        <v>8.1800000000000015</v>
      </c>
      <c r="O59" s="2">
        <f t="shared" si="25"/>
        <v>0.53581713298475264</v>
      </c>
      <c r="P59" s="2">
        <f t="shared" si="26"/>
        <v>6.3442857142857134</v>
      </c>
      <c r="Q59" s="2">
        <f t="shared" si="27"/>
        <v>0.80797807608163252</v>
      </c>
    </row>
    <row r="62" spans="3:18" ht="14.25" x14ac:dyDescent="0.2">
      <c r="C62" t="s">
        <v>14</v>
      </c>
      <c r="D62" s="3" t="s">
        <v>3</v>
      </c>
      <c r="K62" t="s">
        <v>14</v>
      </c>
      <c r="L62" s="3" t="s">
        <v>4</v>
      </c>
    </row>
    <row r="63" spans="3:18" x14ac:dyDescent="0.15">
      <c r="C63">
        <v>17</v>
      </c>
      <c r="D63">
        <v>5.05</v>
      </c>
      <c r="E63">
        <v>4.74</v>
      </c>
      <c r="F63">
        <v>4.6899999999999995</v>
      </c>
      <c r="G63">
        <v>4.66</v>
      </c>
      <c r="H63">
        <v>4.8</v>
      </c>
      <c r="I63">
        <v>4.99</v>
      </c>
      <c r="J63">
        <v>4.92</v>
      </c>
      <c r="K63">
        <v>17</v>
      </c>
      <c r="L63">
        <v>11.56</v>
      </c>
      <c r="M63">
        <v>9.34</v>
      </c>
      <c r="N63">
        <v>13.450000000000001</v>
      </c>
      <c r="O63">
        <v>11.34</v>
      </c>
      <c r="P63">
        <v>13.22</v>
      </c>
      <c r="Q63">
        <v>12.4</v>
      </c>
      <c r="R63">
        <v>11.08</v>
      </c>
    </row>
    <row r="64" spans="3:18" x14ac:dyDescent="0.15">
      <c r="C64">
        <v>19</v>
      </c>
      <c r="D64">
        <v>4.93</v>
      </c>
      <c r="E64">
        <v>5.1000000000000005</v>
      </c>
      <c r="F64">
        <v>4.54</v>
      </c>
      <c r="G64">
        <v>5.21</v>
      </c>
      <c r="H64">
        <v>4.87</v>
      </c>
      <c r="I64">
        <v>5.59</v>
      </c>
      <c r="J64">
        <v>5.46</v>
      </c>
      <c r="K64">
        <v>19</v>
      </c>
      <c r="L64">
        <v>11.96</v>
      </c>
      <c r="M64">
        <v>12.9</v>
      </c>
      <c r="N64">
        <v>13.040000000000001</v>
      </c>
      <c r="O64">
        <v>11.17</v>
      </c>
      <c r="P64">
        <v>12.89</v>
      </c>
      <c r="Q64">
        <v>12.13</v>
      </c>
      <c r="R64">
        <v>11.77</v>
      </c>
    </row>
    <row r="65" spans="3:18" x14ac:dyDescent="0.15">
      <c r="C65">
        <v>21</v>
      </c>
      <c r="D65">
        <v>5.08</v>
      </c>
      <c r="E65">
        <v>5.59</v>
      </c>
      <c r="F65">
        <v>5.16</v>
      </c>
      <c r="G65">
        <v>5.0699999999999994</v>
      </c>
      <c r="H65">
        <v>5.0599999999999996</v>
      </c>
      <c r="I65">
        <v>4.6499999999999995</v>
      </c>
      <c r="J65">
        <v>5.55</v>
      </c>
      <c r="K65">
        <v>21</v>
      </c>
      <c r="L65">
        <v>12.61</v>
      </c>
      <c r="M65">
        <v>12.42</v>
      </c>
      <c r="N65">
        <v>12.87</v>
      </c>
      <c r="O65">
        <v>10.629999999999999</v>
      </c>
      <c r="P65">
        <v>12.83</v>
      </c>
      <c r="Q65">
        <v>10.969999999999999</v>
      </c>
      <c r="R65">
        <v>11.35</v>
      </c>
    </row>
    <row r="66" spans="3:18" x14ac:dyDescent="0.15">
      <c r="C66">
        <v>23</v>
      </c>
      <c r="D66">
        <v>4.8800000000000008</v>
      </c>
      <c r="E66">
        <v>5.23</v>
      </c>
      <c r="F66">
        <v>4.9300000000000006</v>
      </c>
      <c r="G66">
        <v>4.8400000000000007</v>
      </c>
      <c r="H66">
        <v>4.82</v>
      </c>
      <c r="I66">
        <v>4.79</v>
      </c>
      <c r="J66">
        <v>5.0200000000000005</v>
      </c>
      <c r="K66">
        <v>23</v>
      </c>
      <c r="L66">
        <v>13.1</v>
      </c>
      <c r="M66">
        <v>12.83</v>
      </c>
      <c r="N66">
        <v>12.42</v>
      </c>
      <c r="O66">
        <v>10.91</v>
      </c>
      <c r="P66">
        <v>11.64</v>
      </c>
      <c r="Q66">
        <v>11.68</v>
      </c>
      <c r="R66">
        <v>12.15</v>
      </c>
    </row>
    <row r="67" spans="3:18" x14ac:dyDescent="0.15">
      <c r="C67">
        <v>25</v>
      </c>
      <c r="D67">
        <v>4.5600000000000005</v>
      </c>
      <c r="E67">
        <v>5.48</v>
      </c>
      <c r="F67">
        <v>5.33</v>
      </c>
      <c r="G67">
        <v>5.3400000000000007</v>
      </c>
      <c r="H67">
        <v>4.7700000000000005</v>
      </c>
      <c r="I67">
        <v>5.33</v>
      </c>
      <c r="J67">
        <v>5.3500000000000005</v>
      </c>
      <c r="K67">
        <v>25</v>
      </c>
      <c r="L67">
        <v>12.610000000000001</v>
      </c>
      <c r="M67">
        <v>11.18</v>
      </c>
      <c r="N67">
        <v>12.38</v>
      </c>
      <c r="O67">
        <v>13.190000000000001</v>
      </c>
      <c r="P67">
        <v>10.76</v>
      </c>
      <c r="Q67">
        <v>9.64</v>
      </c>
      <c r="R67">
        <v>13.190000000000001</v>
      </c>
    </row>
    <row r="68" spans="3:18" x14ac:dyDescent="0.15">
      <c r="C68">
        <v>27</v>
      </c>
      <c r="D68">
        <v>4.71</v>
      </c>
      <c r="E68">
        <v>5.03</v>
      </c>
      <c r="F68">
        <v>5.19</v>
      </c>
      <c r="G68">
        <v>4.92</v>
      </c>
      <c r="H68">
        <v>5.8100000000000005</v>
      </c>
      <c r="I68">
        <v>4.88</v>
      </c>
      <c r="J68">
        <v>5.61</v>
      </c>
      <c r="K68">
        <v>27</v>
      </c>
      <c r="L68">
        <v>12.51</v>
      </c>
      <c r="M68">
        <v>11.64</v>
      </c>
      <c r="N68">
        <v>12.65</v>
      </c>
      <c r="O68">
        <v>13.379999999999999</v>
      </c>
      <c r="P68">
        <v>12.23</v>
      </c>
      <c r="Q68">
        <v>12.19</v>
      </c>
      <c r="R68">
        <v>12.22</v>
      </c>
    </row>
    <row r="71" spans="3:18" ht="14.25" x14ac:dyDescent="0.2">
      <c r="C71" t="s">
        <v>14</v>
      </c>
      <c r="D71" s="3" t="s">
        <v>83</v>
      </c>
      <c r="K71" t="s">
        <v>14</v>
      </c>
      <c r="L71" s="3" t="s">
        <v>5</v>
      </c>
    </row>
    <row r="72" spans="3:18" x14ac:dyDescent="0.15">
      <c r="C72">
        <v>17</v>
      </c>
      <c r="D72">
        <v>13.2</v>
      </c>
      <c r="E72">
        <v>10.53</v>
      </c>
      <c r="F72">
        <v>10.36</v>
      </c>
      <c r="G72">
        <v>13.399999999999999</v>
      </c>
      <c r="H72">
        <v>9.379999999999999</v>
      </c>
      <c r="I72">
        <v>11.42</v>
      </c>
      <c r="J72">
        <v>11.049999999999999</v>
      </c>
      <c r="K72">
        <v>17</v>
      </c>
      <c r="L72">
        <v>13.66</v>
      </c>
      <c r="M72">
        <v>8.94</v>
      </c>
      <c r="N72">
        <v>11.79</v>
      </c>
      <c r="O72">
        <v>11.18</v>
      </c>
      <c r="P72">
        <v>10.32</v>
      </c>
      <c r="Q72">
        <v>12.07</v>
      </c>
      <c r="R72">
        <v>11.92</v>
      </c>
    </row>
    <row r="73" spans="3:18" x14ac:dyDescent="0.15">
      <c r="C73">
        <v>19</v>
      </c>
      <c r="D73">
        <v>10.050000000000001</v>
      </c>
      <c r="E73">
        <v>11.91</v>
      </c>
      <c r="F73">
        <v>11.07</v>
      </c>
      <c r="G73">
        <v>11.98</v>
      </c>
      <c r="H73">
        <v>9.56</v>
      </c>
      <c r="I73">
        <v>10.16</v>
      </c>
      <c r="J73">
        <v>10.450000000000001</v>
      </c>
      <c r="K73">
        <v>19</v>
      </c>
      <c r="L73">
        <v>11.9</v>
      </c>
      <c r="M73">
        <v>11.26</v>
      </c>
      <c r="N73">
        <v>9.6</v>
      </c>
      <c r="O73">
        <v>10.87</v>
      </c>
      <c r="P73">
        <v>11.06</v>
      </c>
      <c r="Q73">
        <v>13.39</v>
      </c>
      <c r="R73">
        <v>13.17</v>
      </c>
    </row>
    <row r="74" spans="3:18" x14ac:dyDescent="0.15">
      <c r="C74">
        <v>21</v>
      </c>
      <c r="D74">
        <v>10.299999999999999</v>
      </c>
      <c r="E74">
        <v>10.969999999999999</v>
      </c>
      <c r="F74">
        <v>10.129999999999999</v>
      </c>
      <c r="G74">
        <v>11.01</v>
      </c>
      <c r="H74">
        <v>9.7899999999999991</v>
      </c>
      <c r="I74">
        <v>11.33</v>
      </c>
      <c r="J74">
        <v>8.9699999999999989</v>
      </c>
      <c r="K74">
        <v>21</v>
      </c>
      <c r="L74">
        <v>12.15</v>
      </c>
      <c r="M74">
        <v>11.110000000000001</v>
      </c>
      <c r="N74">
        <v>11.24</v>
      </c>
      <c r="O74">
        <v>12.120000000000001</v>
      </c>
      <c r="P74">
        <v>10.200000000000001</v>
      </c>
      <c r="Q74">
        <v>11.14</v>
      </c>
      <c r="R74">
        <v>11.57</v>
      </c>
    </row>
    <row r="75" spans="3:18" x14ac:dyDescent="0.15">
      <c r="C75">
        <v>23</v>
      </c>
      <c r="D75">
        <v>10.370000000000001</v>
      </c>
      <c r="E75">
        <v>8.99</v>
      </c>
      <c r="F75">
        <v>9.8600000000000012</v>
      </c>
      <c r="G75">
        <v>9.33</v>
      </c>
      <c r="H75">
        <v>10.280000000000001</v>
      </c>
      <c r="I75">
        <v>10.31</v>
      </c>
      <c r="J75">
        <v>10.42</v>
      </c>
      <c r="K75">
        <v>23</v>
      </c>
      <c r="L75">
        <v>12.33</v>
      </c>
      <c r="M75">
        <v>10.06</v>
      </c>
      <c r="N75">
        <v>12.39</v>
      </c>
      <c r="O75">
        <v>12.41</v>
      </c>
      <c r="P75">
        <v>10.25</v>
      </c>
      <c r="Q75">
        <v>12.63</v>
      </c>
      <c r="R75">
        <v>9.9</v>
      </c>
    </row>
    <row r="76" spans="3:18" x14ac:dyDescent="0.15">
      <c r="C76">
        <v>25</v>
      </c>
      <c r="D76">
        <v>8.59</v>
      </c>
      <c r="E76">
        <v>8.8500000000000014</v>
      </c>
      <c r="F76">
        <v>8.7600000000000016</v>
      </c>
      <c r="G76">
        <v>8.379999999999999</v>
      </c>
      <c r="H76">
        <v>10.25</v>
      </c>
      <c r="I76">
        <v>9.77</v>
      </c>
      <c r="J76">
        <v>10.199999999999999</v>
      </c>
      <c r="K76">
        <v>25</v>
      </c>
      <c r="L76">
        <v>10.629999999999999</v>
      </c>
      <c r="M76">
        <v>10.25</v>
      </c>
      <c r="N76">
        <v>11.469999999999999</v>
      </c>
      <c r="O76">
        <v>12.03</v>
      </c>
      <c r="P76">
        <v>12.399999999999999</v>
      </c>
      <c r="Q76">
        <v>11.459999999999999</v>
      </c>
      <c r="R76">
        <v>10.76</v>
      </c>
    </row>
    <row r="77" spans="3:18" x14ac:dyDescent="0.15">
      <c r="C77">
        <v>27</v>
      </c>
      <c r="D77">
        <v>8.51</v>
      </c>
      <c r="E77">
        <v>10.34</v>
      </c>
      <c r="F77">
        <v>9.620000000000001</v>
      </c>
      <c r="G77">
        <v>10</v>
      </c>
      <c r="H77">
        <v>10.24</v>
      </c>
      <c r="I77">
        <v>8.25</v>
      </c>
      <c r="J77">
        <v>8.56</v>
      </c>
      <c r="K77">
        <v>27</v>
      </c>
      <c r="L77">
        <v>9.7100000000000009</v>
      </c>
      <c r="M77">
        <v>8.7700000000000014</v>
      </c>
      <c r="N77">
        <v>11.530000000000001</v>
      </c>
      <c r="O77">
        <v>10.99</v>
      </c>
      <c r="P77">
        <v>11.16</v>
      </c>
      <c r="Q77">
        <v>10.760000000000002</v>
      </c>
      <c r="R77">
        <v>11.32</v>
      </c>
    </row>
    <row r="80" spans="3:18" ht="14.25" x14ac:dyDescent="0.2">
      <c r="C80" t="s">
        <v>14</v>
      </c>
      <c r="D80" s="3" t="s">
        <v>0</v>
      </c>
      <c r="K80" t="s">
        <v>14</v>
      </c>
      <c r="L80" s="3" t="s">
        <v>1</v>
      </c>
    </row>
    <row r="81" spans="3:21" ht="14.25" x14ac:dyDescent="0.2">
      <c r="C81">
        <v>17</v>
      </c>
      <c r="D81">
        <v>11.52</v>
      </c>
      <c r="E81">
        <v>9.85</v>
      </c>
      <c r="F81">
        <v>13.58</v>
      </c>
      <c r="G81">
        <v>9.66</v>
      </c>
      <c r="H81">
        <v>13.1</v>
      </c>
      <c r="I81">
        <v>13.709999999999999</v>
      </c>
      <c r="J81">
        <v>13.52</v>
      </c>
      <c r="K81">
        <v>17</v>
      </c>
      <c r="L81">
        <v>12.19</v>
      </c>
      <c r="M81">
        <v>12.32</v>
      </c>
      <c r="N81">
        <v>9.6300000000000008</v>
      </c>
      <c r="O81">
        <v>11.76</v>
      </c>
      <c r="P81">
        <v>12.05</v>
      </c>
      <c r="Q81">
        <v>13.26</v>
      </c>
      <c r="R81">
        <v>12.47</v>
      </c>
      <c r="T81" s="2"/>
      <c r="U81" s="2"/>
    </row>
    <row r="82" spans="3:21" ht="14.25" x14ac:dyDescent="0.2">
      <c r="C82">
        <v>19</v>
      </c>
      <c r="D82">
        <v>10.31</v>
      </c>
      <c r="E82">
        <v>9.7900000000000009</v>
      </c>
      <c r="F82">
        <v>10.06</v>
      </c>
      <c r="G82">
        <v>10.82</v>
      </c>
      <c r="H82">
        <v>11.62</v>
      </c>
      <c r="I82">
        <v>9.41</v>
      </c>
      <c r="J82">
        <v>9.25</v>
      </c>
      <c r="K82">
        <v>19</v>
      </c>
      <c r="L82">
        <v>10.23</v>
      </c>
      <c r="M82">
        <v>11.81</v>
      </c>
      <c r="N82">
        <v>8.9700000000000006</v>
      </c>
      <c r="O82">
        <v>9.6100000000000012</v>
      </c>
      <c r="P82">
        <v>10.06</v>
      </c>
      <c r="Q82">
        <v>10.350000000000001</v>
      </c>
      <c r="R82">
        <v>9.99</v>
      </c>
      <c r="T82" s="2"/>
      <c r="U82" s="2"/>
    </row>
    <row r="83" spans="3:21" ht="14.25" x14ac:dyDescent="0.2">
      <c r="C83">
        <v>21</v>
      </c>
      <c r="D83">
        <v>11.590000000000002</v>
      </c>
      <c r="E83">
        <v>10.210000000000001</v>
      </c>
      <c r="F83">
        <v>10.870000000000001</v>
      </c>
      <c r="G83">
        <v>10.48</v>
      </c>
      <c r="H83">
        <v>10.200000000000001</v>
      </c>
      <c r="I83">
        <v>11.940000000000001</v>
      </c>
      <c r="J83">
        <v>9.7800000000000011</v>
      </c>
      <c r="K83">
        <v>21</v>
      </c>
      <c r="L83">
        <v>10.700000000000001</v>
      </c>
      <c r="M83">
        <v>9.93</v>
      </c>
      <c r="N83">
        <v>10.040000000000001</v>
      </c>
      <c r="O83">
        <v>10.52</v>
      </c>
      <c r="P83">
        <v>9.18</v>
      </c>
      <c r="Q83">
        <v>9.65</v>
      </c>
      <c r="R83">
        <v>9.7100000000000009</v>
      </c>
      <c r="T83" s="2"/>
      <c r="U83" s="2"/>
    </row>
    <row r="84" spans="3:21" ht="14.25" x14ac:dyDescent="0.2">
      <c r="C84">
        <v>23</v>
      </c>
      <c r="D84">
        <v>9.4599999999999991</v>
      </c>
      <c r="E84">
        <v>8.76</v>
      </c>
      <c r="F84">
        <v>9.4499999999999993</v>
      </c>
      <c r="G84">
        <v>8.4899999999999984</v>
      </c>
      <c r="H84">
        <v>9.5499999999999989</v>
      </c>
      <c r="I84">
        <v>9.43</v>
      </c>
      <c r="J84">
        <v>9.4499999999999993</v>
      </c>
      <c r="K84">
        <v>23</v>
      </c>
      <c r="L84">
        <v>8.75</v>
      </c>
      <c r="M84">
        <v>8.9700000000000006</v>
      </c>
      <c r="N84">
        <v>11.05</v>
      </c>
      <c r="O84">
        <v>9.25</v>
      </c>
      <c r="P84">
        <v>10.49</v>
      </c>
      <c r="Q84">
        <v>8.75</v>
      </c>
      <c r="R84">
        <v>9.8000000000000007</v>
      </c>
      <c r="T84" s="2"/>
      <c r="U84" s="2"/>
    </row>
    <row r="85" spans="3:21" ht="14.25" x14ac:dyDescent="0.2">
      <c r="C85">
        <v>25</v>
      </c>
      <c r="D85">
        <v>9.61</v>
      </c>
      <c r="E85">
        <v>9</v>
      </c>
      <c r="F85">
        <v>9.19</v>
      </c>
      <c r="G85">
        <v>10.39</v>
      </c>
      <c r="H85">
        <v>8.4</v>
      </c>
      <c r="I85">
        <v>8.7200000000000006</v>
      </c>
      <c r="J85">
        <v>10.97</v>
      </c>
      <c r="K85">
        <v>25</v>
      </c>
      <c r="L85">
        <v>8.41</v>
      </c>
      <c r="M85">
        <v>8.9700000000000006</v>
      </c>
      <c r="N85">
        <v>9.1999999999999993</v>
      </c>
      <c r="O85">
        <v>10.28</v>
      </c>
      <c r="P85">
        <v>11.05</v>
      </c>
      <c r="Q85">
        <v>7.85</v>
      </c>
      <c r="R85">
        <v>7.55</v>
      </c>
      <c r="T85" s="2"/>
      <c r="U85" s="2"/>
    </row>
    <row r="86" spans="3:21" ht="14.25" x14ac:dyDescent="0.2">
      <c r="C86">
        <v>27</v>
      </c>
      <c r="D86">
        <v>8.2099999999999991</v>
      </c>
      <c r="E86">
        <v>8.08</v>
      </c>
      <c r="F86">
        <v>9.44</v>
      </c>
      <c r="G86">
        <v>9.99</v>
      </c>
      <c r="H86">
        <v>8.67</v>
      </c>
      <c r="I86">
        <v>9.879999999999999</v>
      </c>
      <c r="J86">
        <v>9.85</v>
      </c>
      <c r="K86">
        <v>27</v>
      </c>
      <c r="L86">
        <v>9.2100000000000009</v>
      </c>
      <c r="M86">
        <v>7.9600000000000009</v>
      </c>
      <c r="N86">
        <v>8.5299999999999994</v>
      </c>
      <c r="O86">
        <v>7.75</v>
      </c>
      <c r="P86">
        <v>7.65</v>
      </c>
      <c r="Q86">
        <v>8.1300000000000008</v>
      </c>
      <c r="R86">
        <v>8.0299999999999994</v>
      </c>
      <c r="T86" s="2"/>
      <c r="U86" s="2"/>
    </row>
    <row r="89" spans="3:21" ht="14.25" x14ac:dyDescent="0.2">
      <c r="C89" t="s">
        <v>14</v>
      </c>
      <c r="D89" s="3" t="s">
        <v>2</v>
      </c>
    </row>
    <row r="90" spans="3:21" ht="14.25" x14ac:dyDescent="0.2">
      <c r="C90">
        <v>17</v>
      </c>
      <c r="D90">
        <v>12.98</v>
      </c>
      <c r="E90">
        <v>9.99</v>
      </c>
      <c r="F90">
        <v>13.32</v>
      </c>
      <c r="G90">
        <v>10.61</v>
      </c>
      <c r="H90">
        <v>13.87</v>
      </c>
      <c r="I90">
        <v>12.290000000000001</v>
      </c>
      <c r="J90">
        <v>10.58</v>
      </c>
      <c r="L90" s="2"/>
      <c r="M90" s="2"/>
    </row>
    <row r="91" spans="3:21" ht="14.25" x14ac:dyDescent="0.2">
      <c r="C91">
        <v>19</v>
      </c>
      <c r="D91">
        <v>9.09</v>
      </c>
      <c r="E91">
        <v>8.7200000000000006</v>
      </c>
      <c r="F91">
        <v>9.26</v>
      </c>
      <c r="G91">
        <v>9.85</v>
      </c>
      <c r="H91">
        <v>9.56</v>
      </c>
      <c r="I91">
        <v>9.26</v>
      </c>
      <c r="J91">
        <v>8.67</v>
      </c>
      <c r="L91" s="2"/>
      <c r="M91" s="2"/>
    </row>
    <row r="92" spans="3:21" ht="14.25" x14ac:dyDescent="0.2">
      <c r="C92">
        <v>21</v>
      </c>
      <c r="D92">
        <v>7.42</v>
      </c>
      <c r="E92">
        <v>9.3600000000000012</v>
      </c>
      <c r="F92">
        <v>9.3000000000000007</v>
      </c>
      <c r="G92">
        <v>8.56</v>
      </c>
      <c r="H92">
        <v>8.1</v>
      </c>
      <c r="I92">
        <v>7.6899999999999995</v>
      </c>
      <c r="J92">
        <v>7.7900000000000009</v>
      </c>
      <c r="L92" s="2"/>
      <c r="M92" s="2"/>
    </row>
    <row r="93" spans="3:21" ht="14.25" x14ac:dyDescent="0.2">
      <c r="C93">
        <v>23</v>
      </c>
      <c r="D93">
        <v>8.32</v>
      </c>
      <c r="E93">
        <v>8.2099999999999991</v>
      </c>
      <c r="F93">
        <v>7.13</v>
      </c>
      <c r="G93">
        <v>7.1899999999999995</v>
      </c>
      <c r="H93">
        <v>6.87</v>
      </c>
      <c r="I93">
        <v>6.92</v>
      </c>
      <c r="J93">
        <v>7.5299999999999994</v>
      </c>
      <c r="L93" s="2"/>
      <c r="M93" s="2"/>
    </row>
    <row r="94" spans="3:21" ht="14.25" x14ac:dyDescent="0.2">
      <c r="C94">
        <v>25</v>
      </c>
      <c r="D94">
        <v>7.8000000000000007</v>
      </c>
      <c r="E94">
        <v>6.5200000000000005</v>
      </c>
      <c r="F94">
        <v>6.24</v>
      </c>
      <c r="G94">
        <v>7.49</v>
      </c>
      <c r="H94">
        <v>7.48</v>
      </c>
      <c r="I94">
        <v>5.98</v>
      </c>
      <c r="J94">
        <v>6.2700000000000005</v>
      </c>
      <c r="L94" s="2"/>
      <c r="M94" s="2"/>
    </row>
    <row r="95" spans="3:21" ht="14.25" x14ac:dyDescent="0.2">
      <c r="C95">
        <v>27</v>
      </c>
      <c r="D95">
        <v>7.22</v>
      </c>
      <c r="E95">
        <v>7.43</v>
      </c>
      <c r="F95">
        <v>6.77</v>
      </c>
      <c r="G95">
        <v>5.38</v>
      </c>
      <c r="H95">
        <v>5.93</v>
      </c>
      <c r="I95">
        <v>5.54</v>
      </c>
      <c r="J95">
        <v>6.14</v>
      </c>
      <c r="L95" s="2"/>
      <c r="M95" s="2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382B1-3B50-48A8-8BAF-5CCE147F8461}">
  <dimension ref="B3:I35"/>
  <sheetViews>
    <sheetView topLeftCell="A16" workbookViewId="0">
      <selection activeCell="L31" sqref="L31"/>
    </sheetView>
  </sheetViews>
  <sheetFormatPr defaultRowHeight="13.5" x14ac:dyDescent="0.15"/>
  <sheetData>
    <row r="3" spans="2:9" x14ac:dyDescent="0.15">
      <c r="B3" s="11" t="s">
        <v>57</v>
      </c>
    </row>
    <row r="4" spans="2:9" ht="14.25" x14ac:dyDescent="0.2">
      <c r="C4" s="3" t="s">
        <v>3</v>
      </c>
      <c r="D4" s="3" t="s">
        <v>4</v>
      </c>
      <c r="E4" s="3" t="s">
        <v>83</v>
      </c>
      <c r="F4" s="3" t="s">
        <v>5</v>
      </c>
      <c r="G4" s="3" t="s">
        <v>0</v>
      </c>
      <c r="H4" s="3" t="s">
        <v>1</v>
      </c>
      <c r="I4" s="3" t="s">
        <v>2</v>
      </c>
    </row>
    <row r="5" spans="2:9" ht="14.25" x14ac:dyDescent="0.2">
      <c r="C5" s="2">
        <v>2.2759999999999998</v>
      </c>
      <c r="D5" s="2">
        <v>0.14599999999999999</v>
      </c>
      <c r="E5" s="2">
        <v>0.754</v>
      </c>
      <c r="F5" s="2">
        <v>0.51100000000000001</v>
      </c>
      <c r="G5" s="2">
        <v>0.77400000000000002</v>
      </c>
      <c r="H5" s="2">
        <v>1.0980000000000001</v>
      </c>
      <c r="I5" s="2">
        <v>2.27</v>
      </c>
    </row>
    <row r="6" spans="2:9" ht="14.25" x14ac:dyDescent="0.2">
      <c r="C6" s="2">
        <v>2.8370000000000002</v>
      </c>
      <c r="D6" s="2">
        <v>0.30099999999999999</v>
      </c>
      <c r="E6" s="2">
        <v>0.55800000000000005</v>
      </c>
      <c r="F6" s="2">
        <v>0.36099999999999999</v>
      </c>
      <c r="G6" s="2">
        <v>0.67800000000000005</v>
      </c>
      <c r="H6" s="2">
        <v>1.034</v>
      </c>
      <c r="I6" s="2">
        <v>2.4300000000000002</v>
      </c>
    </row>
    <row r="7" spans="2:9" ht="14.25" x14ac:dyDescent="0.2">
      <c r="C7" s="2">
        <v>2.5459999999999998</v>
      </c>
      <c r="D7" s="2">
        <v>0.19500000000000001</v>
      </c>
      <c r="E7" s="2">
        <v>0.54700000000000004</v>
      </c>
      <c r="F7" s="2">
        <v>0.432</v>
      </c>
      <c r="G7" s="2">
        <v>0.58699999999999997</v>
      </c>
      <c r="H7" s="2">
        <v>1.3959999999999999</v>
      </c>
      <c r="I7" s="2">
        <v>1.998</v>
      </c>
    </row>
    <row r="10" spans="2:9" x14ac:dyDescent="0.15">
      <c r="B10" s="11" t="s">
        <v>58</v>
      </c>
    </row>
    <row r="11" spans="2:9" ht="14.25" x14ac:dyDescent="0.2">
      <c r="C11" s="14" t="s">
        <v>3</v>
      </c>
      <c r="D11" s="14" t="s">
        <v>4</v>
      </c>
      <c r="E11" s="14" t="s">
        <v>83</v>
      </c>
      <c r="F11" s="14" t="s">
        <v>5</v>
      </c>
      <c r="G11" s="14" t="s">
        <v>0</v>
      </c>
      <c r="H11" s="14" t="s">
        <v>1</v>
      </c>
      <c r="I11" s="14" t="s">
        <v>2</v>
      </c>
    </row>
    <row r="12" spans="2:9" ht="14.25" x14ac:dyDescent="0.2">
      <c r="C12" s="2">
        <v>4.0399999999999998E-2</v>
      </c>
      <c r="D12" s="2">
        <v>2.9600000000000001E-2</v>
      </c>
      <c r="E12" s="2">
        <v>3.5700000000000003E-2</v>
      </c>
      <c r="F12" s="2">
        <v>3.2899999999999999E-2</v>
      </c>
      <c r="G12" s="2">
        <v>3.4200000000000001E-2</v>
      </c>
      <c r="H12" s="2">
        <v>4.1200000000000001E-2</v>
      </c>
      <c r="I12" s="2">
        <v>4.8599999999999997E-2</v>
      </c>
    </row>
    <row r="13" spans="2:9" ht="14.25" x14ac:dyDescent="0.2">
      <c r="C13" s="2">
        <v>5.5399999999999998E-2</v>
      </c>
      <c r="D13" s="2">
        <v>2.1000000000000001E-2</v>
      </c>
      <c r="E13" s="2">
        <v>3.04E-2</v>
      </c>
      <c r="F13" s="2">
        <v>2.9000000000000001E-2</v>
      </c>
      <c r="G13" s="2">
        <v>3.5400000000000001E-2</v>
      </c>
      <c r="H13" s="2">
        <v>3.9E-2</v>
      </c>
      <c r="I13" s="2">
        <v>4.48E-2</v>
      </c>
    </row>
    <row r="14" spans="2:9" ht="14.25" x14ac:dyDescent="0.2">
      <c r="C14" s="2">
        <v>5.7000000000000002E-2</v>
      </c>
      <c r="D14" s="2">
        <v>2.3E-2</v>
      </c>
      <c r="E14" s="2">
        <v>3.7600000000000001E-2</v>
      </c>
      <c r="F14" s="2">
        <v>3.4000000000000002E-2</v>
      </c>
      <c r="G14" s="2">
        <v>4.1000000000000002E-2</v>
      </c>
      <c r="H14" s="2">
        <v>4.2999999999999997E-2</v>
      </c>
      <c r="I14" s="2">
        <v>5.1999999999999998E-2</v>
      </c>
    </row>
    <row r="17" spans="2:9" x14ac:dyDescent="0.15">
      <c r="B17" s="11" t="s">
        <v>59</v>
      </c>
    </row>
    <row r="18" spans="2:9" ht="14.25" x14ac:dyDescent="0.2">
      <c r="C18" s="14" t="s">
        <v>3</v>
      </c>
      <c r="D18" s="14" t="s">
        <v>4</v>
      </c>
      <c r="E18" s="14" t="s">
        <v>83</v>
      </c>
      <c r="F18" s="14" t="s">
        <v>5</v>
      </c>
      <c r="G18" s="14" t="s">
        <v>0</v>
      </c>
      <c r="H18" s="14" t="s">
        <v>1</v>
      </c>
      <c r="I18" s="14" t="s">
        <v>2</v>
      </c>
    </row>
    <row r="19" spans="2:9" ht="14.25" x14ac:dyDescent="0.2">
      <c r="C19" s="2">
        <v>0.39900000000000002</v>
      </c>
      <c r="D19" s="2">
        <v>5.798</v>
      </c>
      <c r="E19" s="2">
        <v>2.669</v>
      </c>
      <c r="F19" s="2">
        <v>2.9249999999999998</v>
      </c>
      <c r="G19" s="2">
        <v>1.869</v>
      </c>
      <c r="H19" s="2">
        <v>0.87</v>
      </c>
      <c r="I19" s="2">
        <v>0.40600000000000003</v>
      </c>
    </row>
    <row r="20" spans="2:9" ht="14.25" x14ac:dyDescent="0.2">
      <c r="C20" s="2">
        <v>0.51200000000000001</v>
      </c>
      <c r="D20" s="2">
        <v>5.32</v>
      </c>
      <c r="E20" s="2">
        <v>1.9</v>
      </c>
      <c r="F20" s="2">
        <v>3.63</v>
      </c>
      <c r="G20" s="2">
        <v>1.53</v>
      </c>
      <c r="H20" s="2">
        <v>1.23</v>
      </c>
      <c r="I20" s="2">
        <v>0.62</v>
      </c>
    </row>
    <row r="21" spans="2:9" ht="14.25" x14ac:dyDescent="0.2">
      <c r="C21" s="2">
        <v>0.42</v>
      </c>
      <c r="D21" s="2">
        <v>4.6500000000000004</v>
      </c>
      <c r="E21" s="2">
        <v>2.02</v>
      </c>
      <c r="F21" s="2">
        <v>2.5299999999999998</v>
      </c>
      <c r="G21" s="2">
        <v>2.12</v>
      </c>
      <c r="H21" s="2">
        <v>0.91</v>
      </c>
      <c r="I21" s="2">
        <v>0.56000000000000005</v>
      </c>
    </row>
    <row r="24" spans="2:9" x14ac:dyDescent="0.15">
      <c r="B24" s="11" t="s">
        <v>24</v>
      </c>
    </row>
    <row r="25" spans="2:9" ht="14.25" x14ac:dyDescent="0.2">
      <c r="C25" s="14" t="s">
        <v>3</v>
      </c>
      <c r="D25" s="14" t="s">
        <v>4</v>
      </c>
      <c r="E25" s="14" t="s">
        <v>83</v>
      </c>
      <c r="F25" s="14" t="s">
        <v>5</v>
      </c>
      <c r="G25" s="14" t="s">
        <v>0</v>
      </c>
      <c r="H25" s="14" t="s">
        <v>1</v>
      </c>
      <c r="I25" s="14" t="s">
        <v>2</v>
      </c>
    </row>
    <row r="26" spans="2:9" ht="14.25" x14ac:dyDescent="0.2">
      <c r="C26" s="2">
        <v>955</v>
      </c>
      <c r="D26" s="2">
        <v>613</v>
      </c>
      <c r="E26" s="2">
        <v>718</v>
      </c>
      <c r="F26" s="2">
        <v>726</v>
      </c>
      <c r="G26" s="2">
        <v>750</v>
      </c>
      <c r="H26" s="2">
        <v>800</v>
      </c>
      <c r="I26" s="2">
        <v>970</v>
      </c>
    </row>
    <row r="27" spans="2:9" ht="14.25" x14ac:dyDescent="0.2">
      <c r="C27" s="2">
        <v>980</v>
      </c>
      <c r="D27" s="2">
        <v>563</v>
      </c>
      <c r="E27" s="2">
        <v>738</v>
      </c>
      <c r="F27" s="2">
        <v>688</v>
      </c>
      <c r="G27" s="2">
        <v>728</v>
      </c>
      <c r="H27" s="2">
        <v>822</v>
      </c>
      <c r="I27" s="2">
        <v>937</v>
      </c>
    </row>
    <row r="28" spans="2:9" ht="14.25" x14ac:dyDescent="0.2">
      <c r="C28" s="2">
        <v>990</v>
      </c>
      <c r="D28" s="2">
        <v>521</v>
      </c>
      <c r="E28" s="2">
        <v>700</v>
      </c>
      <c r="F28" s="2">
        <v>645</v>
      </c>
      <c r="G28" s="2">
        <v>769</v>
      </c>
      <c r="H28" s="2">
        <v>774</v>
      </c>
      <c r="I28" s="2">
        <v>950</v>
      </c>
    </row>
    <row r="31" spans="2:9" x14ac:dyDescent="0.15">
      <c r="B31" s="11" t="s">
        <v>25</v>
      </c>
    </row>
    <row r="32" spans="2:9" ht="14.25" x14ac:dyDescent="0.2">
      <c r="C32" s="14" t="s">
        <v>3</v>
      </c>
      <c r="D32" s="14" t="s">
        <v>4</v>
      </c>
      <c r="E32" s="14" t="s">
        <v>83</v>
      </c>
      <c r="F32" s="14" t="s">
        <v>5</v>
      </c>
      <c r="G32" s="14" t="s">
        <v>0</v>
      </c>
      <c r="H32" s="14" t="s">
        <v>1</v>
      </c>
      <c r="I32" s="14" t="s">
        <v>2</v>
      </c>
    </row>
    <row r="33" spans="3:9" ht="14.25" x14ac:dyDescent="0.2">
      <c r="C33" s="2">
        <v>4.3179999999999996</v>
      </c>
      <c r="D33" s="2">
        <v>13.044</v>
      </c>
      <c r="E33" s="2">
        <v>9.4320000000000004</v>
      </c>
      <c r="F33" s="2">
        <v>9.673</v>
      </c>
      <c r="G33" s="2">
        <v>8.58</v>
      </c>
      <c r="H33" s="2">
        <v>7.5789999999999997</v>
      </c>
      <c r="I33" s="2">
        <v>6.0869999999999997</v>
      </c>
    </row>
    <row r="34" spans="3:9" ht="14.25" x14ac:dyDescent="0.2">
      <c r="C34" s="2">
        <v>5.1580000000000004</v>
      </c>
      <c r="D34" s="2">
        <v>14.01</v>
      </c>
      <c r="E34" s="2">
        <v>8.7539999999999996</v>
      </c>
      <c r="F34" s="2">
        <v>8.2799999999999994</v>
      </c>
      <c r="G34" s="2">
        <v>7.6539999999999999</v>
      </c>
      <c r="H34" s="2">
        <v>7.12</v>
      </c>
      <c r="I34" s="2">
        <v>5.43</v>
      </c>
    </row>
    <row r="35" spans="3:9" ht="14.25" x14ac:dyDescent="0.2">
      <c r="C35" s="2">
        <v>4.5609999999999999</v>
      </c>
      <c r="D35" s="2">
        <v>12.43</v>
      </c>
      <c r="E35" s="2">
        <v>8.56</v>
      </c>
      <c r="F35" s="2">
        <v>11.01</v>
      </c>
      <c r="G35" s="2">
        <v>7.3209999999999997</v>
      </c>
      <c r="H35" s="2">
        <v>6.44</v>
      </c>
      <c r="I35" s="2">
        <v>5.1100000000000003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2B2E-D7F2-4E22-A83F-AE07B7431C3E}">
  <dimension ref="A2:P43"/>
  <sheetViews>
    <sheetView workbookViewId="0">
      <selection activeCell="A2" sqref="A2:P43"/>
    </sheetView>
  </sheetViews>
  <sheetFormatPr defaultRowHeight="13.5" x14ac:dyDescent="0.15"/>
  <sheetData>
    <row r="2" spans="1:12" x14ac:dyDescent="0.15">
      <c r="A2" s="5" t="s">
        <v>9</v>
      </c>
    </row>
    <row r="4" spans="1:12" x14ac:dyDescent="0.15">
      <c r="A4" t="s">
        <v>12</v>
      </c>
      <c r="B4" t="s">
        <v>6</v>
      </c>
      <c r="F4" t="s">
        <v>7</v>
      </c>
      <c r="J4" t="s">
        <v>8</v>
      </c>
    </row>
    <row r="5" spans="1:12" ht="14.25" x14ac:dyDescent="0.2">
      <c r="A5" s="4">
        <v>0</v>
      </c>
      <c r="B5">
        <v>157.5</v>
      </c>
      <c r="C5" s="1">
        <v>159.1</v>
      </c>
      <c r="D5">
        <v>149.9</v>
      </c>
      <c r="F5">
        <v>152.6</v>
      </c>
      <c r="G5">
        <v>158.9</v>
      </c>
      <c r="H5">
        <v>149.9</v>
      </c>
      <c r="J5">
        <v>169</v>
      </c>
      <c r="K5">
        <v>161.4</v>
      </c>
      <c r="L5">
        <v>155.9</v>
      </c>
    </row>
    <row r="6" spans="1:12" ht="14.25" x14ac:dyDescent="0.2">
      <c r="A6" s="4">
        <v>0.5</v>
      </c>
      <c r="B6">
        <v>157.30000000000001</v>
      </c>
      <c r="C6">
        <v>153.6</v>
      </c>
      <c r="D6" s="1">
        <v>168.8</v>
      </c>
      <c r="F6">
        <v>154.1</v>
      </c>
      <c r="G6">
        <v>169.4</v>
      </c>
      <c r="H6">
        <v>160.9</v>
      </c>
      <c r="J6">
        <v>158.6</v>
      </c>
      <c r="K6">
        <v>170.4</v>
      </c>
      <c r="L6">
        <v>164.9</v>
      </c>
    </row>
    <row r="7" spans="1:12" ht="14.25" x14ac:dyDescent="0.2">
      <c r="A7" s="4">
        <v>1</v>
      </c>
      <c r="B7">
        <v>161.69999999999999</v>
      </c>
      <c r="C7">
        <v>170.8</v>
      </c>
      <c r="D7">
        <v>178.9</v>
      </c>
      <c r="F7">
        <v>181.8</v>
      </c>
      <c r="G7">
        <v>174.6</v>
      </c>
      <c r="H7">
        <v>170.3</v>
      </c>
      <c r="J7">
        <v>171.6</v>
      </c>
      <c r="K7">
        <v>160.1</v>
      </c>
      <c r="L7">
        <v>170.9</v>
      </c>
    </row>
    <row r="8" spans="1:12" ht="14.25" x14ac:dyDescent="0.2">
      <c r="A8" s="4">
        <v>2</v>
      </c>
      <c r="B8">
        <v>170.5</v>
      </c>
      <c r="C8">
        <v>187.7</v>
      </c>
      <c r="D8">
        <v>168.5</v>
      </c>
      <c r="F8">
        <v>176.3</v>
      </c>
      <c r="G8">
        <v>182.7</v>
      </c>
      <c r="H8">
        <v>171.6</v>
      </c>
      <c r="J8">
        <v>162.30000000000001</v>
      </c>
      <c r="K8">
        <v>170.7</v>
      </c>
      <c r="L8">
        <v>168.1</v>
      </c>
    </row>
    <row r="9" spans="1:12" ht="14.25" x14ac:dyDescent="0.2">
      <c r="A9" s="4">
        <v>4</v>
      </c>
      <c r="B9">
        <v>194.6</v>
      </c>
      <c r="C9">
        <v>172.7</v>
      </c>
      <c r="D9">
        <v>181.1</v>
      </c>
      <c r="F9">
        <v>171.3</v>
      </c>
      <c r="G9">
        <v>188.3</v>
      </c>
      <c r="H9">
        <v>182.6</v>
      </c>
      <c r="J9">
        <v>167.3</v>
      </c>
      <c r="K9">
        <v>161</v>
      </c>
      <c r="L9">
        <v>174.3</v>
      </c>
    </row>
    <row r="10" spans="1:12" ht="14.25" x14ac:dyDescent="0.2">
      <c r="A10" s="4">
        <v>8</v>
      </c>
      <c r="B10">
        <v>179.9</v>
      </c>
      <c r="C10">
        <v>177.2</v>
      </c>
      <c r="D10">
        <v>194.9</v>
      </c>
      <c r="F10">
        <v>188.5</v>
      </c>
      <c r="G10">
        <v>175.7</v>
      </c>
      <c r="H10">
        <v>177</v>
      </c>
      <c r="J10">
        <v>170.1</v>
      </c>
      <c r="K10">
        <v>166.9</v>
      </c>
      <c r="L10">
        <v>159.5</v>
      </c>
    </row>
    <row r="11" spans="1:12" ht="14.25" x14ac:dyDescent="0.2">
      <c r="A11" s="4">
        <v>24</v>
      </c>
      <c r="B11">
        <v>169.1</v>
      </c>
      <c r="C11">
        <v>179.8</v>
      </c>
      <c r="D11">
        <v>211.7</v>
      </c>
      <c r="F11">
        <v>190</v>
      </c>
      <c r="G11">
        <v>177.5</v>
      </c>
      <c r="H11">
        <v>198.9</v>
      </c>
      <c r="J11">
        <v>178.6</v>
      </c>
      <c r="K11">
        <v>164.3</v>
      </c>
      <c r="L11">
        <v>170.7</v>
      </c>
    </row>
    <row r="13" spans="1:12" ht="14.25" x14ac:dyDescent="0.2">
      <c r="D13" s="3" t="s">
        <v>0</v>
      </c>
      <c r="F13" s="3" t="s">
        <v>1</v>
      </c>
      <c r="H13" s="3" t="s">
        <v>2</v>
      </c>
    </row>
    <row r="14" spans="1:12" x14ac:dyDescent="0.15">
      <c r="C14" t="s">
        <v>12</v>
      </c>
      <c r="D14" t="s">
        <v>21</v>
      </c>
      <c r="E14" t="s">
        <v>13</v>
      </c>
      <c r="F14" t="s">
        <v>21</v>
      </c>
      <c r="G14" t="s">
        <v>13</v>
      </c>
      <c r="H14" t="s">
        <v>21</v>
      </c>
      <c r="I14" t="s">
        <v>13</v>
      </c>
    </row>
    <row r="15" spans="1:12" ht="14.25" x14ac:dyDescent="0.2">
      <c r="C15" s="4">
        <v>0</v>
      </c>
      <c r="D15">
        <f t="shared" ref="D15:D21" si="0">AVERAGE(B5:D5)</f>
        <v>155.5</v>
      </c>
      <c r="E15">
        <f>STDEV(B5:D5)</f>
        <v>4.9152822909777978</v>
      </c>
      <c r="F15">
        <f>AVERAGE(F5:H5)</f>
        <v>153.79999999999998</v>
      </c>
      <c r="G15">
        <f>STDEV(F5:H5)</f>
        <v>4.6184412955021967</v>
      </c>
      <c r="H15">
        <f>AVERAGE(J5:L5)</f>
        <v>162.1</v>
      </c>
      <c r="I15">
        <f>STDEV(J5:L5)</f>
        <v>6.5779936150774692</v>
      </c>
    </row>
    <row r="16" spans="1:12" ht="14.25" x14ac:dyDescent="0.2">
      <c r="C16" s="4">
        <v>0.5</v>
      </c>
      <c r="D16">
        <f t="shared" si="0"/>
        <v>159.9</v>
      </c>
      <c r="E16">
        <f t="shared" ref="E16:E21" si="1">STDEV(B6:D6)</f>
        <v>7.9265377057073358</v>
      </c>
      <c r="F16">
        <f t="shared" ref="F16:F21" si="2">AVERAGE(F6:H6)</f>
        <v>161.46666666666667</v>
      </c>
      <c r="G16">
        <f t="shared" ref="G16:G21" si="3">STDEV(F6:H6)</f>
        <v>7.6657245797989253</v>
      </c>
      <c r="H16">
        <f t="shared" ref="H16:H21" si="4">AVERAGE(J6:L6)</f>
        <v>164.63333333333333</v>
      </c>
      <c r="I16">
        <f t="shared" ref="I16:I21" si="5">STDEV(J6:L6)</f>
        <v>5.9045180441195537</v>
      </c>
      <c r="J16" s="3"/>
    </row>
    <row r="17" spans="1:16" ht="14.25" x14ac:dyDescent="0.2">
      <c r="C17" s="4">
        <v>1</v>
      </c>
      <c r="D17">
        <f t="shared" si="0"/>
        <v>170.46666666666667</v>
      </c>
      <c r="E17">
        <f t="shared" si="1"/>
        <v>8.6048435972615724</v>
      </c>
      <c r="F17">
        <f t="shared" si="2"/>
        <v>175.56666666666669</v>
      </c>
      <c r="G17">
        <f t="shared" si="3"/>
        <v>5.810622456616275</v>
      </c>
      <c r="H17">
        <f t="shared" si="4"/>
        <v>167.53333333333333</v>
      </c>
      <c r="I17">
        <f t="shared" si="5"/>
        <v>6.4469631093510511</v>
      </c>
      <c r="J17" s="2"/>
      <c r="K17" s="2"/>
    </row>
    <row r="18" spans="1:16" ht="14.25" x14ac:dyDescent="0.2">
      <c r="C18" s="4">
        <v>2</v>
      </c>
      <c r="D18">
        <f t="shared" si="0"/>
        <v>175.56666666666669</v>
      </c>
      <c r="E18">
        <f t="shared" si="1"/>
        <v>10.555251457607877</v>
      </c>
      <c r="F18">
        <f t="shared" si="2"/>
        <v>176.86666666666667</v>
      </c>
      <c r="G18">
        <f t="shared" si="3"/>
        <v>5.57165445207555</v>
      </c>
      <c r="H18">
        <f t="shared" si="4"/>
        <v>167.03333333333333</v>
      </c>
      <c r="I18">
        <f t="shared" si="5"/>
        <v>4.3003875794320248</v>
      </c>
      <c r="J18" s="2"/>
      <c r="K18" s="2"/>
    </row>
    <row r="19" spans="1:16" ht="14.25" x14ac:dyDescent="0.2">
      <c r="C19" s="4">
        <v>4</v>
      </c>
      <c r="D19">
        <f t="shared" si="0"/>
        <v>182.79999999999998</v>
      </c>
      <c r="E19">
        <f t="shared" si="1"/>
        <v>11.048529313895134</v>
      </c>
      <c r="F19">
        <f t="shared" si="2"/>
        <v>180.73333333333335</v>
      </c>
      <c r="G19">
        <f t="shared" si="3"/>
        <v>8.6523599863466902</v>
      </c>
      <c r="H19">
        <f t="shared" si="4"/>
        <v>167.53333333333333</v>
      </c>
      <c r="I19">
        <f t="shared" si="5"/>
        <v>6.6530694670455235</v>
      </c>
      <c r="J19" s="2"/>
      <c r="K19" s="2"/>
    </row>
    <row r="20" spans="1:16" ht="14.25" x14ac:dyDescent="0.2">
      <c r="C20" s="4">
        <v>8</v>
      </c>
      <c r="D20">
        <f t="shared" si="0"/>
        <v>184</v>
      </c>
      <c r="E20">
        <f t="shared" si="1"/>
        <v>9.5357223113930978</v>
      </c>
      <c r="F20">
        <f t="shared" si="2"/>
        <v>180.4</v>
      </c>
      <c r="G20">
        <f t="shared" si="3"/>
        <v>7.0448562795844216</v>
      </c>
      <c r="H20">
        <f t="shared" si="4"/>
        <v>165.5</v>
      </c>
      <c r="I20">
        <f t="shared" si="5"/>
        <v>5.4369108876272731</v>
      </c>
      <c r="J20" s="2"/>
      <c r="K20" s="2"/>
    </row>
    <row r="21" spans="1:16" ht="14.25" x14ac:dyDescent="0.2">
      <c r="C21" s="4">
        <v>24</v>
      </c>
      <c r="D21">
        <f t="shared" si="0"/>
        <v>186.86666666666665</v>
      </c>
      <c r="E21">
        <f t="shared" si="1"/>
        <v>22.161753841547224</v>
      </c>
      <c r="F21">
        <f t="shared" si="2"/>
        <v>188.79999999999998</v>
      </c>
      <c r="G21">
        <f t="shared" si="3"/>
        <v>10.750348831549609</v>
      </c>
      <c r="H21">
        <f t="shared" si="4"/>
        <v>171.19999999999996</v>
      </c>
      <c r="I21">
        <f t="shared" si="5"/>
        <v>7.1630998876184808</v>
      </c>
      <c r="J21" s="2"/>
      <c r="K21" s="2"/>
    </row>
    <row r="24" spans="1:16" ht="14.25" x14ac:dyDescent="0.2">
      <c r="A24" s="5" t="s">
        <v>10</v>
      </c>
      <c r="D24" s="2"/>
      <c r="E24" s="2"/>
      <c r="F24" s="2"/>
      <c r="G24" s="2"/>
      <c r="H24" s="2"/>
      <c r="I24" s="2"/>
      <c r="J24" s="2"/>
      <c r="K24" s="2"/>
    </row>
    <row r="26" spans="1:16" x14ac:dyDescent="0.15">
      <c r="A26" t="s">
        <v>12</v>
      </c>
      <c r="B26" t="s">
        <v>11</v>
      </c>
      <c r="F26" t="s">
        <v>6</v>
      </c>
      <c r="J26" t="s">
        <v>7</v>
      </c>
      <c r="N26" t="s">
        <v>8</v>
      </c>
    </row>
    <row r="27" spans="1:16" ht="14.25" x14ac:dyDescent="0.2">
      <c r="A27" s="4">
        <v>0.5</v>
      </c>
      <c r="B27">
        <v>12.21</v>
      </c>
      <c r="C27">
        <v>17.79</v>
      </c>
      <c r="D27">
        <v>12.66</v>
      </c>
      <c r="F27">
        <v>6.32</v>
      </c>
      <c r="G27">
        <v>10.09</v>
      </c>
      <c r="H27">
        <v>5.79</v>
      </c>
      <c r="J27">
        <v>5.2</v>
      </c>
      <c r="K27">
        <v>8.2100000000000009</v>
      </c>
      <c r="L27">
        <v>7.28</v>
      </c>
      <c r="N27">
        <v>4.29</v>
      </c>
      <c r="O27">
        <v>4.91</v>
      </c>
      <c r="P27">
        <v>9.43</v>
      </c>
    </row>
    <row r="28" spans="1:16" ht="14.25" x14ac:dyDescent="0.2">
      <c r="A28" s="4">
        <v>1</v>
      </c>
      <c r="B28">
        <v>25.13</v>
      </c>
      <c r="C28">
        <v>36.32</v>
      </c>
      <c r="D28">
        <v>28.77</v>
      </c>
      <c r="F28">
        <v>10.83</v>
      </c>
      <c r="G28">
        <v>14.4</v>
      </c>
      <c r="H28">
        <v>8.4600000000000009</v>
      </c>
      <c r="J28">
        <v>8.15</v>
      </c>
      <c r="K28">
        <v>12.33</v>
      </c>
      <c r="L28">
        <v>10.14</v>
      </c>
      <c r="N28">
        <v>7.01</v>
      </c>
      <c r="O28">
        <v>8.93</v>
      </c>
      <c r="P28">
        <v>11.69</v>
      </c>
    </row>
    <row r="29" spans="1:16" ht="14.25" x14ac:dyDescent="0.2">
      <c r="A29" s="4">
        <v>2</v>
      </c>
      <c r="B29">
        <v>61.59</v>
      </c>
      <c r="C29">
        <v>63.01</v>
      </c>
      <c r="D29">
        <v>49.47</v>
      </c>
      <c r="F29">
        <v>24.41</v>
      </c>
      <c r="G29">
        <v>31.53</v>
      </c>
      <c r="H29">
        <v>27.87</v>
      </c>
      <c r="J29">
        <v>20.95</v>
      </c>
      <c r="K29">
        <v>27.3</v>
      </c>
      <c r="L29">
        <v>29.77</v>
      </c>
      <c r="N29">
        <v>20.21</v>
      </c>
      <c r="O29">
        <v>21.64</v>
      </c>
      <c r="P29">
        <v>28.23</v>
      </c>
    </row>
    <row r="30" spans="1:16" ht="14.25" x14ac:dyDescent="0.2">
      <c r="A30" s="4">
        <v>4</v>
      </c>
      <c r="B30">
        <v>83.18</v>
      </c>
      <c r="C30">
        <v>93.95</v>
      </c>
      <c r="D30">
        <v>84.3</v>
      </c>
      <c r="F30">
        <v>25.21</v>
      </c>
      <c r="G30">
        <v>35.01</v>
      </c>
      <c r="H30">
        <v>30.94</v>
      </c>
      <c r="J30">
        <v>24.09</v>
      </c>
      <c r="K30">
        <v>37.909999999999997</v>
      </c>
      <c r="L30">
        <v>31.77</v>
      </c>
      <c r="N30">
        <v>21.62</v>
      </c>
      <c r="O30">
        <v>26.76</v>
      </c>
      <c r="P30">
        <v>33.39</v>
      </c>
    </row>
    <row r="31" spans="1:16" ht="14.25" x14ac:dyDescent="0.2">
      <c r="A31" s="4">
        <v>8</v>
      </c>
      <c r="B31">
        <v>98.3</v>
      </c>
      <c r="C31">
        <v>99.04</v>
      </c>
      <c r="D31">
        <v>91.41</v>
      </c>
      <c r="F31">
        <v>45.81</v>
      </c>
      <c r="G31">
        <v>53.98</v>
      </c>
      <c r="H31">
        <v>42.25</v>
      </c>
      <c r="J31">
        <v>43.99</v>
      </c>
      <c r="K31">
        <v>48.74</v>
      </c>
      <c r="L31">
        <v>43.16</v>
      </c>
      <c r="N31">
        <v>39.590000000000003</v>
      </c>
      <c r="O31">
        <v>37.950000000000003</v>
      </c>
      <c r="P31">
        <v>44.86</v>
      </c>
    </row>
    <row r="32" spans="1:16" ht="14.25" x14ac:dyDescent="0.2">
      <c r="A32" s="4">
        <v>12</v>
      </c>
      <c r="F32">
        <v>54.34</v>
      </c>
      <c r="G32">
        <v>64.09</v>
      </c>
      <c r="H32">
        <v>58.56</v>
      </c>
      <c r="J32">
        <v>60.88</v>
      </c>
      <c r="K32">
        <v>59.92</v>
      </c>
      <c r="L32">
        <v>50.18</v>
      </c>
      <c r="N32">
        <v>41.87</v>
      </c>
      <c r="O32">
        <v>52.69</v>
      </c>
      <c r="P32">
        <v>51.39</v>
      </c>
    </row>
    <row r="33" spans="1:16" ht="14.25" x14ac:dyDescent="0.2">
      <c r="A33" s="4">
        <v>24</v>
      </c>
      <c r="F33">
        <v>64.12</v>
      </c>
      <c r="G33">
        <v>77.44</v>
      </c>
      <c r="H33">
        <v>75.13</v>
      </c>
      <c r="J33">
        <v>64.52</v>
      </c>
      <c r="K33">
        <v>76.45</v>
      </c>
      <c r="L33">
        <v>72.88</v>
      </c>
      <c r="N33">
        <v>63.52</v>
      </c>
      <c r="O33">
        <v>66.819999999999993</v>
      </c>
      <c r="P33">
        <v>59.35</v>
      </c>
    </row>
    <row r="35" spans="1:16" x14ac:dyDescent="0.15">
      <c r="D35" t="s">
        <v>11</v>
      </c>
      <c r="F35" t="s">
        <v>6</v>
      </c>
      <c r="H35" t="s">
        <v>7</v>
      </c>
      <c r="J35" t="s">
        <v>8</v>
      </c>
    </row>
    <row r="36" spans="1:16" x14ac:dyDescent="0.15">
      <c r="C36" t="s">
        <v>12</v>
      </c>
      <c r="D36" t="s">
        <v>21</v>
      </c>
      <c r="E36" t="s">
        <v>13</v>
      </c>
      <c r="F36" t="s">
        <v>21</v>
      </c>
      <c r="G36" t="s">
        <v>13</v>
      </c>
      <c r="H36" t="s">
        <v>21</v>
      </c>
      <c r="I36" t="s">
        <v>13</v>
      </c>
      <c r="J36" t="s">
        <v>21</v>
      </c>
      <c r="K36" t="s">
        <v>13</v>
      </c>
    </row>
    <row r="37" spans="1:16" ht="14.25" x14ac:dyDescent="0.2">
      <c r="C37" s="4">
        <v>0.5</v>
      </c>
      <c r="D37">
        <f>AVERAGE(B27:D27)</f>
        <v>14.219999999999999</v>
      </c>
      <c r="E37">
        <f>STDEV(B27:D27)</f>
        <v>3.0998870947181407</v>
      </c>
      <c r="F37">
        <f>AVERAGE(F27:H27)</f>
        <v>7.3999999999999995</v>
      </c>
      <c r="G37">
        <f>STDEV(F27:H27)</f>
        <v>2.3446321673132431</v>
      </c>
      <c r="H37">
        <f>AVERAGE(J27:L27)</f>
        <v>6.8966666666666674</v>
      </c>
      <c r="I37">
        <f>STDEV(J27:L27)</f>
        <v>1.541179202212819</v>
      </c>
      <c r="J37">
        <f>AVERAGE(N27:P27)</f>
        <v>6.21</v>
      </c>
      <c r="K37">
        <f>STDEV(N27:P27)</f>
        <v>2.8057797490180869</v>
      </c>
    </row>
    <row r="38" spans="1:16" ht="14.25" x14ac:dyDescent="0.2">
      <c r="C38" s="4">
        <v>1</v>
      </c>
      <c r="D38">
        <f t="shared" ref="D38:D41" si="6">AVERAGE(B28:D28)</f>
        <v>30.073333333333334</v>
      </c>
      <c r="E38">
        <f t="shared" ref="E38:E41" si="7">STDEV(B28:D28)</f>
        <v>5.7077169983569807</v>
      </c>
      <c r="F38">
        <f t="shared" ref="F38:F43" si="8">AVERAGE(F28:H28)</f>
        <v>11.229999999999999</v>
      </c>
      <c r="G38">
        <f t="shared" ref="G38:G43" si="9">STDEV(F28:H28)</f>
        <v>2.9901337762715614</v>
      </c>
      <c r="H38">
        <f t="shared" ref="H38:H43" si="10">AVERAGE(J28:L28)</f>
        <v>10.206666666666667</v>
      </c>
      <c r="I38">
        <f t="shared" ref="I38:I43" si="11">STDEV(J28:L28)</f>
        <v>2.0907972960890544</v>
      </c>
      <c r="J38">
        <f t="shared" ref="J38:J43" si="12">AVERAGE(N28:P28)</f>
        <v>9.2099999999999991</v>
      </c>
      <c r="K38">
        <f t="shared" ref="K38:K43" si="13">STDEV(N28:P28)</f>
        <v>2.352530552405216</v>
      </c>
    </row>
    <row r="39" spans="1:16" ht="14.25" x14ac:dyDescent="0.2">
      <c r="C39" s="4">
        <v>2</v>
      </c>
      <c r="D39">
        <f t="shared" si="6"/>
        <v>58.023333333333333</v>
      </c>
      <c r="E39">
        <f t="shared" si="7"/>
        <v>7.4413529235841116</v>
      </c>
      <c r="F39">
        <f t="shared" si="8"/>
        <v>27.936666666666667</v>
      </c>
      <c r="G39">
        <f t="shared" si="9"/>
        <v>3.5604681340146001</v>
      </c>
      <c r="H39">
        <f t="shared" si="10"/>
        <v>26.006666666666664</v>
      </c>
      <c r="I39">
        <f t="shared" si="11"/>
        <v>4.5500146519910718</v>
      </c>
      <c r="J39">
        <f t="shared" si="12"/>
        <v>23.36</v>
      </c>
      <c r="K39">
        <f t="shared" si="13"/>
        <v>4.2777213560492697</v>
      </c>
    </row>
    <row r="40" spans="1:16" ht="14.25" x14ac:dyDescent="0.2">
      <c r="C40" s="4">
        <v>4</v>
      </c>
      <c r="D40">
        <f t="shared" si="6"/>
        <v>87.143333333333331</v>
      </c>
      <c r="E40">
        <f t="shared" si="7"/>
        <v>5.9212864593205872</v>
      </c>
      <c r="F40">
        <f t="shared" si="8"/>
        <v>30.386666666666667</v>
      </c>
      <c r="G40">
        <f t="shared" si="9"/>
        <v>4.9233762128577334</v>
      </c>
      <c r="H40">
        <f t="shared" si="10"/>
        <v>31.256666666666664</v>
      </c>
      <c r="I40">
        <f t="shared" si="11"/>
        <v>6.9242857634078936</v>
      </c>
      <c r="J40">
        <f t="shared" si="12"/>
        <v>27.256666666666671</v>
      </c>
      <c r="K40">
        <f t="shared" si="13"/>
        <v>5.9006976988601254</v>
      </c>
    </row>
    <row r="41" spans="1:16" ht="14.25" x14ac:dyDescent="0.2">
      <c r="C41" s="4">
        <v>8</v>
      </c>
      <c r="D41">
        <f t="shared" si="6"/>
        <v>96.25</v>
      </c>
      <c r="E41">
        <f t="shared" si="7"/>
        <v>4.2078616897421934</v>
      </c>
      <c r="F41">
        <f t="shared" si="8"/>
        <v>47.346666666666664</v>
      </c>
      <c r="G41">
        <f t="shared" si="9"/>
        <v>6.0140862425919686</v>
      </c>
      <c r="H41">
        <f t="shared" si="10"/>
        <v>45.29666666666666</v>
      </c>
      <c r="I41">
        <f t="shared" si="11"/>
        <v>3.0107529512288691</v>
      </c>
      <c r="J41">
        <f t="shared" si="12"/>
        <v>40.800000000000004</v>
      </c>
      <c r="K41">
        <f t="shared" si="13"/>
        <v>3.6104154885552973</v>
      </c>
    </row>
    <row r="42" spans="1:16" ht="14.25" x14ac:dyDescent="0.2">
      <c r="C42" s="4">
        <v>12</v>
      </c>
      <c r="F42">
        <f>AVERAGE(F32:H32)</f>
        <v>58.99666666666667</v>
      </c>
      <c r="G42">
        <f t="shared" si="9"/>
        <v>4.8896455222575526</v>
      </c>
      <c r="H42">
        <f t="shared" si="10"/>
        <v>56.993333333333339</v>
      </c>
      <c r="I42">
        <f t="shared" si="11"/>
        <v>5.9200112612505515</v>
      </c>
      <c r="J42">
        <f t="shared" si="12"/>
        <v>48.65</v>
      </c>
      <c r="K42">
        <f t="shared" si="13"/>
        <v>5.9075206305183574</v>
      </c>
    </row>
    <row r="43" spans="1:16" ht="14.25" x14ac:dyDescent="0.2">
      <c r="C43" s="4">
        <v>24</v>
      </c>
      <c r="F43">
        <f t="shared" si="8"/>
        <v>72.23</v>
      </c>
      <c r="G43">
        <f t="shared" si="9"/>
        <v>7.1178016269070001</v>
      </c>
      <c r="H43">
        <f t="shared" si="10"/>
        <v>71.283333333333331</v>
      </c>
      <c r="I43">
        <f t="shared" si="11"/>
        <v>6.1231718360122285</v>
      </c>
      <c r="J43">
        <f t="shared" si="12"/>
        <v>63.23</v>
      </c>
      <c r="K43">
        <f t="shared" si="13"/>
        <v>3.7434342521273125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21</vt:i4>
      </vt:variant>
      <vt:variant>
        <vt:lpstr>命名范围</vt:lpstr>
      </vt:variant>
      <vt:variant>
        <vt:i4>1</vt:i4>
      </vt:variant>
    </vt:vector>
  </HeadingPairs>
  <TitlesOfParts>
    <vt:vector size="22" baseType="lpstr">
      <vt:lpstr>Fig. 1b, c</vt:lpstr>
      <vt:lpstr>Fig. 2d</vt:lpstr>
      <vt:lpstr>Fig. 3d-g</vt:lpstr>
      <vt:lpstr>Fig. 4b-f</vt:lpstr>
      <vt:lpstr>Fig. 5d-f</vt:lpstr>
      <vt:lpstr>Fig. 7c</vt:lpstr>
      <vt:lpstr>Fig. 8b, c</vt:lpstr>
      <vt:lpstr>Fig. 9c-g</vt:lpstr>
      <vt:lpstr>Supplementary Fig. 3a, b</vt:lpstr>
      <vt:lpstr>Supplementary Fig. 7b</vt:lpstr>
      <vt:lpstr>Supplementary Fig. 8b</vt:lpstr>
      <vt:lpstr>Supplementary Fig. 9b-f</vt:lpstr>
      <vt:lpstr>Supplementary Fig. 10</vt:lpstr>
      <vt:lpstr>Supplementary Fig. 12</vt:lpstr>
      <vt:lpstr>Supplementary Fig. 14a-c</vt:lpstr>
      <vt:lpstr>Supplementary Fig. 15a-d</vt:lpstr>
      <vt:lpstr>Supplementary Fig. 16</vt:lpstr>
      <vt:lpstr>Supplementary Fig. 18a-d</vt:lpstr>
      <vt:lpstr>Supplementary Fig. 19b</vt:lpstr>
      <vt:lpstr>Supplementary Fig. 20b, c</vt:lpstr>
      <vt:lpstr>TableS1</vt:lpstr>
      <vt:lpstr>'Fig. 7c'!OLE_LINK69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 </cp:lastModifiedBy>
  <dcterms:created xsi:type="dcterms:W3CDTF">2017-11-15T12:34:53Z</dcterms:created>
  <dcterms:modified xsi:type="dcterms:W3CDTF">2021-02-28T11:45:55Z</dcterms:modified>
</cp:coreProperties>
</file>