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enorlimon/Dropbox/Working temporally/My papers/Submitted/Excitation and Inhibition in AD MSM and FDT/Submission Nat communications/4 Third Resubmission/"/>
    </mc:Choice>
  </mc:AlternateContent>
  <xr:revisionPtr revIDLastSave="0" documentId="8_{1974EB5A-FAA0-0041-9B6B-F673E22FD28C}" xr6:coauthVersionLast="46" xr6:coauthVersionMax="46" xr10:uidLastSave="{00000000-0000-0000-0000-000000000000}"/>
  <bookViews>
    <workbookView xWindow="4780" yWindow="3180" windowWidth="38200" windowHeight="15960" xr2:uid="{C504674D-2519-4545-9CBF-9E21610A3C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" i="1" l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AL2" i="1"/>
</calcChain>
</file>

<file path=xl/sharedStrings.xml><?xml version="1.0" encoding="utf-8"?>
<sst xmlns="http://schemas.openxmlformats.org/spreadsheetml/2006/main" count="82" uniqueCount="68">
  <si>
    <t>Diagnosis</t>
  </si>
  <si>
    <t>order</t>
  </si>
  <si>
    <t>Counting syn/µL</t>
  </si>
  <si>
    <t>Count Medium particle</t>
  </si>
  <si>
    <t>Count Large particle</t>
  </si>
  <si>
    <t>Large/small</t>
  </si>
  <si>
    <t>%small</t>
  </si>
  <si>
    <t>%medium</t>
  </si>
  <si>
    <t>%large</t>
  </si>
  <si>
    <t>C1</t>
  </si>
  <si>
    <t>C2</t>
  </si>
  <si>
    <t>C3</t>
  </si>
  <si>
    <t>C4</t>
  </si>
  <si>
    <t>C5</t>
  </si>
  <si>
    <t>AD1</t>
  </si>
  <si>
    <t>AD2</t>
  </si>
  <si>
    <t>AD3</t>
  </si>
  <si>
    <t>AD4</t>
  </si>
  <si>
    <t>AD5</t>
  </si>
  <si>
    <t>DS1</t>
  </si>
  <si>
    <t>DS2</t>
  </si>
  <si>
    <t>DS3</t>
  </si>
  <si>
    <t>DS4</t>
  </si>
  <si>
    <t>DS5</t>
  </si>
  <si>
    <t>DS6</t>
  </si>
  <si>
    <t>Count Small particle</t>
  </si>
  <si>
    <t>GABA-induced current (nA)</t>
  </si>
  <si>
    <t>AMPA + CTZ induced current (nA)</t>
  </si>
  <si>
    <t>Electrophysiological E/I</t>
  </si>
  <si>
    <t>% potentiation ConA</t>
  </si>
  <si>
    <t>Total Protein (ug/ml)</t>
  </si>
  <si>
    <t>M</t>
  </si>
  <si>
    <t>F</t>
  </si>
  <si>
    <t>Age (years)</t>
  </si>
  <si>
    <t>Sex</t>
  </si>
  <si>
    <t>PMI (hours)</t>
  </si>
  <si>
    <t>Kainate-induced current (nA)</t>
  </si>
  <si>
    <t>P-tau (AT8) levels</t>
  </si>
  <si>
    <t>Plaques counts</t>
  </si>
  <si>
    <t>PSD-95 layer 1 low norm</t>
  </si>
  <si>
    <t>norm= normalized to total counts</t>
  </si>
  <si>
    <t>PMI= postmortem interval</t>
  </si>
  <si>
    <t>Plaques stained with Amylo-Glo RTD in 574,200 um2</t>
  </si>
  <si>
    <t>PSD-95 layer 1 mid norm</t>
  </si>
  <si>
    <t>PSD-95 layer 1 high norm</t>
  </si>
  <si>
    <t>PSD-95 layer 1 high norm/low norm ratio</t>
  </si>
  <si>
    <t>PSD-95 layer 2 low norm</t>
  </si>
  <si>
    <t>PSD-95 layer 2 mid norm</t>
  </si>
  <si>
    <t>PSD-95 layer 2 high norm</t>
  </si>
  <si>
    <t>PSD-95 layer 2 high/low ratio norm</t>
  </si>
  <si>
    <t>GPHN layer 1 low norm</t>
  </si>
  <si>
    <t>GPHN layer 1 mid norm</t>
  </si>
  <si>
    <t>GPHN layer 1 high norm</t>
  </si>
  <si>
    <t>GPHN layer 1 high norm/low norm ratio</t>
  </si>
  <si>
    <t>GPHN layer 2 low norm</t>
  </si>
  <si>
    <t>GPHN layer 2 mid norm</t>
  </si>
  <si>
    <t>GPHN layer 2 high norm</t>
  </si>
  <si>
    <t>GPHN layer 2 high norm/low norm ratio</t>
  </si>
  <si>
    <t>PSD-95 Peak of counts distribution layer 1</t>
  </si>
  <si>
    <t>PSD-95 Peak of counts distribution layer 2</t>
  </si>
  <si>
    <t>PSD-95 Peaks of counts distribution layers 1+2</t>
  </si>
  <si>
    <t>GPHN Peak of counts distribution layer 1</t>
  </si>
  <si>
    <t>GPHN Peak of counts distribution layer 2</t>
  </si>
  <si>
    <t>GPHN Peaks of counts distribution layers 1+2</t>
  </si>
  <si>
    <t>PSD95/GPHN Peak of counts distibution  Layer 1</t>
  </si>
  <si>
    <t>PSD95/GPHN Peak of counts distibution  Layer 2</t>
  </si>
  <si>
    <t>PSD-95 Peaks of counts distibution  layers 1+2/ GPHN Peaks of counts distribution layers 1+2</t>
  </si>
  <si>
    <t>PSD+GPHN counts in layers 1+2 high/PSD+GPHN counts in layers 1+2 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</si>
</sst>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 applyFill="1" applyBorder="1"/>
    <xf numFmtId="0" fontId="2" fillId="0" borderId="0" xfId="0" applyFont="1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43" fontId="2" fillId="0" borderId="0" xfId="1" applyFont="1" applyFill="1" applyBorder="1"/>
    <xf numFmtId="0" fontId="0" fillId="0" borderId="0" xfId="0" applyFill="1"/>
    <xf numFmtId="0" fontId="2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E495-C5FC-5F4E-AFDE-424CC5421EEB}">
  <dimension ref="A1:AU22"/>
  <sheetViews>
    <sheetView tabSelected="1" topLeftCell="Q1" workbookViewId="0">
      <selection activeCell="AH1" sqref="AH1:AH17"/>
    </sheetView>
  </sheetViews>
  <sheetFormatPr baseColWidth="10" defaultRowHeight="16" x14ac:dyDescent="0.2"/>
  <cols>
    <col min="6" max="6" width="7.6640625" customWidth="1"/>
    <col min="33" max="33" width="15.1640625" customWidth="1"/>
    <col min="34" max="34" width="18.33203125" customWidth="1"/>
    <col min="47" max="47" width="10.83203125" style="7"/>
    <col min="61" max="61" width="14.83203125" customWidth="1"/>
    <col min="62" max="62" width="13.83203125" customWidth="1"/>
  </cols>
  <sheetData>
    <row r="1" spans="1:47" s="2" customFormat="1" x14ac:dyDescent="0.2">
      <c r="A1" s="2" t="s">
        <v>0</v>
      </c>
      <c r="B1" s="2" t="s">
        <v>1</v>
      </c>
      <c r="C1" s="2" t="s">
        <v>33</v>
      </c>
      <c r="D1" s="2" t="s">
        <v>34</v>
      </c>
      <c r="E1" s="2" t="s">
        <v>35</v>
      </c>
      <c r="F1" s="2" t="s">
        <v>38</v>
      </c>
      <c r="G1" s="2" t="s">
        <v>39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  <c r="M1" s="2" t="s">
        <v>48</v>
      </c>
      <c r="N1" s="2" t="s">
        <v>49</v>
      </c>
      <c r="O1" s="2" t="s">
        <v>50</v>
      </c>
      <c r="P1" s="2" t="s">
        <v>51</v>
      </c>
      <c r="Q1" s="2" t="s">
        <v>52</v>
      </c>
      <c r="R1" s="2" t="s">
        <v>53</v>
      </c>
      <c r="S1" s="2" t="s">
        <v>54</v>
      </c>
      <c r="T1" s="2" t="s">
        <v>55</v>
      </c>
      <c r="U1" s="2" t="s">
        <v>56</v>
      </c>
      <c r="V1" s="2" t="s">
        <v>57</v>
      </c>
      <c r="W1" s="2" t="s">
        <v>58</v>
      </c>
      <c r="X1" s="2" t="s">
        <v>59</v>
      </c>
      <c r="Y1" s="2" t="s">
        <v>60</v>
      </c>
      <c r="Z1" s="2" t="s">
        <v>61</v>
      </c>
      <c r="AA1" s="2" t="s">
        <v>62</v>
      </c>
      <c r="AB1" s="2" t="s">
        <v>63</v>
      </c>
      <c r="AC1" s="2" t="s">
        <v>64</v>
      </c>
      <c r="AD1" s="2" t="s">
        <v>65</v>
      </c>
      <c r="AE1" s="2" t="s">
        <v>66</v>
      </c>
      <c r="AF1" s="2" t="s">
        <v>67</v>
      </c>
      <c r="AG1" s="2" t="s">
        <v>30</v>
      </c>
      <c r="AH1" s="6" t="s">
        <v>2</v>
      </c>
      <c r="AI1" s="2" t="s">
        <v>25</v>
      </c>
      <c r="AJ1" s="2" t="s">
        <v>3</v>
      </c>
      <c r="AK1" s="2" t="s">
        <v>4</v>
      </c>
      <c r="AL1" s="2" t="s">
        <v>5</v>
      </c>
      <c r="AM1" s="2" t="s">
        <v>6</v>
      </c>
      <c r="AN1" s="2" t="s">
        <v>7</v>
      </c>
      <c r="AO1" s="2" t="s">
        <v>8</v>
      </c>
      <c r="AP1" s="2" t="s">
        <v>36</v>
      </c>
      <c r="AQ1" s="2" t="s">
        <v>26</v>
      </c>
      <c r="AR1" s="2" t="s">
        <v>27</v>
      </c>
      <c r="AS1" s="2" t="s">
        <v>28</v>
      </c>
      <c r="AT1" s="2" t="s">
        <v>29</v>
      </c>
      <c r="AU1" s="8" t="s">
        <v>37</v>
      </c>
    </row>
    <row r="2" spans="1:47" x14ac:dyDescent="0.2">
      <c r="A2" t="s">
        <v>9</v>
      </c>
      <c r="B2">
        <v>1</v>
      </c>
      <c r="C2">
        <v>52</v>
      </c>
      <c r="D2" t="s">
        <v>31</v>
      </c>
      <c r="E2">
        <v>16</v>
      </c>
      <c r="F2">
        <v>0</v>
      </c>
      <c r="G2" s="4">
        <v>12.845232109937992</v>
      </c>
      <c r="H2" s="4">
        <v>37.487849840791014</v>
      </c>
      <c r="I2" s="4">
        <v>49.668174962292625</v>
      </c>
      <c r="J2" s="4">
        <f>I2/G2</f>
        <v>3.8666623177533528</v>
      </c>
      <c r="K2" s="4">
        <v>13.284818821913102</v>
      </c>
      <c r="L2" s="4">
        <v>37.123905203503348</v>
      </c>
      <c r="M2" s="4">
        <v>49.589987978705139</v>
      </c>
      <c r="N2" s="4">
        <f>M2/K2</f>
        <v>3.7328313350353883</v>
      </c>
      <c r="O2" s="4">
        <v>10.242428763240341</v>
      </c>
      <c r="P2" s="4">
        <v>39.27084887363867</v>
      </c>
      <c r="Q2" s="4">
        <v>50.487468297777113</v>
      </c>
      <c r="R2" s="4">
        <v>4.9292476877139313</v>
      </c>
      <c r="S2" s="4">
        <v>9.1379432123181239</v>
      </c>
      <c r="T2" s="4">
        <v>38.693318265291708</v>
      </c>
      <c r="U2" s="4">
        <v>52.168385365164575</v>
      </c>
      <c r="V2" s="4">
        <v>5.7089855072463775</v>
      </c>
      <c r="W2" s="5">
        <v>1671.65</v>
      </c>
      <c r="X2" s="5">
        <v>1672.35</v>
      </c>
      <c r="Y2" s="5">
        <v>3344</v>
      </c>
      <c r="Z2" s="5">
        <v>2043.05</v>
      </c>
      <c r="AA2" s="5">
        <v>2139.9</v>
      </c>
      <c r="AB2" s="5">
        <v>4182.95</v>
      </c>
      <c r="AC2">
        <v>0.81821296590000003</v>
      </c>
      <c r="AD2">
        <v>0.78150848169999998</v>
      </c>
      <c r="AE2">
        <v>0.79943580489999999</v>
      </c>
      <c r="AF2">
        <v>4.4992561271999998</v>
      </c>
      <c r="AG2">
        <v>4.8</v>
      </c>
      <c r="AH2" s="1">
        <v>3331702.0437612319</v>
      </c>
      <c r="AI2">
        <v>2246.5</v>
      </c>
      <c r="AJ2">
        <v>714</v>
      </c>
      <c r="AK2">
        <v>1676</v>
      </c>
      <c r="AL2">
        <f>AK2/AI2</f>
        <v>0.74604941019363458</v>
      </c>
      <c r="AM2">
        <v>48.452496495201103</v>
      </c>
      <c r="AN2">
        <v>15.399547072144937</v>
      </c>
      <c r="AO2">
        <v>36.147956432653942</v>
      </c>
      <c r="AP2">
        <v>1.7555375</v>
      </c>
      <c r="AQ2">
        <v>16.384777778</v>
      </c>
      <c r="AR2">
        <v>2.1647249999999998</v>
      </c>
      <c r="AS2">
        <v>9.9531604100000004E-2</v>
      </c>
      <c r="AT2">
        <v>112.74252753</v>
      </c>
    </row>
    <row r="3" spans="1:47" x14ac:dyDescent="0.2">
      <c r="A3" t="s">
        <v>10</v>
      </c>
      <c r="B3">
        <v>2</v>
      </c>
      <c r="C3">
        <v>58</v>
      </c>
      <c r="D3" t="s">
        <v>31</v>
      </c>
      <c r="E3">
        <v>9</v>
      </c>
      <c r="F3">
        <v>0</v>
      </c>
      <c r="G3" s="4">
        <v>12.685484477185598</v>
      </c>
      <c r="H3" s="4">
        <v>52.330677290836654</v>
      </c>
      <c r="I3" s="4">
        <v>34.980455536345197</v>
      </c>
      <c r="J3" s="4">
        <f t="shared" ref="J3:J6" si="0">I3/G3</f>
        <v>2.7575182957542004</v>
      </c>
      <c r="K3" s="4">
        <v>8.9503658131027599</v>
      </c>
      <c r="L3" s="4">
        <v>52.965164615896242</v>
      </c>
      <c r="M3" s="4">
        <v>38.086548054539413</v>
      </c>
      <c r="N3" s="4">
        <f t="shared" ref="N3:N6" si="1">M3/K3</f>
        <v>4.2553063025405233</v>
      </c>
      <c r="O3" s="4">
        <v>15.954178103080206</v>
      </c>
      <c r="P3" s="4">
        <v>61.47644098810612</v>
      </c>
      <c r="Q3" s="4">
        <v>22.56556877096677</v>
      </c>
      <c r="R3" s="4">
        <v>1.4143987001505349</v>
      </c>
      <c r="S3" s="4">
        <v>6.6025063477762309</v>
      </c>
      <c r="T3" s="4">
        <v>60.082316324023253</v>
      </c>
      <c r="U3" s="4">
        <v>33.314767794250137</v>
      </c>
      <c r="V3" s="4">
        <v>5.0457759583178259</v>
      </c>
      <c r="W3" s="5">
        <v>2794.85</v>
      </c>
      <c r="X3" s="5">
        <v>2649.5</v>
      </c>
      <c r="Y3" s="5">
        <v>5444.35</v>
      </c>
      <c r="Z3" s="5">
        <v>3386.7</v>
      </c>
      <c r="AA3" s="5">
        <v>3074.45</v>
      </c>
      <c r="AB3" s="5">
        <v>6461.15</v>
      </c>
      <c r="AC3">
        <v>0.82524286179999995</v>
      </c>
      <c r="AD3">
        <v>0.8617801558</v>
      </c>
      <c r="AE3">
        <v>0.8426286342</v>
      </c>
      <c r="AF3">
        <v>2.8716789546000001</v>
      </c>
      <c r="AG3">
        <v>4.68</v>
      </c>
      <c r="AH3" s="1">
        <v>1664516.69498206</v>
      </c>
      <c r="AI3">
        <v>2158</v>
      </c>
      <c r="AJ3">
        <v>725.5</v>
      </c>
      <c r="AK3">
        <v>1653</v>
      </c>
      <c r="AL3">
        <f>AK3/AI3</f>
        <v>0.76598702502316962</v>
      </c>
      <c r="AM3">
        <v>47.569712333296593</v>
      </c>
      <c r="AN3">
        <v>15.992505235313567</v>
      </c>
      <c r="AO3">
        <v>36.437782431389842</v>
      </c>
      <c r="AP3">
        <v>1.9293750000000001</v>
      </c>
      <c r="AQ3">
        <v>16.9279625</v>
      </c>
      <c r="AR3">
        <v>3.69352875</v>
      </c>
      <c r="AS3">
        <v>0.114555114</v>
      </c>
      <c r="AT3">
        <v>78.787878788</v>
      </c>
    </row>
    <row r="4" spans="1:47" x14ac:dyDescent="0.2">
      <c r="A4" t="s">
        <v>11</v>
      </c>
      <c r="B4">
        <v>3</v>
      </c>
      <c r="C4">
        <v>59</v>
      </c>
      <c r="D4" t="s">
        <v>32</v>
      </c>
      <c r="E4">
        <v>19.5</v>
      </c>
      <c r="F4">
        <v>0</v>
      </c>
      <c r="G4" s="4">
        <v>8.0450008050233457</v>
      </c>
      <c r="H4" s="4">
        <v>52.016180969248111</v>
      </c>
      <c r="I4" s="4">
        <v>39.941233295765592</v>
      </c>
      <c r="J4" s="4">
        <f t="shared" si="0"/>
        <v>4.9647270725971904</v>
      </c>
      <c r="K4" s="4">
        <v>9.5976241514826732</v>
      </c>
      <c r="L4" s="4">
        <v>39.445784208645946</v>
      </c>
      <c r="M4" s="4">
        <v>50.953018935334057</v>
      </c>
      <c r="N4" s="4">
        <f t="shared" si="1"/>
        <v>5.3089200130287102</v>
      </c>
      <c r="O4" s="4">
        <v>6.0263675718221172</v>
      </c>
      <c r="P4" s="4">
        <v>54.933097205824474</v>
      </c>
      <c r="Q4" s="4">
        <v>39.041715859897678</v>
      </c>
      <c r="R4" s="4">
        <v>6.4784823352706855</v>
      </c>
      <c r="S4" s="4">
        <v>6.6667875009062563</v>
      </c>
      <c r="T4" s="4">
        <v>53.217574131805989</v>
      </c>
      <c r="U4" s="4">
        <v>40.116725875444047</v>
      </c>
      <c r="V4" s="4">
        <v>6.0173998151269616</v>
      </c>
      <c r="W4" s="5">
        <v>2879.95</v>
      </c>
      <c r="X4" s="5">
        <v>1684.7</v>
      </c>
      <c r="Y4" s="5">
        <v>4564.6499999999996</v>
      </c>
      <c r="Z4" s="5">
        <v>2921.1</v>
      </c>
      <c r="AA4" s="5">
        <v>3118.3</v>
      </c>
      <c r="AB4" s="5">
        <v>6039.4</v>
      </c>
      <c r="AC4">
        <v>0.98591284109999999</v>
      </c>
      <c r="AD4">
        <v>0.54026232240000005</v>
      </c>
      <c r="AE4">
        <v>0.75581183559999998</v>
      </c>
      <c r="AF4">
        <v>5.6289404378999999</v>
      </c>
      <c r="AG4">
        <v>4.72</v>
      </c>
      <c r="AH4" s="1">
        <v>2595969.9366355282</v>
      </c>
      <c r="AI4">
        <v>2311</v>
      </c>
      <c r="AJ4">
        <v>685.5</v>
      </c>
      <c r="AK4">
        <v>1516.5</v>
      </c>
      <c r="AL4">
        <f>AK4/AI4</f>
        <v>0.65620943314582436</v>
      </c>
      <c r="AM4">
        <v>51.207622424108131</v>
      </c>
      <c r="AN4">
        <v>15.189452692222469</v>
      </c>
      <c r="AO4">
        <v>33.602924883669402</v>
      </c>
      <c r="AP4">
        <v>2.9939222222000001</v>
      </c>
      <c r="AQ4">
        <v>21.862300000000001</v>
      </c>
      <c r="AR4">
        <v>3.4026666667000001</v>
      </c>
      <c r="AS4">
        <v>0.1290726666</v>
      </c>
      <c r="AT4">
        <v>105.26315789</v>
      </c>
    </row>
    <row r="5" spans="1:47" x14ac:dyDescent="0.2">
      <c r="A5" t="s">
        <v>12</v>
      </c>
      <c r="B5">
        <v>4</v>
      </c>
      <c r="C5">
        <v>53</v>
      </c>
      <c r="D5" t="s">
        <v>31</v>
      </c>
      <c r="E5">
        <v>15</v>
      </c>
      <c r="F5">
        <v>0</v>
      </c>
      <c r="G5" s="4">
        <v>12.671743486973948</v>
      </c>
      <c r="H5" s="4">
        <v>38.363527054108218</v>
      </c>
      <c r="I5" s="4">
        <v>48.961923847695381</v>
      </c>
      <c r="J5" s="4">
        <f t="shared" si="0"/>
        <v>3.8638663967611326</v>
      </c>
      <c r="K5" s="4">
        <v>10.822589157807435</v>
      </c>
      <c r="L5" s="4">
        <v>37.311317198220614</v>
      </c>
      <c r="M5" s="4">
        <v>51.866093643971965</v>
      </c>
      <c r="N5" s="4">
        <f t="shared" si="1"/>
        <v>4.7923923644977018</v>
      </c>
      <c r="O5" s="4">
        <v>6.351294611616515</v>
      </c>
      <c r="P5" s="4">
        <v>54.508397480755775</v>
      </c>
      <c r="Q5" s="4">
        <v>39.141007697690689</v>
      </c>
      <c r="R5" s="4">
        <v>6.1626817981489639</v>
      </c>
      <c r="S5" s="4">
        <v>7.8674037304452469</v>
      </c>
      <c r="T5" s="4">
        <v>42.505640794223822</v>
      </c>
      <c r="U5" s="4">
        <v>49.632972322503001</v>
      </c>
      <c r="V5" s="4">
        <v>6.3086850532957301</v>
      </c>
      <c r="W5" s="5">
        <v>1935.45</v>
      </c>
      <c r="X5" s="5">
        <v>2035</v>
      </c>
      <c r="Y5" s="5">
        <v>3970.45</v>
      </c>
      <c r="Z5" s="5">
        <v>3386.8</v>
      </c>
      <c r="AA5" s="5">
        <v>2290.25</v>
      </c>
      <c r="AB5" s="5">
        <v>5677.05</v>
      </c>
      <c r="AC5">
        <v>0.571468643</v>
      </c>
      <c r="AD5">
        <v>0.88854928499999997</v>
      </c>
      <c r="AE5">
        <v>0.69938612479999995</v>
      </c>
      <c r="AF5">
        <v>5.0664406370000004</v>
      </c>
      <c r="AG5">
        <v>3.7160000000000002</v>
      </c>
      <c r="AH5" s="1">
        <v>2307110.9888680857</v>
      </c>
      <c r="AI5">
        <v>2409.5</v>
      </c>
      <c r="AJ5">
        <v>686</v>
      </c>
      <c r="AK5">
        <v>1514.5</v>
      </c>
      <c r="AL5">
        <f>AK5/AI5</f>
        <v>0.62855364183440543</v>
      </c>
      <c r="AM5">
        <v>52.266811279826463</v>
      </c>
      <c r="AN5">
        <v>14.880694143167029</v>
      </c>
      <c r="AO5">
        <v>32.85249457700651</v>
      </c>
      <c r="AP5">
        <v>1.8356625</v>
      </c>
      <c r="AQ5">
        <v>19.495999999999999</v>
      </c>
      <c r="AR5">
        <v>2.5849250000000001</v>
      </c>
      <c r="AS5">
        <v>9.37724947E-2</v>
      </c>
      <c r="AT5">
        <v>96.586543538000001</v>
      </c>
    </row>
    <row r="6" spans="1:47" x14ac:dyDescent="0.2">
      <c r="A6" t="s">
        <v>13</v>
      </c>
      <c r="B6">
        <v>5</v>
      </c>
      <c r="C6">
        <v>64</v>
      </c>
      <c r="D6" t="s">
        <v>31</v>
      </c>
      <c r="E6">
        <v>17.5</v>
      </c>
      <c r="F6">
        <v>0</v>
      </c>
      <c r="G6" s="4">
        <v>9.3569863475476147</v>
      </c>
      <c r="H6" s="4">
        <v>38.751474801955162</v>
      </c>
      <c r="I6" s="4">
        <v>51.892381594471587</v>
      </c>
      <c r="J6" s="4">
        <f t="shared" si="0"/>
        <v>5.5458434657299813</v>
      </c>
      <c r="K6" s="4">
        <v>10.906504690143009</v>
      </c>
      <c r="L6" s="4">
        <v>49.416038751345532</v>
      </c>
      <c r="M6" s="4">
        <v>39.678609872366607</v>
      </c>
      <c r="N6" s="4">
        <f t="shared" si="1"/>
        <v>3.638068382093762</v>
      </c>
      <c r="O6" s="4">
        <v>5.1729894856493326</v>
      </c>
      <c r="P6" s="4">
        <v>35.578289286729188</v>
      </c>
      <c r="Q6" s="4">
        <v>59.248010798522301</v>
      </c>
      <c r="R6" s="4">
        <v>11.45334065783149</v>
      </c>
      <c r="S6" s="4">
        <v>5.8044262522547525</v>
      </c>
      <c r="T6" s="4">
        <v>43.084848064381852</v>
      </c>
      <c r="U6" s="4">
        <v>51.109685028444588</v>
      </c>
      <c r="V6" s="4">
        <v>8.8052949261937528</v>
      </c>
      <c r="W6" s="5">
        <v>1829.95</v>
      </c>
      <c r="X6" s="5">
        <v>2537.25</v>
      </c>
      <c r="Y6" s="5">
        <v>4367.2</v>
      </c>
      <c r="Z6" s="5">
        <v>2119.1</v>
      </c>
      <c r="AA6" s="5">
        <v>2506.65</v>
      </c>
      <c r="AB6" s="5">
        <v>4625.75</v>
      </c>
      <c r="AC6">
        <v>0.86355056389999996</v>
      </c>
      <c r="AD6">
        <v>1.012207528</v>
      </c>
      <c r="AE6">
        <v>0.94410636110000001</v>
      </c>
      <c r="AF6">
        <v>6.6017319718999996</v>
      </c>
      <c r="AG6">
        <v>5.12</v>
      </c>
      <c r="AH6" s="1">
        <v>2683133.3436067961</v>
      </c>
      <c r="AI6">
        <v>2020</v>
      </c>
      <c r="AJ6">
        <v>671</v>
      </c>
      <c r="AK6">
        <v>1806</v>
      </c>
      <c r="AL6">
        <f>AK6/AI6</f>
        <v>0.89405940594059408</v>
      </c>
      <c r="AM6">
        <v>44.918834778741385</v>
      </c>
      <c r="AN6">
        <v>14.9210584834334</v>
      </c>
      <c r="AO6">
        <v>40.160106737825217</v>
      </c>
      <c r="AP6">
        <v>0.8855575</v>
      </c>
      <c r="AQ6">
        <v>5.2514545454999997</v>
      </c>
      <c r="AR6">
        <v>1.4146857143</v>
      </c>
      <c r="AS6">
        <v>0.127456972</v>
      </c>
      <c r="AT6">
        <v>87.268394400000005</v>
      </c>
    </row>
    <row r="7" spans="1:47" x14ac:dyDescent="0.2">
      <c r="A7" t="s">
        <v>14</v>
      </c>
      <c r="B7">
        <v>6</v>
      </c>
      <c r="C7">
        <v>59</v>
      </c>
      <c r="D7" t="s">
        <v>31</v>
      </c>
      <c r="E7">
        <v>3.3</v>
      </c>
      <c r="F7" s="3">
        <v>4.1978257859022294</v>
      </c>
      <c r="G7" s="4">
        <v>17.43482662617059</v>
      </c>
      <c r="H7" s="4">
        <v>47.89378216485278</v>
      </c>
      <c r="I7" s="4">
        <v>34.66970387243736</v>
      </c>
      <c r="J7" s="4">
        <f>I7/G7</f>
        <v>1.9885316106554403</v>
      </c>
      <c r="K7" s="4">
        <v>27.028172424927348</v>
      </c>
      <c r="L7" s="4">
        <v>51.151921214078143</v>
      </c>
      <c r="M7" s="4">
        <v>21.817081046173719</v>
      </c>
      <c r="N7" s="4">
        <f>M7/K7</f>
        <v>0.80719778989024127</v>
      </c>
      <c r="O7" s="4">
        <v>13.897680552323326</v>
      </c>
      <c r="P7" s="4">
        <v>44.538049802187572</v>
      </c>
      <c r="Q7" s="4">
        <v>41.563106042975718</v>
      </c>
      <c r="R7" s="4">
        <v>2.9906505539895623</v>
      </c>
      <c r="S7" s="4">
        <v>19.947879649372183</v>
      </c>
      <c r="T7" s="4">
        <v>43.009950248756219</v>
      </c>
      <c r="U7" s="4">
        <v>37.038221590460402</v>
      </c>
      <c r="V7" s="4">
        <v>1.8567498020585913</v>
      </c>
      <c r="W7" s="5">
        <v>2285.6999999999998</v>
      </c>
      <c r="X7" s="5">
        <v>2496.15</v>
      </c>
      <c r="Y7" s="5">
        <v>4781.8500000000004</v>
      </c>
      <c r="Z7" s="5">
        <v>2330.0500000000002</v>
      </c>
      <c r="AA7" s="5">
        <v>2145.9499999999998</v>
      </c>
      <c r="AB7" s="5">
        <v>4476</v>
      </c>
      <c r="AC7">
        <v>0.9809660737</v>
      </c>
      <c r="AD7">
        <v>1.1631911275</v>
      </c>
      <c r="AE7">
        <v>1.0683310991999999</v>
      </c>
      <c r="AF7">
        <v>1.7323822097999999</v>
      </c>
      <c r="AG7">
        <v>3.32</v>
      </c>
      <c r="AH7" s="1">
        <v>1463348.7274503917</v>
      </c>
      <c r="AI7">
        <v>2675</v>
      </c>
      <c r="AJ7">
        <v>698</v>
      </c>
      <c r="AK7">
        <v>1311.5</v>
      </c>
      <c r="AL7">
        <f>AK7/AI7</f>
        <v>0.4902803738317757</v>
      </c>
      <c r="AM7">
        <v>57.103212722809268</v>
      </c>
      <c r="AN7">
        <v>14.900202796456398</v>
      </c>
      <c r="AO7">
        <v>27.996584480734338</v>
      </c>
      <c r="AP7">
        <v>0.76686666670000003</v>
      </c>
      <c r="AQ7">
        <v>5.1812444443999999</v>
      </c>
      <c r="AR7">
        <v>0.90890000000000004</v>
      </c>
      <c r="AS7">
        <v>0.16483679030000001</v>
      </c>
      <c r="AT7">
        <v>71.157602874000005</v>
      </c>
      <c r="AU7" s="7">
        <v>15688.06</v>
      </c>
    </row>
    <row r="8" spans="1:47" x14ac:dyDescent="0.2">
      <c r="A8" t="s">
        <v>15</v>
      </c>
      <c r="B8">
        <v>7</v>
      </c>
      <c r="C8">
        <v>57</v>
      </c>
      <c r="D8" t="s">
        <v>32</v>
      </c>
      <c r="E8">
        <v>3.2</v>
      </c>
      <c r="F8" s="3">
        <v>3.3796928271377795</v>
      </c>
      <c r="G8" s="4">
        <v>20.348967684021545</v>
      </c>
      <c r="H8" s="4">
        <v>40.786205864751651</v>
      </c>
      <c r="I8" s="4">
        <v>38.862208258527836</v>
      </c>
      <c r="J8" s="4">
        <f t="shared" ref="J8:J11" si="2">I8/G8</f>
        <v>1.9097877033360908</v>
      </c>
      <c r="K8" s="4">
        <v>26.722253475849875</v>
      </c>
      <c r="L8" s="4">
        <v>34.579683356103835</v>
      </c>
      <c r="M8" s="4">
        <v>38.696455838624125</v>
      </c>
      <c r="N8" s="4">
        <f t="shared" ref="N8:N11" si="3">M8/K8</f>
        <v>1.4480985248342131</v>
      </c>
      <c r="O8" s="4">
        <v>17.5586954665756</v>
      </c>
      <c r="P8" s="4">
        <v>43.912746520959622</v>
      </c>
      <c r="Q8" s="4">
        <v>38.530265516946962</v>
      </c>
      <c r="R8" s="4">
        <v>2.1943694843556258</v>
      </c>
      <c r="S8" s="4">
        <v>21.788850398775477</v>
      </c>
      <c r="T8" s="4">
        <v>37.519938773866109</v>
      </c>
      <c r="U8" s="4">
        <v>40.692419237895756</v>
      </c>
      <c r="V8" s="4">
        <v>1.8675799086757991</v>
      </c>
      <c r="W8" s="5">
        <v>2135.5</v>
      </c>
      <c r="X8" s="5">
        <v>1591.35</v>
      </c>
      <c r="Y8" s="5">
        <v>3726.85</v>
      </c>
      <c r="Z8" s="5">
        <v>2090.0500000000002</v>
      </c>
      <c r="AA8" s="5">
        <v>1763.05</v>
      </c>
      <c r="AB8" s="5">
        <v>3853.1</v>
      </c>
      <c r="AC8">
        <v>1.0217458911999999</v>
      </c>
      <c r="AD8">
        <v>0.90261195090000002</v>
      </c>
      <c r="AE8">
        <v>0.96723417509999998</v>
      </c>
      <c r="AF8">
        <v>1.8113282624</v>
      </c>
      <c r="AG8">
        <v>3.1840000000000002</v>
      </c>
      <c r="AH8" s="1">
        <v>1370657.859329276</v>
      </c>
      <c r="AI8">
        <v>3027</v>
      </c>
      <c r="AJ8">
        <v>720.5</v>
      </c>
      <c r="AK8">
        <v>1183.5</v>
      </c>
      <c r="AL8">
        <f>AK8/AI8</f>
        <v>0.39098116947472744</v>
      </c>
      <c r="AM8">
        <v>61.387142567430544</v>
      </c>
      <c r="AN8">
        <v>14.611640640843643</v>
      </c>
      <c r="AO8">
        <v>24.001216791725817</v>
      </c>
      <c r="AP8">
        <v>0.50704000000000005</v>
      </c>
      <c r="AQ8">
        <v>2.1731555556000002</v>
      </c>
      <c r="AR8">
        <v>0.66966666669999997</v>
      </c>
      <c r="AS8">
        <v>0.25783914829999999</v>
      </c>
      <c r="AT8">
        <v>93.933075165999995</v>
      </c>
      <c r="AU8" s="7">
        <v>15008.99</v>
      </c>
    </row>
    <row r="9" spans="1:47" x14ac:dyDescent="0.2">
      <c r="A9" t="s">
        <v>16</v>
      </c>
      <c r="B9">
        <v>8</v>
      </c>
      <c r="C9">
        <v>61</v>
      </c>
      <c r="D9" t="s">
        <v>31</v>
      </c>
      <c r="E9">
        <v>5.6</v>
      </c>
      <c r="F9" s="3">
        <v>3.132398230030137</v>
      </c>
      <c r="G9" s="4">
        <v>17.269934696683279</v>
      </c>
      <c r="H9" s="4">
        <v>38.957867903992664</v>
      </c>
      <c r="I9" s="4">
        <v>43.775777625021469</v>
      </c>
      <c r="J9" s="4">
        <f t="shared" si="2"/>
        <v>2.5347969401082149</v>
      </c>
      <c r="K9" s="4">
        <v>19.085851949189667</v>
      </c>
      <c r="L9" s="4">
        <v>46.995619798510731</v>
      </c>
      <c r="M9" s="4">
        <v>33.918090232150682</v>
      </c>
      <c r="N9" s="4">
        <f t="shared" si="3"/>
        <v>1.77713262800358</v>
      </c>
      <c r="O9" s="4">
        <v>16.484321610681807</v>
      </c>
      <c r="P9" s="4">
        <v>35.752444409399146</v>
      </c>
      <c r="Q9" s="4">
        <v>47.759291384113958</v>
      </c>
      <c r="R9" s="4">
        <v>2.8972554959838952</v>
      </c>
      <c r="S9" s="4">
        <v>18.342505133470226</v>
      </c>
      <c r="T9" s="4">
        <v>32.676386036960984</v>
      </c>
      <c r="U9" s="4">
        <v>48.983983572895276</v>
      </c>
      <c r="V9" s="4">
        <v>2.6705176428443487</v>
      </c>
      <c r="W9" s="5">
        <v>1708.208333</v>
      </c>
      <c r="X9" s="5">
        <v>2058.25</v>
      </c>
      <c r="Y9" s="5">
        <v>3766.458333</v>
      </c>
      <c r="Z9" s="5">
        <v>1784.875</v>
      </c>
      <c r="AA9" s="5">
        <v>1550.1</v>
      </c>
      <c r="AB9" s="5">
        <v>3334.9749999999999</v>
      </c>
      <c r="AC9">
        <v>0.9570464783</v>
      </c>
      <c r="AD9">
        <v>1.3278175602</v>
      </c>
      <c r="AE9">
        <v>1.1293812796</v>
      </c>
      <c r="AF9">
        <v>2.4655017465000002</v>
      </c>
      <c r="AG9">
        <v>2.492</v>
      </c>
      <c r="AH9" s="1">
        <v>937975.38501715392</v>
      </c>
      <c r="AI9">
        <v>2897</v>
      </c>
      <c r="AJ9">
        <v>655.5</v>
      </c>
      <c r="AK9">
        <v>1193</v>
      </c>
      <c r="AL9">
        <f>AK9/AI9</f>
        <v>0.4118053158439765</v>
      </c>
      <c r="AM9">
        <v>61.04730797597724</v>
      </c>
      <c r="AN9">
        <v>13.813086081550942</v>
      </c>
      <c r="AO9">
        <v>25.139605942471814</v>
      </c>
      <c r="AP9">
        <v>0.45200000000000001</v>
      </c>
      <c r="AQ9">
        <v>2.18303</v>
      </c>
      <c r="AR9">
        <v>0.47436666669999999</v>
      </c>
      <c r="AS9">
        <v>0.27825</v>
      </c>
      <c r="AU9" s="7">
        <v>13641.63</v>
      </c>
    </row>
    <row r="10" spans="1:47" x14ac:dyDescent="0.2">
      <c r="A10" t="s">
        <v>17</v>
      </c>
      <c r="B10">
        <v>9</v>
      </c>
      <c r="C10">
        <v>56</v>
      </c>
      <c r="D10" t="s">
        <v>32</v>
      </c>
      <c r="E10">
        <v>3.9</v>
      </c>
      <c r="F10" s="3">
        <v>3.2972612947685653</v>
      </c>
      <c r="G10" s="4">
        <v>14.55669608019689</v>
      </c>
      <c r="H10" s="4">
        <v>49.332192808692</v>
      </c>
      <c r="I10" s="4">
        <v>36.107734557896642</v>
      </c>
      <c r="J10" s="4">
        <f t="shared" si="2"/>
        <v>2.4804896907216505</v>
      </c>
      <c r="K10" s="4">
        <v>23.571881740895826</v>
      </c>
      <c r="L10" s="4">
        <v>51.56230173835808</v>
      </c>
      <c r="M10" s="4">
        <v>24.865499302119023</v>
      </c>
      <c r="N10" s="4">
        <f t="shared" si="3"/>
        <v>1.0548796899391721</v>
      </c>
      <c r="O10" s="4">
        <v>10.765984195402298</v>
      </c>
      <c r="P10" s="4">
        <v>50.749221743295024</v>
      </c>
      <c r="Q10" s="4">
        <v>38.482698754789268</v>
      </c>
      <c r="R10" s="4">
        <v>3.5744710429004365</v>
      </c>
      <c r="S10" s="4">
        <v>19.359663085292478</v>
      </c>
      <c r="T10" s="4">
        <v>40.055047091126141</v>
      </c>
      <c r="U10" s="4">
        <v>40.587942697111039</v>
      </c>
      <c r="V10" s="4">
        <v>2.0965211284046399</v>
      </c>
      <c r="W10" s="5">
        <v>2186.625</v>
      </c>
      <c r="X10" s="5">
        <v>2665.458333</v>
      </c>
      <c r="Y10" s="5">
        <v>4852.0833329999996</v>
      </c>
      <c r="Z10" s="5">
        <v>2933.916667</v>
      </c>
      <c r="AA10" s="5">
        <v>1997.333333</v>
      </c>
      <c r="AB10" s="5">
        <v>4931.25</v>
      </c>
      <c r="AC10">
        <v>0.74529212929999999</v>
      </c>
      <c r="AD10">
        <v>1.3345085113999999</v>
      </c>
      <c r="AE10">
        <v>0.98394592299999994</v>
      </c>
      <c r="AF10">
        <v>2.0514663350000002</v>
      </c>
      <c r="AG10">
        <v>3.6480000000000001</v>
      </c>
      <c r="AH10" s="1">
        <v>2285096.7888523699</v>
      </c>
      <c r="AI10">
        <v>2866</v>
      </c>
      <c r="AJ10">
        <v>703</v>
      </c>
      <c r="AK10">
        <v>1279</v>
      </c>
      <c r="AL10">
        <f>AK10/AI10</f>
        <v>0.44626657362177252</v>
      </c>
      <c r="AM10">
        <v>59.117161716171616</v>
      </c>
      <c r="AN10">
        <v>14.500825082508252</v>
      </c>
      <c r="AO10">
        <v>26.382013201320131</v>
      </c>
      <c r="AP10">
        <v>1.5149285714</v>
      </c>
      <c r="AQ10">
        <v>20.446333332999998</v>
      </c>
      <c r="AR10">
        <v>1.994475</v>
      </c>
      <c r="AS10">
        <v>0.1115627221</v>
      </c>
      <c r="AT10">
        <v>107.40740741</v>
      </c>
      <c r="AU10" s="7">
        <v>22054.04</v>
      </c>
    </row>
    <row r="11" spans="1:47" x14ac:dyDescent="0.2">
      <c r="A11" t="s">
        <v>18</v>
      </c>
      <c r="B11">
        <v>10</v>
      </c>
      <c r="C11">
        <v>56</v>
      </c>
      <c r="D11" t="s">
        <v>32</v>
      </c>
      <c r="E11">
        <v>3.2</v>
      </c>
      <c r="F11" s="3">
        <v>6.448206619581776</v>
      </c>
      <c r="G11" s="4">
        <v>22.114786956916479</v>
      </c>
      <c r="H11" s="4">
        <v>44.399631251440425</v>
      </c>
      <c r="I11" s="4">
        <v>33.483137435661078</v>
      </c>
      <c r="J11" s="4">
        <f t="shared" si="2"/>
        <v>1.5140610443542666</v>
      </c>
      <c r="K11" s="4">
        <v>24.724334600760457</v>
      </c>
      <c r="L11" s="4">
        <v>44.180988593155888</v>
      </c>
      <c r="M11" s="4">
        <v>31.092775665399245</v>
      </c>
      <c r="N11" s="4">
        <f t="shared" si="3"/>
        <v>1.2575778546712804</v>
      </c>
      <c r="O11" s="4">
        <v>20.831371640072142</v>
      </c>
      <c r="P11" s="4">
        <v>38.228029639072581</v>
      </c>
      <c r="Q11" s="4">
        <v>40.943858149658496</v>
      </c>
      <c r="R11" s="4">
        <v>1.9654902642559116</v>
      </c>
      <c r="S11" s="4">
        <v>23.067855332093963</v>
      </c>
      <c r="T11" s="4">
        <v>32.868007436200777</v>
      </c>
      <c r="U11" s="4">
        <v>44.060334629034962</v>
      </c>
      <c r="V11" s="4">
        <v>1.9100316867227132</v>
      </c>
      <c r="W11" s="5">
        <v>2198.272727</v>
      </c>
      <c r="X11" s="5">
        <v>2218.1999999999998</v>
      </c>
      <c r="Y11" s="5">
        <v>4416.4727270000003</v>
      </c>
      <c r="Z11" s="5">
        <v>1853.4545450000001</v>
      </c>
      <c r="AA11" s="5">
        <v>1495.85</v>
      </c>
      <c r="AB11" s="5">
        <v>3349.304545</v>
      </c>
      <c r="AC11">
        <v>1.1860408085</v>
      </c>
      <c r="AD11">
        <v>1.4829026974999999</v>
      </c>
      <c r="AE11">
        <v>1.3186238121</v>
      </c>
      <c r="AF11">
        <v>1.6384545420000001</v>
      </c>
      <c r="AG11">
        <v>2.8959999999999999</v>
      </c>
      <c r="AH11" s="1">
        <v>1419421.7686038918</v>
      </c>
      <c r="AI11">
        <v>3156</v>
      </c>
      <c r="AJ11">
        <v>725</v>
      </c>
      <c r="AK11">
        <v>1102.5</v>
      </c>
      <c r="AL11">
        <f>AK11/AI11</f>
        <v>0.34933460076045625</v>
      </c>
      <c r="AM11">
        <v>63.328985652653756</v>
      </c>
      <c r="AN11">
        <v>14.548008427811778</v>
      </c>
      <c r="AO11">
        <v>22.123005919534464</v>
      </c>
      <c r="AP11">
        <v>1.6327799999999999</v>
      </c>
      <c r="AQ11">
        <v>7.1335416667000002</v>
      </c>
      <c r="AR11">
        <v>1.60501</v>
      </c>
      <c r="AS11">
        <v>0.15874009380000001</v>
      </c>
      <c r="AT11">
        <v>88.892405062999998</v>
      </c>
      <c r="AU11" s="7">
        <v>14103.72</v>
      </c>
    </row>
    <row r="12" spans="1:47" x14ac:dyDescent="0.2">
      <c r="A12" t="s">
        <v>19</v>
      </c>
      <c r="B12">
        <v>11</v>
      </c>
      <c r="C12">
        <v>58</v>
      </c>
      <c r="D12" t="s">
        <v>31</v>
      </c>
      <c r="E12">
        <v>3.4</v>
      </c>
      <c r="F12" s="3">
        <v>3.132398230030137</v>
      </c>
      <c r="G12" s="4">
        <v>17.709534553355063</v>
      </c>
      <c r="H12" s="4">
        <v>46.781148157432938</v>
      </c>
      <c r="I12" s="4">
        <v>35.512659814489851</v>
      </c>
      <c r="J12" s="4">
        <f>I12/G12</f>
        <v>2.0052847638371158</v>
      </c>
      <c r="K12" s="4">
        <v>19.323452067893857</v>
      </c>
      <c r="L12" s="4">
        <v>51.544346163040878</v>
      </c>
      <c r="M12" s="4">
        <v>29.134592397800628</v>
      </c>
      <c r="N12" s="4">
        <f>M12/K12</f>
        <v>1.507732277619696</v>
      </c>
      <c r="O12" s="4">
        <v>13.64094824412869</v>
      </c>
      <c r="P12" s="4">
        <v>39.51115364794228</v>
      </c>
      <c r="Q12" s="4">
        <v>46.850474858278709</v>
      </c>
      <c r="R12" s="4">
        <v>3.4345467792859634</v>
      </c>
      <c r="S12" s="4">
        <v>14.683853558926486</v>
      </c>
      <c r="T12" s="4">
        <v>38.453908984830804</v>
      </c>
      <c r="U12" s="4">
        <v>46.864425320886809</v>
      </c>
      <c r="V12" s="4">
        <v>3.1915617472497453</v>
      </c>
      <c r="W12" s="5">
        <v>2116.4499999999998</v>
      </c>
      <c r="X12" s="5">
        <v>2431.6999999999998</v>
      </c>
      <c r="Y12" s="5">
        <v>4548.1499999999996</v>
      </c>
      <c r="Z12" s="5">
        <v>2078.8000000000002</v>
      </c>
      <c r="AA12" s="5">
        <v>2033.25</v>
      </c>
      <c r="AB12" s="5">
        <v>4112.05</v>
      </c>
      <c r="AC12">
        <v>1.0181114104</v>
      </c>
      <c r="AD12">
        <v>1.1959670478</v>
      </c>
      <c r="AE12">
        <v>1.1060541579000001</v>
      </c>
      <c r="AF12">
        <v>2.4606919922000001</v>
      </c>
      <c r="AG12">
        <v>3.2240000000000002</v>
      </c>
      <c r="AH12" s="1">
        <v>922002.24392478401</v>
      </c>
      <c r="AI12">
        <v>2660</v>
      </c>
      <c r="AJ12">
        <v>682</v>
      </c>
      <c r="AK12">
        <v>1305.5</v>
      </c>
      <c r="AL12">
        <f>AK12/AI12</f>
        <v>0.49078947368421055</v>
      </c>
      <c r="AM12">
        <v>57.235072619688005</v>
      </c>
      <c r="AN12">
        <v>14.674556213017752</v>
      </c>
      <c r="AO12">
        <v>28.090371167294244</v>
      </c>
      <c r="AP12">
        <v>0.94616</v>
      </c>
      <c r="AQ12">
        <v>5.1262285714000004</v>
      </c>
      <c r="AR12">
        <v>1.05674</v>
      </c>
      <c r="AS12">
        <v>0.16637406239999999</v>
      </c>
      <c r="AT12">
        <v>103.77766785999999</v>
      </c>
      <c r="AU12" s="7">
        <v>16847.349999999999</v>
      </c>
    </row>
    <row r="13" spans="1:47" x14ac:dyDescent="0.2">
      <c r="A13" t="s">
        <v>20</v>
      </c>
      <c r="B13">
        <v>12</v>
      </c>
      <c r="C13">
        <v>52</v>
      </c>
      <c r="D13" t="s">
        <v>32</v>
      </c>
      <c r="E13">
        <v>4.4000000000000004</v>
      </c>
      <c r="F13" s="3">
        <v>3.9814430134330423</v>
      </c>
      <c r="G13" s="4">
        <v>31.009192807031688</v>
      </c>
      <c r="H13" s="4">
        <v>39.739940327392951</v>
      </c>
      <c r="I13" s="4">
        <v>29.254495605193135</v>
      </c>
      <c r="J13" s="4">
        <f t="shared" ref="J13:J16" si="4">I13/G13</f>
        <v>0.94341364469697986</v>
      </c>
      <c r="K13" s="4">
        <v>42.338191913933713</v>
      </c>
      <c r="L13" s="4">
        <v>33.94412632309561</v>
      </c>
      <c r="M13" s="4">
        <v>23.718983168488634</v>
      </c>
      <c r="N13" s="4">
        <f t="shared" ref="N13:N16" si="5">M13/K13</f>
        <v>0.56022664398860633</v>
      </c>
      <c r="O13" s="4">
        <v>28.342271293375397</v>
      </c>
      <c r="P13" s="4">
        <v>28.977917981072554</v>
      </c>
      <c r="Q13" s="4">
        <v>42.682965299684554</v>
      </c>
      <c r="R13" s="4">
        <v>1.5059825254605155</v>
      </c>
      <c r="S13" s="4">
        <v>34.441928178582984</v>
      </c>
      <c r="T13" s="4">
        <v>27.778496710881054</v>
      </c>
      <c r="U13" s="4">
        <v>37.775800711743777</v>
      </c>
      <c r="V13" s="4">
        <v>1.0967969190306219</v>
      </c>
      <c r="W13" s="5">
        <v>1889.75</v>
      </c>
      <c r="X13" s="5">
        <v>1667.1</v>
      </c>
      <c r="Y13" s="5">
        <v>3556.85</v>
      </c>
      <c r="Z13" s="5">
        <v>1034.55</v>
      </c>
      <c r="AA13" s="5">
        <v>1042.9000000000001</v>
      </c>
      <c r="AB13" s="5">
        <v>2077.4499999999998</v>
      </c>
      <c r="AC13">
        <v>1.8266396018</v>
      </c>
      <c r="AD13">
        <v>1.5985233484000001</v>
      </c>
      <c r="AE13">
        <v>1.7121230354999999</v>
      </c>
      <c r="AF13">
        <v>0.95273871840000002</v>
      </c>
      <c r="AG13">
        <v>2.4119999999999999</v>
      </c>
      <c r="AH13" s="1">
        <v>875912.0458701679</v>
      </c>
      <c r="AI13">
        <v>3079.5</v>
      </c>
      <c r="AJ13">
        <v>696.5</v>
      </c>
      <c r="AK13">
        <v>1124.5</v>
      </c>
      <c r="AL13">
        <f>AK13/AI13</f>
        <v>0.36515668127942846</v>
      </c>
      <c r="AM13">
        <v>62.840526476890112</v>
      </c>
      <c r="AN13">
        <v>14.212835424956637</v>
      </c>
      <c r="AO13">
        <v>22.946638098153251</v>
      </c>
      <c r="AP13">
        <v>0.90659999999999996</v>
      </c>
      <c r="AQ13">
        <v>2.5432444444</v>
      </c>
      <c r="AR13">
        <v>1.0983333333</v>
      </c>
      <c r="AS13">
        <v>0.1856950527</v>
      </c>
      <c r="AU13" s="7">
        <v>31676.94</v>
      </c>
    </row>
    <row r="14" spans="1:47" x14ac:dyDescent="0.2">
      <c r="A14" t="s">
        <v>21</v>
      </c>
      <c r="B14">
        <v>13</v>
      </c>
      <c r="C14">
        <v>62</v>
      </c>
      <c r="D14" t="s">
        <v>32</v>
      </c>
      <c r="E14">
        <v>2.4</v>
      </c>
      <c r="F14" s="3">
        <v>4.2489708048494919</v>
      </c>
      <c r="G14" s="4">
        <v>15.003964821222606</v>
      </c>
      <c r="H14" s="4">
        <v>47.080810265282587</v>
      </c>
      <c r="I14" s="4">
        <v>37.917387543252595</v>
      </c>
      <c r="J14" s="4">
        <f t="shared" si="4"/>
        <v>2.5271578542772719</v>
      </c>
      <c r="K14" s="4">
        <v>20.699669205323485</v>
      </c>
      <c r="L14" s="4">
        <v>38.802600200015384</v>
      </c>
      <c r="M14" s="4">
        <v>40.500038464497273</v>
      </c>
      <c r="N14" s="4">
        <f t="shared" si="5"/>
        <v>1.9565548638855341</v>
      </c>
      <c r="O14" s="4">
        <v>17.461830582035184</v>
      </c>
      <c r="P14" s="4">
        <v>63.269394714407504</v>
      </c>
      <c r="Q14" s="4">
        <v>19.266062156087742</v>
      </c>
      <c r="R14" s="4">
        <v>1.1033243087301947</v>
      </c>
      <c r="S14" s="4">
        <v>14.513142408787759</v>
      </c>
      <c r="T14" s="4">
        <v>64.784229109454685</v>
      </c>
      <c r="U14" s="4">
        <v>20.698705374656733</v>
      </c>
      <c r="V14" s="4">
        <v>1.4262042493377307</v>
      </c>
      <c r="W14" s="5">
        <v>2742.35</v>
      </c>
      <c r="X14" s="5">
        <v>1936.5</v>
      </c>
      <c r="Y14" s="5">
        <v>4678.8500000000004</v>
      </c>
      <c r="Z14" s="5">
        <v>3563.6</v>
      </c>
      <c r="AA14" s="5">
        <v>3533.15</v>
      </c>
      <c r="AB14" s="5">
        <v>7096.75</v>
      </c>
      <c r="AC14">
        <v>0.76954484229999998</v>
      </c>
      <c r="AD14">
        <v>0.54809447659999999</v>
      </c>
      <c r="AE14">
        <v>0.65929474759999995</v>
      </c>
      <c r="AF14">
        <v>1.7632255011</v>
      </c>
      <c r="AG14">
        <v>3.2639999999999998</v>
      </c>
      <c r="AH14" s="1">
        <v>753781.57482237788</v>
      </c>
      <c r="AI14">
        <v>2847.5</v>
      </c>
      <c r="AJ14">
        <v>780.5</v>
      </c>
      <c r="AK14">
        <v>1303</v>
      </c>
      <c r="AL14">
        <f>AK14/AI14</f>
        <v>0.45759438103599648</v>
      </c>
      <c r="AM14">
        <v>57.746907321030214</v>
      </c>
      <c r="AN14">
        <v>15.828432366659907</v>
      </c>
      <c r="AO14">
        <v>26.424660312309875</v>
      </c>
      <c r="AP14">
        <v>8.6366624999999999</v>
      </c>
      <c r="AQ14">
        <v>58.073222221999998</v>
      </c>
      <c r="AR14">
        <v>8.9504249999999992</v>
      </c>
      <c r="AS14">
        <v>0.1330731208</v>
      </c>
      <c r="AT14">
        <v>90.179937734000006</v>
      </c>
      <c r="AU14" s="7">
        <v>8972.83</v>
      </c>
    </row>
    <row r="15" spans="1:47" x14ac:dyDescent="0.2">
      <c r="A15" t="s">
        <v>22</v>
      </c>
      <c r="B15">
        <v>14</v>
      </c>
      <c r="C15">
        <v>55</v>
      </c>
      <c r="D15" t="s">
        <v>31</v>
      </c>
      <c r="E15">
        <v>4.5</v>
      </c>
      <c r="F15" s="3">
        <v>3.7987197833479516</v>
      </c>
      <c r="G15" s="4">
        <v>13.274076136987784</v>
      </c>
      <c r="H15" s="4">
        <v>61.193885523760898</v>
      </c>
      <c r="I15" s="4">
        <v>25.533585524534494</v>
      </c>
      <c r="J15" s="4">
        <f t="shared" si="4"/>
        <v>1.9235678069817592</v>
      </c>
      <c r="K15" s="4">
        <v>23.023856369896706</v>
      </c>
      <c r="L15" s="4">
        <v>44.449909821282176</v>
      </c>
      <c r="M15" s="4">
        <v>32.526233808821125</v>
      </c>
      <c r="N15" s="4">
        <f t="shared" si="5"/>
        <v>1.4127187594580644</v>
      </c>
      <c r="O15" s="4">
        <v>12.692815161329015</v>
      </c>
      <c r="P15" s="4">
        <v>64.293310943184991</v>
      </c>
      <c r="Q15" s="4">
        <v>23.017072488105232</v>
      </c>
      <c r="R15" s="4">
        <v>1.8133938133938132</v>
      </c>
      <c r="S15" s="4">
        <v>16.623123123123122</v>
      </c>
      <c r="T15" s="4">
        <v>52.793918918918919</v>
      </c>
      <c r="U15" s="4">
        <v>30.585585585585587</v>
      </c>
      <c r="V15" s="4">
        <v>1.8399421913106315</v>
      </c>
      <c r="W15" s="5">
        <v>4130.8888889999998</v>
      </c>
      <c r="X15" s="5">
        <v>2093.65</v>
      </c>
      <c r="Y15" s="5">
        <v>6224.5388890000004</v>
      </c>
      <c r="Z15" s="5">
        <v>4159.5</v>
      </c>
      <c r="AA15" s="5">
        <v>2850.8</v>
      </c>
      <c r="AB15" s="5">
        <v>7010.3</v>
      </c>
      <c r="AC15">
        <v>0.99312150229999996</v>
      </c>
      <c r="AD15">
        <v>0.73440788550000002</v>
      </c>
      <c r="AE15">
        <v>0.88791334020000001</v>
      </c>
      <c r="AF15">
        <v>1.7148717628000001</v>
      </c>
      <c r="AG15">
        <v>2.6160000000000001</v>
      </c>
      <c r="AH15" s="1">
        <v>1132956.2559012161</v>
      </c>
      <c r="AI15">
        <v>3222</v>
      </c>
      <c r="AJ15">
        <v>638.5</v>
      </c>
      <c r="AK15">
        <v>965.5</v>
      </c>
      <c r="AL15">
        <f>AK15/AI15</f>
        <v>0.29965859714463067</v>
      </c>
      <c r="AM15">
        <v>66.763365105677579</v>
      </c>
      <c r="AN15">
        <v>13.23041856610029</v>
      </c>
      <c r="AO15">
        <v>20.006216328222131</v>
      </c>
      <c r="AP15">
        <v>0.65925</v>
      </c>
      <c r="AQ15">
        <v>3.4114624999999998</v>
      </c>
      <c r="AR15">
        <v>0.60858800000000002</v>
      </c>
      <c r="AS15">
        <v>0.1700494095</v>
      </c>
      <c r="AT15">
        <v>116.66666667</v>
      </c>
      <c r="AU15" s="7">
        <v>35586.06</v>
      </c>
    </row>
    <row r="16" spans="1:47" x14ac:dyDescent="0.2">
      <c r="A16" t="s">
        <v>23</v>
      </c>
      <c r="B16">
        <v>15</v>
      </c>
      <c r="C16">
        <v>54</v>
      </c>
      <c r="D16" t="s">
        <v>31</v>
      </c>
      <c r="E16">
        <v>4.5</v>
      </c>
      <c r="F16" s="3">
        <v>3.997929319906885</v>
      </c>
      <c r="G16" s="4">
        <v>16.376000245741757</v>
      </c>
      <c r="H16" s="4">
        <v>42.014160868697104</v>
      </c>
      <c r="I16" s="4">
        <v>41.613294629006745</v>
      </c>
      <c r="J16" s="4">
        <f t="shared" si="4"/>
        <v>2.5411146802973108</v>
      </c>
      <c r="K16" s="4">
        <v>19.341161846461411</v>
      </c>
      <c r="L16" s="4">
        <v>53.778330265710665</v>
      </c>
      <c r="M16" s="4">
        <v>26.883615616010122</v>
      </c>
      <c r="N16" s="4">
        <f t="shared" si="5"/>
        <v>1.3899690116562802</v>
      </c>
      <c r="O16" s="4">
        <v>15.337734890807514</v>
      </c>
      <c r="P16" s="4">
        <v>47.712597204725192</v>
      </c>
      <c r="Q16" s="4">
        <v>36.94999769149085</v>
      </c>
      <c r="R16" s="4">
        <v>2.4090909090909105</v>
      </c>
      <c r="S16" s="4">
        <v>18.538288477161746</v>
      </c>
      <c r="T16" s="4">
        <v>43.925285380512364</v>
      </c>
      <c r="U16" s="4">
        <v>37.534449148140652</v>
      </c>
      <c r="V16" s="4">
        <v>2.0246987306504178</v>
      </c>
      <c r="W16" s="5">
        <v>1946.090909</v>
      </c>
      <c r="X16" s="5">
        <v>2428</v>
      </c>
      <c r="Y16" s="5">
        <v>4374.0909089999996</v>
      </c>
      <c r="Z16" s="5">
        <v>2701.409091</v>
      </c>
      <c r="AA16" s="5">
        <v>2305.2631580000002</v>
      </c>
      <c r="AB16" s="5">
        <v>5006.6722490000002</v>
      </c>
      <c r="AC16">
        <v>0.72039844519999996</v>
      </c>
      <c r="AD16">
        <v>1.0532420091000001</v>
      </c>
      <c r="AE16">
        <v>0.87365233659999997</v>
      </c>
      <c r="AF16">
        <v>2.0653603818000001</v>
      </c>
      <c r="AG16">
        <v>3.34</v>
      </c>
      <c r="AH16" s="1">
        <v>1825685.9159121083</v>
      </c>
      <c r="AI16">
        <v>3038.5</v>
      </c>
      <c r="AJ16">
        <v>691.5</v>
      </c>
      <c r="AK16">
        <v>1102.5</v>
      </c>
      <c r="AL16">
        <f>AK16/AI16</f>
        <v>0.36284350831002138</v>
      </c>
      <c r="AM16">
        <v>62.87635799275737</v>
      </c>
      <c r="AN16">
        <v>14.309363683393688</v>
      </c>
      <c r="AO16">
        <v>22.814278323848939</v>
      </c>
      <c r="AP16">
        <v>1.3568</v>
      </c>
      <c r="AQ16">
        <v>7.7903000000000002</v>
      </c>
      <c r="AR16">
        <v>2.4700000000000002</v>
      </c>
      <c r="AS16">
        <v>0.1115315135</v>
      </c>
      <c r="AT16">
        <v>101.23170911</v>
      </c>
      <c r="AU16" s="7">
        <v>25477.43</v>
      </c>
    </row>
    <row r="17" spans="1:47" x14ac:dyDescent="0.2">
      <c r="A17" t="s">
        <v>24</v>
      </c>
      <c r="B17">
        <v>16</v>
      </c>
      <c r="C17">
        <v>57</v>
      </c>
      <c r="D17" t="s">
        <v>32</v>
      </c>
      <c r="E17">
        <v>5.3</v>
      </c>
      <c r="F17" s="3">
        <v>4.4574851128652551</v>
      </c>
      <c r="G17" s="4">
        <v>16.876506129291378</v>
      </c>
      <c r="H17" s="4">
        <v>44.075018335487023</v>
      </c>
      <c r="I17" s="4">
        <v>39.046729298362031</v>
      </c>
      <c r="J17" s="4">
        <f>I17/G17</f>
        <v>2.313673754462207</v>
      </c>
      <c r="K17" s="4">
        <v>23.296928582078422</v>
      </c>
      <c r="L17" s="4">
        <v>48.405024601162964</v>
      </c>
      <c r="M17" s="4">
        <v>28.29767407186522</v>
      </c>
      <c r="N17" s="4">
        <f>M17/K17</f>
        <v>1.2146525655589515</v>
      </c>
      <c r="O17" s="4">
        <v>13.324678952079275</v>
      </c>
      <c r="P17" s="4">
        <v>43.485726618887711</v>
      </c>
      <c r="Q17" s="4">
        <v>43.191816213951533</v>
      </c>
      <c r="R17" s="4">
        <v>3.2414901979466895</v>
      </c>
      <c r="S17" s="4">
        <v>18.404852160727824</v>
      </c>
      <c r="T17" s="4">
        <v>41.472327520849134</v>
      </c>
      <c r="U17" s="4">
        <v>40.119787717968137</v>
      </c>
      <c r="V17" s="4">
        <v>2.1798484099522151</v>
      </c>
      <c r="W17" s="5">
        <v>2634.590909</v>
      </c>
      <c r="X17" s="5">
        <v>2444</v>
      </c>
      <c r="Y17" s="5">
        <v>5078.5909089999996</v>
      </c>
      <c r="Z17" s="5">
        <v>2493.181818</v>
      </c>
      <c r="AA17" s="5">
        <v>2150.15</v>
      </c>
      <c r="AB17" s="5">
        <v>4643.3318179999997</v>
      </c>
      <c r="AC17">
        <v>1.0567183227000001</v>
      </c>
      <c r="AD17">
        <v>1.1366648838</v>
      </c>
      <c r="AE17">
        <v>1.0937385283000001</v>
      </c>
      <c r="AF17">
        <v>2.1166890187999998</v>
      </c>
      <c r="AG17">
        <v>3.016</v>
      </c>
      <c r="AH17" s="1">
        <v>836056.33840227011</v>
      </c>
      <c r="AI17">
        <v>2873</v>
      </c>
      <c r="AJ17">
        <v>789</v>
      </c>
      <c r="AK17">
        <v>1261.5</v>
      </c>
      <c r="AL17">
        <f>AK17/AI17</f>
        <v>0.43908806126000693</v>
      </c>
      <c r="AM17">
        <v>58.35279780643851</v>
      </c>
      <c r="AN17">
        <v>16.025185335635218</v>
      </c>
      <c r="AO17">
        <v>25.622016857926273</v>
      </c>
      <c r="AP17">
        <v>1.9950000000000001</v>
      </c>
      <c r="AQ17">
        <v>13.622972727000001</v>
      </c>
      <c r="AR17">
        <v>1.84284</v>
      </c>
      <c r="AS17">
        <v>0.13239193029999999</v>
      </c>
      <c r="AT17">
        <v>90.439195053000006</v>
      </c>
      <c r="AU17" s="7">
        <v>15688.2</v>
      </c>
    </row>
    <row r="20" spans="1:47" x14ac:dyDescent="0.2">
      <c r="A20" t="s">
        <v>41</v>
      </c>
    </row>
    <row r="21" spans="1:47" x14ac:dyDescent="0.2">
      <c r="A21" t="s">
        <v>42</v>
      </c>
    </row>
    <row r="22" spans="1:47" x14ac:dyDescent="0.2">
      <c r="A2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2021-02-24T23:54:26Z</dcterms:created>
  <dcterms:modified xsi:type="dcterms:W3CDTF">2021-02-26T17:33:25Z</dcterms:modified>
</cp:coreProperties>
</file>