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/surfdrive/COVID19/Revision/Revision 3/"/>
    </mc:Choice>
  </mc:AlternateContent>
  <xr:revisionPtr revIDLastSave="0" documentId="13_ncr:1_{9FA6DBE9-F7F7-B641-96B1-7DB36031125C}" xr6:coauthVersionLast="46" xr6:coauthVersionMax="46" xr10:uidLastSave="{00000000-0000-0000-0000-000000000000}"/>
  <bookViews>
    <workbookView xWindow="0" yWindow="0" windowWidth="28800" windowHeight="18000" activeTab="4" xr2:uid="{F128D761-97DF-9647-9EFC-EE74814593CF}"/>
  </bookViews>
  <sheets>
    <sheet name="Fig. 1d and e" sheetId="11" r:id="rId1"/>
    <sheet name="Fig. 2a and c" sheetId="3" r:id="rId2"/>
    <sheet name="Fig. 3d" sheetId="6" r:id="rId3"/>
    <sheet name="Fig. 3e" sheetId="7" r:id="rId4"/>
    <sheet name="Fig. 5b" sheetId="10" r:id="rId5"/>
    <sheet name="Fig. 5d" sheetId="12" r:id="rId6"/>
    <sheet name="Fig. 5f" sheetId="13" r:id="rId7"/>
  </sheets>
  <definedNames>
    <definedName name="_xlnm._FilterDatabase" localSheetId="0" hidden="1">'Fig. 1d and e'!$A$1:$G$1</definedName>
    <definedName name="_xlnm._FilterDatabase" localSheetId="1" hidden="1">'Fig. 2a and c'!$A$1:$G$28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0" l="1"/>
  <c r="E4" i="10"/>
  <c r="E5" i="10"/>
  <c r="E6" i="10"/>
  <c r="E7" i="10"/>
  <c r="E2" i="10"/>
</calcChain>
</file>

<file path=xl/sharedStrings.xml><?xml version="1.0" encoding="utf-8"?>
<sst xmlns="http://schemas.openxmlformats.org/spreadsheetml/2006/main" count="849" uniqueCount="119">
  <si>
    <t>Patient</t>
  </si>
  <si>
    <t>COVID-219</t>
  </si>
  <si>
    <t>COVID-222</t>
  </si>
  <si>
    <t>COVID-224</t>
  </si>
  <si>
    <t>COVID-221</t>
  </si>
  <si>
    <t>COVID-131</t>
  </si>
  <si>
    <t>COVID-024</t>
  </si>
  <si>
    <t>COVID-112</t>
  </si>
  <si>
    <t>COVID-143</t>
  </si>
  <si>
    <t>COVID-042</t>
  </si>
  <si>
    <t>COVID-094</t>
  </si>
  <si>
    <t>HD-01</t>
  </si>
  <si>
    <t>COVID-004</t>
  </si>
  <si>
    <t>COVID-096</t>
  </si>
  <si>
    <t>COVID-007</t>
  </si>
  <si>
    <t>COVID-111</t>
  </si>
  <si>
    <t>COVID-117</t>
  </si>
  <si>
    <t>COVID-153</t>
  </si>
  <si>
    <t>COVID-087</t>
  </si>
  <si>
    <t>Asymptomatic</t>
  </si>
  <si>
    <t>Critical</t>
  </si>
  <si>
    <t>Healthy</t>
  </si>
  <si>
    <t>Moderate</t>
  </si>
  <si>
    <t>Severe</t>
  </si>
  <si>
    <t>Origin</t>
  </si>
  <si>
    <t>Nucleoprotein</t>
  </si>
  <si>
    <t>ORF1ab</t>
  </si>
  <si>
    <t>Spike</t>
  </si>
  <si>
    <t>Membrane</t>
  </si>
  <si>
    <t>Protein 3a</t>
  </si>
  <si>
    <t>Sequence</t>
  </si>
  <si>
    <t>KTFPPTEPK</t>
  </si>
  <si>
    <t>IPRRNVATL</t>
  </si>
  <si>
    <t>VQSTQWSLF</t>
  </si>
  <si>
    <t>LTGHMLDMY</t>
  </si>
  <si>
    <t>TTDPSFLGRY</t>
  </si>
  <si>
    <t>IPTNFTISV</t>
  </si>
  <si>
    <t>NYNYLYRLF</t>
  </si>
  <si>
    <t>QYIKWPWYI</t>
  </si>
  <si>
    <t>ATSRTLSYY</t>
  </si>
  <si>
    <t>CTDDNALAYY</t>
  </si>
  <si>
    <t>PTDNYITTY</t>
  </si>
  <si>
    <t>DTDFVNEFY</t>
  </si>
  <si>
    <t>FTSDYYQLY</t>
  </si>
  <si>
    <t>YLQPRTFLL</t>
  </si>
  <si>
    <t>LTDEMIAQY</t>
  </si>
  <si>
    <t>ILMTARTVY</t>
  </si>
  <si>
    <t>TVATSRTLSY</t>
  </si>
  <si>
    <t>LPYPDPSRI</t>
  </si>
  <si>
    <t>RLNEVAKNL</t>
  </si>
  <si>
    <t>Disease Status</t>
  </si>
  <si>
    <t>Epitope Origin</t>
  </si>
  <si>
    <t>Amino Acid Seuquence</t>
  </si>
  <si>
    <t>% of pHLA+ cells of total CD8+ cells</t>
  </si>
  <si>
    <t>A*01:01</t>
  </si>
  <si>
    <t>A*24:02</t>
  </si>
  <si>
    <t>A*02:01</t>
  </si>
  <si>
    <t>B*07:02</t>
  </si>
  <si>
    <t>B*51:01</t>
  </si>
  <si>
    <t>A*03:01</t>
  </si>
  <si>
    <t>B*15:01</t>
  </si>
  <si>
    <t>Restriction Element (HLA allele)</t>
  </si>
  <si>
    <t>Sample collection time point</t>
  </si>
  <si>
    <t>Acute disease</t>
  </si>
  <si>
    <t>N/A</t>
  </si>
  <si>
    <t>Convalescence</t>
  </si>
  <si>
    <t>TTD</t>
  </si>
  <si>
    <t>Patient ID</t>
  </si>
  <si>
    <t>COVID-040</t>
  </si>
  <si>
    <t>COVID-084</t>
  </si>
  <si>
    <t>COVID-121</t>
  </si>
  <si>
    <t>COVID-123</t>
  </si>
  <si>
    <t>COVID-127</t>
  </si>
  <si>
    <t>COVID-129</t>
  </si>
  <si>
    <t>COVID-140</t>
  </si>
  <si>
    <t>COVID-141</t>
  </si>
  <si>
    <t>COVID-147</t>
  </si>
  <si>
    <t>COVID-150</t>
  </si>
  <si>
    <t>COVID-152</t>
  </si>
  <si>
    <t>COVID-180</t>
  </si>
  <si>
    <t>COVID-009</t>
  </si>
  <si>
    <t>COVID-015</t>
  </si>
  <si>
    <t>COVID-033</t>
  </si>
  <si>
    <t>COVID-116</t>
  </si>
  <si>
    <t>COVID-166</t>
  </si>
  <si>
    <t>COVID-174</t>
  </si>
  <si>
    <t>COVID-002</t>
  </si>
  <si>
    <t>Bulk CD8 T cells:</t>
  </si>
  <si>
    <t>Status</t>
  </si>
  <si>
    <t>critical</t>
  </si>
  <si>
    <t>severe</t>
  </si>
  <si>
    <t>moderate</t>
  </si>
  <si>
    <t>NKG2A</t>
  </si>
  <si>
    <t>PD-1</t>
  </si>
  <si>
    <t>MFI</t>
  </si>
  <si>
    <t>SARS-CoV-2-specific CD8 T cells</t>
  </si>
  <si>
    <t>n/a</t>
  </si>
  <si>
    <t>PTD</t>
  </si>
  <si>
    <t>DTD</t>
  </si>
  <si>
    <t>Acute Disease</t>
  </si>
  <si>
    <t>Epitope</t>
  </si>
  <si>
    <t>Fold-change</t>
  </si>
  <si>
    <t>2B4</t>
  </si>
  <si>
    <t>CCR7</t>
  </si>
  <si>
    <t>CD27</t>
  </si>
  <si>
    <t>CD45RA</t>
  </si>
  <si>
    <t>CD69</t>
  </si>
  <si>
    <t>CD73</t>
  </si>
  <si>
    <t>CD95</t>
  </si>
  <si>
    <t>CXCR3</t>
  </si>
  <si>
    <t>CXCR5</t>
  </si>
  <si>
    <t>HLA-DR</t>
  </si>
  <si>
    <t>LAG-3</t>
  </si>
  <si>
    <t>TIGIT</t>
  </si>
  <si>
    <t>Tim-3</t>
  </si>
  <si>
    <t>Time point</t>
  </si>
  <si>
    <t>AD</t>
  </si>
  <si>
    <t>CON</t>
  </si>
  <si>
    <t>Specificity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</si>
</sst>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>
    <font>
      <sz val="12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0"/>
      <name val="Arial"/>
      <family val="2"/>
      <charset val="1"/>
    </font>
    <font>
      <b/>
      <sz val="12"/>
      <color theme="1"/>
      <name val="Time sne"/>
    </font>
    <font>
      <sz val="12"/>
      <color theme="1"/>
      <name val="Time sne"/>
    </font>
    <font>
      <sz val="12"/>
      <color theme="0"/>
      <name val="Time sne"/>
    </font>
    <font>
      <sz val="12"/>
      <name val="Times New Roman"/>
      <family val="1"/>
    </font>
    <font>
      <b/>
      <sz val="12"/>
      <color theme="1"/>
      <name val="Calibri"/>
      <family val="2"/>
    </font>
    <font>
      <b/>
      <sz val="12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CCEDC6"/>
        <bgColor indexed="64"/>
      </patternFill>
    </fill>
    <fill>
      <patternFill patternType="solid">
        <fgColor rgb="FFF5CCCC"/>
        <bgColor indexed="64"/>
      </patternFill>
    </fill>
    <fill>
      <patternFill patternType="solid">
        <fgColor rgb="FFFFF3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CCFF2"/>
        <bgColor indexed="64"/>
      </patternFill>
    </fill>
    <fill>
      <patternFill patternType="solid">
        <fgColor rgb="FF1E9194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FDD47B"/>
        <bgColor indexed="64"/>
      </patternFill>
    </fill>
    <fill>
      <patternFill patternType="solid">
        <fgColor rgb="FFEBD0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CCCD"/>
        <bgColor indexed="64"/>
      </patternFill>
    </fill>
    <fill>
      <patternFill patternType="solid">
        <fgColor rgb="FFDAE1F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/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1" fillId="0" borderId="0" xfId="0" applyFont="1"/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/>
    </xf>
    <xf numFmtId="164" fontId="2" fillId="16" borderId="1" xfId="0" applyNumberFormat="1" applyFont="1" applyFill="1" applyBorder="1" applyAlignment="1">
      <alignment horizontal="center" vertical="center"/>
    </xf>
    <xf numFmtId="164" fontId="2" fillId="16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2F6784FF-4C94-CA4B-BFE1-A49C6EC05E98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42A3-2C1E-824B-8716-0C29F9BD1F1A}">
  <dimension ref="A1:G37"/>
  <sheetViews>
    <sheetView workbookViewId="0">
      <selection sqref="A1:G1"/>
    </sheetView>
  </sheetViews>
  <sheetFormatPr baseColWidth="10" defaultRowHeight="16"/>
  <cols>
    <col min="1" max="4" width="15.5" customWidth="1"/>
    <col min="5" max="5" width="21.83203125" customWidth="1"/>
    <col min="6" max="6" width="19.33203125" customWidth="1"/>
    <col min="7" max="7" width="15.5" customWidth="1"/>
  </cols>
  <sheetData>
    <row r="1" spans="1:7" ht="51">
      <c r="A1" s="14" t="s">
        <v>62</v>
      </c>
      <c r="B1" s="14" t="s">
        <v>50</v>
      </c>
      <c r="C1" s="14" t="s">
        <v>0</v>
      </c>
      <c r="D1" s="14" t="s">
        <v>51</v>
      </c>
      <c r="E1" s="14" t="s">
        <v>52</v>
      </c>
      <c r="F1" s="14" t="s">
        <v>61</v>
      </c>
      <c r="G1" s="14" t="s">
        <v>53</v>
      </c>
    </row>
    <row r="2" spans="1:7">
      <c r="A2" s="15" t="s">
        <v>63</v>
      </c>
      <c r="B2" s="16" t="s">
        <v>20</v>
      </c>
      <c r="C2" s="15" t="s">
        <v>5</v>
      </c>
      <c r="D2" s="21" t="s">
        <v>28</v>
      </c>
      <c r="E2" s="18" t="s">
        <v>39</v>
      </c>
      <c r="F2" s="15" t="s">
        <v>54</v>
      </c>
      <c r="G2" s="19">
        <v>2.1000000000000001E-2</v>
      </c>
    </row>
    <row r="3" spans="1:7">
      <c r="A3" s="15" t="s">
        <v>63</v>
      </c>
      <c r="B3" s="23" t="s">
        <v>23</v>
      </c>
      <c r="C3" s="15" t="s">
        <v>13</v>
      </c>
      <c r="D3" s="21" t="s">
        <v>28</v>
      </c>
      <c r="E3" s="15" t="s">
        <v>47</v>
      </c>
      <c r="F3" s="15" t="s">
        <v>54</v>
      </c>
      <c r="G3" s="26">
        <v>0.1</v>
      </c>
    </row>
    <row r="4" spans="1:7">
      <c r="A4" s="15" t="s">
        <v>63</v>
      </c>
      <c r="B4" s="16" t="s">
        <v>20</v>
      </c>
      <c r="C4" s="15" t="s">
        <v>5</v>
      </c>
      <c r="D4" s="17" t="s">
        <v>26</v>
      </c>
      <c r="E4" s="18" t="s">
        <v>40</v>
      </c>
      <c r="F4" s="15" t="s">
        <v>54</v>
      </c>
      <c r="G4" s="19">
        <v>1.7333333333333336E-2</v>
      </c>
    </row>
    <row r="5" spans="1:7">
      <c r="A5" s="15" t="s">
        <v>63</v>
      </c>
      <c r="B5" s="16" t="s">
        <v>20</v>
      </c>
      <c r="C5" s="15" t="s">
        <v>8</v>
      </c>
      <c r="D5" s="17" t="s">
        <v>26</v>
      </c>
      <c r="E5" s="15" t="s">
        <v>40</v>
      </c>
      <c r="F5" s="15" t="s">
        <v>54</v>
      </c>
      <c r="G5" s="26">
        <v>0.21</v>
      </c>
    </row>
    <row r="6" spans="1:7">
      <c r="A6" s="15" t="s">
        <v>63</v>
      </c>
      <c r="B6" s="16" t="s">
        <v>20</v>
      </c>
      <c r="C6" s="15" t="s">
        <v>8</v>
      </c>
      <c r="D6" s="17" t="s">
        <v>26</v>
      </c>
      <c r="E6" s="15" t="s">
        <v>42</v>
      </c>
      <c r="F6" s="15" t="s">
        <v>54</v>
      </c>
      <c r="G6" s="26">
        <v>0.27</v>
      </c>
    </row>
    <row r="7" spans="1:7">
      <c r="A7" s="15" t="s">
        <v>65</v>
      </c>
      <c r="B7" s="25" t="s">
        <v>19</v>
      </c>
      <c r="C7" s="15" t="s">
        <v>3</v>
      </c>
      <c r="D7" s="17" t="s">
        <v>26</v>
      </c>
      <c r="E7" s="18" t="s">
        <v>34</v>
      </c>
      <c r="F7" s="15" t="s">
        <v>54</v>
      </c>
      <c r="G7" s="19">
        <v>0.01</v>
      </c>
    </row>
    <row r="8" spans="1:7">
      <c r="A8" s="15" t="s">
        <v>63</v>
      </c>
      <c r="B8" s="23" t="s">
        <v>23</v>
      </c>
      <c r="C8" s="15" t="s">
        <v>13</v>
      </c>
      <c r="D8" s="17" t="s">
        <v>26</v>
      </c>
      <c r="E8" s="15" t="s">
        <v>41</v>
      </c>
      <c r="F8" s="15" t="s">
        <v>54</v>
      </c>
      <c r="G8" s="26">
        <v>5.7000000000000002E-2</v>
      </c>
    </row>
    <row r="9" spans="1:7">
      <c r="A9" s="15" t="s">
        <v>63</v>
      </c>
      <c r="B9" s="16" t="s">
        <v>20</v>
      </c>
      <c r="C9" s="15" t="s">
        <v>5</v>
      </c>
      <c r="D9" s="17" t="s">
        <v>26</v>
      </c>
      <c r="E9" s="18" t="s">
        <v>41</v>
      </c>
      <c r="F9" s="15" t="s">
        <v>54</v>
      </c>
      <c r="G9" s="19">
        <v>0.38999999999999996</v>
      </c>
    </row>
    <row r="10" spans="1:7">
      <c r="A10" s="15" t="s">
        <v>63</v>
      </c>
      <c r="B10" s="16" t="s">
        <v>20</v>
      </c>
      <c r="C10" s="15" t="s">
        <v>8</v>
      </c>
      <c r="D10" s="17" t="s">
        <v>26</v>
      </c>
      <c r="E10" s="15" t="s">
        <v>41</v>
      </c>
      <c r="F10" s="15" t="s">
        <v>54</v>
      </c>
      <c r="G10" s="26">
        <v>0.57999999999999996</v>
      </c>
    </row>
    <row r="11" spans="1:7">
      <c r="A11" s="15" t="s">
        <v>63</v>
      </c>
      <c r="B11" s="23" t="s">
        <v>23</v>
      </c>
      <c r="C11" s="15" t="s">
        <v>17</v>
      </c>
      <c r="D11" s="17" t="s">
        <v>26</v>
      </c>
      <c r="E11" s="15" t="s">
        <v>41</v>
      </c>
      <c r="F11" s="15" t="s">
        <v>54</v>
      </c>
      <c r="G11" s="26">
        <v>8.5000000000000006E-2</v>
      </c>
    </row>
    <row r="12" spans="1:7">
      <c r="A12" s="15" t="s">
        <v>63</v>
      </c>
      <c r="B12" s="23" t="s">
        <v>23</v>
      </c>
      <c r="C12" s="15" t="s">
        <v>14</v>
      </c>
      <c r="D12" s="17" t="s">
        <v>26</v>
      </c>
      <c r="E12" s="18" t="s">
        <v>35</v>
      </c>
      <c r="F12" s="15" t="s">
        <v>54</v>
      </c>
      <c r="G12" s="19">
        <v>7.3999999999999996E-2</v>
      </c>
    </row>
    <row r="13" spans="1:7">
      <c r="A13" s="15" t="s">
        <v>63</v>
      </c>
      <c r="B13" s="16" t="s">
        <v>20</v>
      </c>
      <c r="C13" s="15" t="s">
        <v>6</v>
      </c>
      <c r="D13" s="17" t="s">
        <v>26</v>
      </c>
      <c r="E13" s="18" t="s">
        <v>35</v>
      </c>
      <c r="F13" s="15" t="s">
        <v>54</v>
      </c>
      <c r="G13" s="19">
        <v>0.32</v>
      </c>
    </row>
    <row r="14" spans="1:7">
      <c r="A14" s="15" t="s">
        <v>63</v>
      </c>
      <c r="B14" s="23" t="s">
        <v>23</v>
      </c>
      <c r="C14" s="15" t="s">
        <v>13</v>
      </c>
      <c r="D14" s="17" t="s">
        <v>26</v>
      </c>
      <c r="E14" s="15" t="s">
        <v>35</v>
      </c>
      <c r="F14" s="15" t="s">
        <v>54</v>
      </c>
      <c r="G14" s="26">
        <v>3.1</v>
      </c>
    </row>
    <row r="15" spans="1:7">
      <c r="A15" s="15" t="s">
        <v>63</v>
      </c>
      <c r="B15" s="16" t="s">
        <v>20</v>
      </c>
      <c r="C15" s="15" t="s">
        <v>7</v>
      </c>
      <c r="D15" s="17" t="s">
        <v>26</v>
      </c>
      <c r="E15" s="15" t="s">
        <v>35</v>
      </c>
      <c r="F15" s="15" t="s">
        <v>54</v>
      </c>
      <c r="G15" s="26">
        <v>0.72</v>
      </c>
    </row>
    <row r="16" spans="1:7">
      <c r="A16" s="15" t="s">
        <v>63</v>
      </c>
      <c r="B16" s="23" t="s">
        <v>23</v>
      </c>
      <c r="C16" s="15" t="s">
        <v>16</v>
      </c>
      <c r="D16" s="17" t="s">
        <v>26</v>
      </c>
      <c r="E16" s="15" t="s">
        <v>35</v>
      </c>
      <c r="F16" s="15" t="s">
        <v>54</v>
      </c>
      <c r="G16" s="26">
        <v>2.34</v>
      </c>
    </row>
    <row r="17" spans="1:7">
      <c r="A17" s="15" t="s">
        <v>63</v>
      </c>
      <c r="B17" s="16" t="s">
        <v>20</v>
      </c>
      <c r="C17" s="15" t="s">
        <v>5</v>
      </c>
      <c r="D17" s="17" t="s">
        <v>26</v>
      </c>
      <c r="E17" s="18" t="s">
        <v>35</v>
      </c>
      <c r="F17" s="15" t="s">
        <v>54</v>
      </c>
      <c r="G17" s="19">
        <v>19</v>
      </c>
    </row>
    <row r="18" spans="1:7">
      <c r="A18" s="15" t="s">
        <v>63</v>
      </c>
      <c r="B18" s="16" t="s">
        <v>20</v>
      </c>
      <c r="C18" s="15" t="s">
        <v>8</v>
      </c>
      <c r="D18" s="17" t="s">
        <v>26</v>
      </c>
      <c r="E18" s="15" t="s">
        <v>35</v>
      </c>
      <c r="F18" s="15" t="s">
        <v>54</v>
      </c>
      <c r="G18" s="26">
        <v>13.3</v>
      </c>
    </row>
    <row r="19" spans="1:7">
      <c r="A19" s="15" t="s">
        <v>63</v>
      </c>
      <c r="B19" s="23" t="s">
        <v>23</v>
      </c>
      <c r="C19" s="15" t="s">
        <v>17</v>
      </c>
      <c r="D19" s="17" t="s">
        <v>26</v>
      </c>
      <c r="E19" s="15" t="s">
        <v>35</v>
      </c>
      <c r="F19" s="15" t="s">
        <v>54</v>
      </c>
      <c r="G19" s="26">
        <v>18.399999999999999</v>
      </c>
    </row>
    <row r="20" spans="1:7">
      <c r="A20" s="15" t="s">
        <v>65</v>
      </c>
      <c r="B20" s="25" t="s">
        <v>19</v>
      </c>
      <c r="C20" s="15" t="s">
        <v>3</v>
      </c>
      <c r="D20" s="17" t="s">
        <v>26</v>
      </c>
      <c r="E20" s="18" t="s">
        <v>35</v>
      </c>
      <c r="F20" s="15" t="s">
        <v>54</v>
      </c>
      <c r="G20" s="19">
        <v>1.0999999999999999E-2</v>
      </c>
    </row>
    <row r="21" spans="1:7">
      <c r="A21" s="15" t="s">
        <v>63</v>
      </c>
      <c r="B21" s="23" t="s">
        <v>23</v>
      </c>
      <c r="C21" s="15" t="s">
        <v>14</v>
      </c>
      <c r="D21" s="22" t="s">
        <v>29</v>
      </c>
      <c r="E21" s="18" t="s">
        <v>43</v>
      </c>
      <c r="F21" s="15" t="s">
        <v>54</v>
      </c>
      <c r="G21" s="19">
        <v>6.1666666666666668E-2</v>
      </c>
    </row>
    <row r="22" spans="1:7">
      <c r="A22" s="15" t="s">
        <v>63</v>
      </c>
      <c r="B22" s="16" t="s">
        <v>20</v>
      </c>
      <c r="C22" s="15" t="s">
        <v>5</v>
      </c>
      <c r="D22" s="22" t="s">
        <v>29</v>
      </c>
      <c r="E22" s="18" t="s">
        <v>43</v>
      </c>
      <c r="F22" s="15" t="s">
        <v>54</v>
      </c>
      <c r="G22" s="19">
        <v>0.37666666666666665</v>
      </c>
    </row>
    <row r="23" spans="1:7">
      <c r="A23" s="15" t="s">
        <v>63</v>
      </c>
      <c r="B23" s="16" t="s">
        <v>20</v>
      </c>
      <c r="C23" s="15" t="s">
        <v>5</v>
      </c>
      <c r="D23" s="20" t="s">
        <v>27</v>
      </c>
      <c r="E23" s="18" t="s">
        <v>45</v>
      </c>
      <c r="F23" s="15" t="s">
        <v>54</v>
      </c>
      <c r="G23" s="19">
        <v>2.0333333333333332E-2</v>
      </c>
    </row>
    <row r="24" spans="1:7">
      <c r="A24" s="15" t="s">
        <v>63</v>
      </c>
      <c r="B24" s="23" t="s">
        <v>23</v>
      </c>
      <c r="C24" s="15" t="s">
        <v>18</v>
      </c>
      <c r="D24" s="20" t="s">
        <v>27</v>
      </c>
      <c r="E24" s="15" t="s">
        <v>49</v>
      </c>
      <c r="F24" s="15" t="s">
        <v>56</v>
      </c>
      <c r="G24" s="26">
        <v>1.7000000000000001E-2</v>
      </c>
    </row>
    <row r="25" spans="1:7">
      <c r="A25" s="15" t="s">
        <v>63</v>
      </c>
      <c r="B25" s="23" t="s">
        <v>23</v>
      </c>
      <c r="C25" s="15" t="s">
        <v>18</v>
      </c>
      <c r="D25" s="20" t="s">
        <v>27</v>
      </c>
      <c r="E25" s="15" t="s">
        <v>44</v>
      </c>
      <c r="F25" s="15" t="s">
        <v>56</v>
      </c>
      <c r="G25" s="26">
        <v>3.7999999999999999E-2</v>
      </c>
    </row>
    <row r="26" spans="1:7">
      <c r="A26" s="15" t="s">
        <v>63</v>
      </c>
      <c r="B26" s="16" t="s">
        <v>20</v>
      </c>
      <c r="C26" s="15" t="s">
        <v>10</v>
      </c>
      <c r="D26" s="20" t="s">
        <v>27</v>
      </c>
      <c r="E26" s="15" t="s">
        <v>44</v>
      </c>
      <c r="F26" s="15" t="s">
        <v>56</v>
      </c>
      <c r="G26" s="26">
        <v>8.5000000000000006E-2</v>
      </c>
    </row>
    <row r="27" spans="1:7">
      <c r="A27" s="15" t="s">
        <v>63</v>
      </c>
      <c r="B27" s="23" t="s">
        <v>23</v>
      </c>
      <c r="C27" s="15" t="s">
        <v>15</v>
      </c>
      <c r="D27" s="20" t="s">
        <v>27</v>
      </c>
      <c r="E27" s="18" t="s">
        <v>44</v>
      </c>
      <c r="F27" s="15" t="s">
        <v>56</v>
      </c>
      <c r="G27" s="19">
        <v>0.21</v>
      </c>
    </row>
    <row r="28" spans="1:7">
      <c r="A28" s="15" t="s">
        <v>63</v>
      </c>
      <c r="B28" s="27" t="s">
        <v>22</v>
      </c>
      <c r="C28" s="15" t="s">
        <v>12</v>
      </c>
      <c r="D28" s="24" t="s">
        <v>25</v>
      </c>
      <c r="E28" s="15" t="s">
        <v>31</v>
      </c>
      <c r="F28" s="15" t="s">
        <v>59</v>
      </c>
      <c r="G28" s="15">
        <v>3.7999999999999999E-2</v>
      </c>
    </row>
    <row r="29" spans="1:7">
      <c r="A29" s="15" t="s">
        <v>65</v>
      </c>
      <c r="B29" s="25" t="s">
        <v>19</v>
      </c>
      <c r="C29" s="15" t="s">
        <v>1</v>
      </c>
      <c r="D29" s="24" t="s">
        <v>25</v>
      </c>
      <c r="E29" s="18" t="s">
        <v>31</v>
      </c>
      <c r="F29" s="15" t="s">
        <v>59</v>
      </c>
      <c r="G29" s="19">
        <v>0.125</v>
      </c>
    </row>
    <row r="30" spans="1:7">
      <c r="A30" s="15" t="s">
        <v>65</v>
      </c>
      <c r="B30" s="25" t="s">
        <v>19</v>
      </c>
      <c r="C30" s="15" t="s">
        <v>2</v>
      </c>
      <c r="D30" s="17" t="s">
        <v>26</v>
      </c>
      <c r="E30" s="18" t="s">
        <v>33</v>
      </c>
      <c r="F30" s="15" t="s">
        <v>55</v>
      </c>
      <c r="G30" s="19">
        <v>5.3333333333333332E-3</v>
      </c>
    </row>
    <row r="31" spans="1:7">
      <c r="A31" s="15" t="s">
        <v>65</v>
      </c>
      <c r="B31" s="25" t="s">
        <v>19</v>
      </c>
      <c r="C31" s="15" t="s">
        <v>2</v>
      </c>
      <c r="D31" s="20" t="s">
        <v>27</v>
      </c>
      <c r="E31" s="18" t="s">
        <v>37</v>
      </c>
      <c r="F31" s="15" t="s">
        <v>55</v>
      </c>
      <c r="G31" s="19">
        <v>9.3333333333333324E-3</v>
      </c>
    </row>
    <row r="32" spans="1:7">
      <c r="A32" s="15" t="s">
        <v>63</v>
      </c>
      <c r="B32" s="16" t="s">
        <v>20</v>
      </c>
      <c r="C32" s="15" t="s">
        <v>9</v>
      </c>
      <c r="D32" s="20" t="s">
        <v>27</v>
      </c>
      <c r="E32" s="15" t="s">
        <v>38</v>
      </c>
      <c r="F32" s="15" t="s">
        <v>55</v>
      </c>
      <c r="G32" s="26">
        <v>6.0000000000000001E-3</v>
      </c>
    </row>
    <row r="33" spans="1:7">
      <c r="A33" s="15" t="s">
        <v>65</v>
      </c>
      <c r="B33" s="25" t="s">
        <v>19</v>
      </c>
      <c r="C33" s="15" t="s">
        <v>2</v>
      </c>
      <c r="D33" s="20" t="s">
        <v>27</v>
      </c>
      <c r="E33" s="18" t="s">
        <v>38</v>
      </c>
      <c r="F33" s="15" t="s">
        <v>55</v>
      </c>
      <c r="G33" s="19">
        <v>1.1000000000000001E-2</v>
      </c>
    </row>
    <row r="34" spans="1:7">
      <c r="A34" s="15" t="s">
        <v>65</v>
      </c>
      <c r="B34" s="25" t="s">
        <v>19</v>
      </c>
      <c r="C34" s="15" t="s">
        <v>2</v>
      </c>
      <c r="D34" s="17" t="s">
        <v>26</v>
      </c>
      <c r="E34" s="18" t="s">
        <v>32</v>
      </c>
      <c r="F34" s="15" t="s">
        <v>57</v>
      </c>
      <c r="G34" s="19">
        <v>8.7600000000000004E-3</v>
      </c>
    </row>
    <row r="35" spans="1:7">
      <c r="A35" s="15" t="s">
        <v>64</v>
      </c>
      <c r="B35" s="15" t="s">
        <v>21</v>
      </c>
      <c r="C35" s="15" t="s">
        <v>11</v>
      </c>
      <c r="D35" s="17" t="s">
        <v>26</v>
      </c>
      <c r="E35" s="15" t="s">
        <v>46</v>
      </c>
      <c r="F35" s="15" t="s">
        <v>60</v>
      </c>
      <c r="G35" s="15">
        <v>8.0000000000000002E-3</v>
      </c>
    </row>
    <row r="36" spans="1:7">
      <c r="A36" s="15" t="s">
        <v>63</v>
      </c>
      <c r="B36" s="23" t="s">
        <v>23</v>
      </c>
      <c r="C36" s="15" t="s">
        <v>15</v>
      </c>
      <c r="D36" s="17" t="s">
        <v>26</v>
      </c>
      <c r="E36" s="18" t="s">
        <v>48</v>
      </c>
      <c r="F36" s="15" t="s">
        <v>58</v>
      </c>
      <c r="G36" s="19">
        <v>0.22</v>
      </c>
    </row>
    <row r="37" spans="1:7">
      <c r="A37" s="15" t="s">
        <v>65</v>
      </c>
      <c r="B37" s="25" t="s">
        <v>19</v>
      </c>
      <c r="C37" s="15" t="s">
        <v>4</v>
      </c>
      <c r="D37" s="20" t="s">
        <v>27</v>
      </c>
      <c r="E37" s="18" t="s">
        <v>36</v>
      </c>
      <c r="F37" s="15" t="s">
        <v>58</v>
      </c>
      <c r="G37" s="19">
        <v>1.7999999999999999E-2</v>
      </c>
    </row>
  </sheetData>
  <autoFilter ref="A1:G1" xr:uid="{50B15F91-2057-A348-89DE-B0A765D0346E}">
    <sortState xmlns:xlrd2="http://schemas.microsoft.com/office/spreadsheetml/2017/richdata2" ref="A2:G37">
      <sortCondition ref="F1:F37"/>
    </sortState>
  </autoFilter>
  <conditionalFormatting sqref="E2:E37">
    <cfRule type="containsText" dxfId="3" priority="1" operator="containsText" text="TTD">
      <formula>NOT(ISERROR(SEARCH("TTD",E2)))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2BC6-AF28-0249-8575-680030E57B8A}">
  <dimension ref="A1:G28"/>
  <sheetViews>
    <sheetView workbookViewId="0">
      <selection activeCell="F1" sqref="F1"/>
    </sheetView>
  </sheetViews>
  <sheetFormatPr baseColWidth="10" defaultRowHeight="16"/>
  <cols>
    <col min="1" max="4" width="15.5" customWidth="1"/>
    <col min="5" max="5" width="21.83203125" customWidth="1"/>
    <col min="6" max="6" width="19.33203125" customWidth="1"/>
    <col min="7" max="7" width="15.5" customWidth="1"/>
  </cols>
  <sheetData>
    <row r="1" spans="1:7" ht="51">
      <c r="A1" s="14" t="s">
        <v>62</v>
      </c>
      <c r="B1" s="14" t="s">
        <v>50</v>
      </c>
      <c r="C1" s="14" t="s">
        <v>0</v>
      </c>
      <c r="D1" s="14" t="s">
        <v>51</v>
      </c>
      <c r="E1" s="14" t="s">
        <v>52</v>
      </c>
      <c r="F1" s="14" t="s">
        <v>61</v>
      </c>
      <c r="G1" s="14" t="s">
        <v>53</v>
      </c>
    </row>
    <row r="2" spans="1:7">
      <c r="A2" s="15" t="s">
        <v>63</v>
      </c>
      <c r="B2" s="16" t="s">
        <v>20</v>
      </c>
      <c r="C2" s="15" t="s">
        <v>5</v>
      </c>
      <c r="D2" s="21" t="s">
        <v>28</v>
      </c>
      <c r="E2" s="18" t="s">
        <v>39</v>
      </c>
      <c r="F2" s="15" t="s">
        <v>54</v>
      </c>
      <c r="G2" s="19">
        <v>2.1000000000000001E-2</v>
      </c>
    </row>
    <row r="3" spans="1:7">
      <c r="A3" s="15" t="s">
        <v>63</v>
      </c>
      <c r="B3" s="16" t="s">
        <v>20</v>
      </c>
      <c r="C3" s="15" t="s">
        <v>5</v>
      </c>
      <c r="D3" s="17" t="s">
        <v>26</v>
      </c>
      <c r="E3" s="18" t="s">
        <v>40</v>
      </c>
      <c r="F3" s="15" t="s">
        <v>54</v>
      </c>
      <c r="G3" s="19">
        <v>1.7333333333333336E-2</v>
      </c>
    </row>
    <row r="4" spans="1:7">
      <c r="A4" s="15" t="s">
        <v>63</v>
      </c>
      <c r="B4" s="16" t="s">
        <v>20</v>
      </c>
      <c r="C4" s="15" t="s">
        <v>8</v>
      </c>
      <c r="D4" s="17" t="s">
        <v>26</v>
      </c>
      <c r="E4" s="15" t="s">
        <v>40</v>
      </c>
      <c r="F4" s="15" t="s">
        <v>54</v>
      </c>
      <c r="G4" s="26">
        <v>0.21</v>
      </c>
    </row>
    <row r="5" spans="1:7">
      <c r="A5" s="15" t="s">
        <v>63</v>
      </c>
      <c r="B5" s="16" t="s">
        <v>20</v>
      </c>
      <c r="C5" s="15" t="s">
        <v>8</v>
      </c>
      <c r="D5" s="17" t="s">
        <v>26</v>
      </c>
      <c r="E5" s="15" t="s">
        <v>42</v>
      </c>
      <c r="F5" s="15" t="s">
        <v>54</v>
      </c>
      <c r="G5" s="26">
        <v>0.27</v>
      </c>
    </row>
    <row r="6" spans="1:7">
      <c r="A6" s="15" t="s">
        <v>63</v>
      </c>
      <c r="B6" s="16" t="s">
        <v>20</v>
      </c>
      <c r="C6" s="15" t="s">
        <v>5</v>
      </c>
      <c r="D6" s="22" t="s">
        <v>29</v>
      </c>
      <c r="E6" s="18" t="s">
        <v>43</v>
      </c>
      <c r="F6" s="15" t="s">
        <v>54</v>
      </c>
      <c r="G6" s="19">
        <v>0.37666666666666665</v>
      </c>
    </row>
    <row r="7" spans="1:7">
      <c r="A7" s="15" t="s">
        <v>63</v>
      </c>
      <c r="B7" s="16" t="s">
        <v>20</v>
      </c>
      <c r="C7" s="15" t="s">
        <v>5</v>
      </c>
      <c r="D7" s="20" t="s">
        <v>27</v>
      </c>
      <c r="E7" s="18" t="s">
        <v>45</v>
      </c>
      <c r="F7" s="15" t="s">
        <v>54</v>
      </c>
      <c r="G7" s="19">
        <v>2.0333333333333332E-2</v>
      </c>
    </row>
    <row r="8" spans="1:7">
      <c r="A8" s="15" t="s">
        <v>63</v>
      </c>
      <c r="B8" s="16" t="s">
        <v>20</v>
      </c>
      <c r="C8" s="15" t="s">
        <v>5</v>
      </c>
      <c r="D8" s="17" t="s">
        <v>26</v>
      </c>
      <c r="E8" s="18" t="s">
        <v>41</v>
      </c>
      <c r="F8" s="15" t="s">
        <v>54</v>
      </c>
      <c r="G8" s="19">
        <v>0.38999999999999996</v>
      </c>
    </row>
    <row r="9" spans="1:7">
      <c r="A9" s="15" t="s">
        <v>63</v>
      </c>
      <c r="B9" s="16" t="s">
        <v>20</v>
      </c>
      <c r="C9" s="15" t="s">
        <v>8</v>
      </c>
      <c r="D9" s="17" t="s">
        <v>26</v>
      </c>
      <c r="E9" s="15" t="s">
        <v>41</v>
      </c>
      <c r="F9" s="15" t="s">
        <v>54</v>
      </c>
      <c r="G9" s="26">
        <v>0.57999999999999996</v>
      </c>
    </row>
    <row r="10" spans="1:7">
      <c r="A10" s="15" t="s">
        <v>63</v>
      </c>
      <c r="B10" s="16" t="s">
        <v>20</v>
      </c>
      <c r="C10" s="15" t="s">
        <v>6</v>
      </c>
      <c r="D10" s="17" t="s">
        <v>26</v>
      </c>
      <c r="E10" s="18" t="s">
        <v>35</v>
      </c>
      <c r="F10" s="15" t="s">
        <v>54</v>
      </c>
      <c r="G10" s="19">
        <v>0.32</v>
      </c>
    </row>
    <row r="11" spans="1:7">
      <c r="A11" s="15" t="s">
        <v>63</v>
      </c>
      <c r="B11" s="16" t="s">
        <v>20</v>
      </c>
      <c r="C11" s="15" t="s">
        <v>7</v>
      </c>
      <c r="D11" s="17" t="s">
        <v>26</v>
      </c>
      <c r="E11" s="15" t="s">
        <v>35</v>
      </c>
      <c r="F11" s="15" t="s">
        <v>54</v>
      </c>
      <c r="G11" s="26">
        <v>0.72</v>
      </c>
    </row>
    <row r="12" spans="1:7">
      <c r="A12" s="15" t="s">
        <v>63</v>
      </c>
      <c r="B12" s="16" t="s">
        <v>20</v>
      </c>
      <c r="C12" s="15" t="s">
        <v>5</v>
      </c>
      <c r="D12" s="17" t="s">
        <v>26</v>
      </c>
      <c r="E12" s="18" t="s">
        <v>35</v>
      </c>
      <c r="F12" s="15" t="s">
        <v>54</v>
      </c>
      <c r="G12" s="19">
        <v>19</v>
      </c>
    </row>
    <row r="13" spans="1:7">
      <c r="A13" s="15" t="s">
        <v>63</v>
      </c>
      <c r="B13" s="16" t="s">
        <v>20</v>
      </c>
      <c r="C13" s="15" t="s">
        <v>8</v>
      </c>
      <c r="D13" s="17" t="s">
        <v>26</v>
      </c>
      <c r="E13" s="15" t="s">
        <v>35</v>
      </c>
      <c r="F13" s="15" t="s">
        <v>54</v>
      </c>
      <c r="G13" s="26">
        <v>13.3</v>
      </c>
    </row>
    <row r="14" spans="1:7">
      <c r="A14" s="15" t="s">
        <v>63</v>
      </c>
      <c r="B14" s="23" t="s">
        <v>23</v>
      </c>
      <c r="C14" s="15" t="s">
        <v>14</v>
      </c>
      <c r="D14" s="22" t="s">
        <v>29</v>
      </c>
      <c r="E14" s="18" t="s">
        <v>43</v>
      </c>
      <c r="F14" s="15" t="s">
        <v>54</v>
      </c>
      <c r="G14" s="19">
        <v>6.1666666666666668E-2</v>
      </c>
    </row>
    <row r="15" spans="1:7">
      <c r="A15" s="15" t="s">
        <v>63</v>
      </c>
      <c r="B15" s="23" t="s">
        <v>23</v>
      </c>
      <c r="C15" s="15" t="s">
        <v>13</v>
      </c>
      <c r="D15" s="17" t="s">
        <v>26</v>
      </c>
      <c r="E15" s="15" t="s">
        <v>41</v>
      </c>
      <c r="F15" s="15" t="s">
        <v>54</v>
      </c>
      <c r="G15" s="26">
        <v>5.7000000000000002E-2</v>
      </c>
    </row>
    <row r="16" spans="1:7">
      <c r="A16" s="15" t="s">
        <v>63</v>
      </c>
      <c r="B16" s="23" t="s">
        <v>23</v>
      </c>
      <c r="C16" s="15" t="s">
        <v>17</v>
      </c>
      <c r="D16" s="17" t="s">
        <v>26</v>
      </c>
      <c r="E16" s="15" t="s">
        <v>41</v>
      </c>
      <c r="F16" s="15" t="s">
        <v>54</v>
      </c>
      <c r="G16" s="26">
        <v>8.5000000000000006E-2</v>
      </c>
    </row>
    <row r="17" spans="1:7">
      <c r="A17" s="15" t="s">
        <v>63</v>
      </c>
      <c r="B17" s="23" t="s">
        <v>23</v>
      </c>
      <c r="C17" s="15" t="s">
        <v>14</v>
      </c>
      <c r="D17" s="17" t="s">
        <v>26</v>
      </c>
      <c r="E17" s="18" t="s">
        <v>35</v>
      </c>
      <c r="F17" s="15" t="s">
        <v>54</v>
      </c>
      <c r="G17" s="19">
        <v>7.3999999999999996E-2</v>
      </c>
    </row>
    <row r="18" spans="1:7">
      <c r="A18" s="15" t="s">
        <v>63</v>
      </c>
      <c r="B18" s="23" t="s">
        <v>23</v>
      </c>
      <c r="C18" s="15" t="s">
        <v>13</v>
      </c>
      <c r="D18" s="17" t="s">
        <v>26</v>
      </c>
      <c r="E18" s="15" t="s">
        <v>35</v>
      </c>
      <c r="F18" s="15" t="s">
        <v>54</v>
      </c>
      <c r="G18" s="26">
        <v>3.1</v>
      </c>
    </row>
    <row r="19" spans="1:7">
      <c r="A19" s="15" t="s">
        <v>63</v>
      </c>
      <c r="B19" s="23" t="s">
        <v>23</v>
      </c>
      <c r="C19" s="15" t="s">
        <v>16</v>
      </c>
      <c r="D19" s="17" t="s">
        <v>26</v>
      </c>
      <c r="E19" s="15" t="s">
        <v>35</v>
      </c>
      <c r="F19" s="15" t="s">
        <v>54</v>
      </c>
      <c r="G19" s="26">
        <v>2.34</v>
      </c>
    </row>
    <row r="20" spans="1:7">
      <c r="A20" s="15" t="s">
        <v>63</v>
      </c>
      <c r="B20" s="23" t="s">
        <v>23</v>
      </c>
      <c r="C20" s="15" t="s">
        <v>17</v>
      </c>
      <c r="D20" s="17" t="s">
        <v>26</v>
      </c>
      <c r="E20" s="15" t="s">
        <v>35</v>
      </c>
      <c r="F20" s="15" t="s">
        <v>54</v>
      </c>
      <c r="G20" s="26">
        <v>18.399999999999999</v>
      </c>
    </row>
    <row r="21" spans="1:7">
      <c r="A21" s="15" t="s">
        <v>63</v>
      </c>
      <c r="B21" s="23" t="s">
        <v>23</v>
      </c>
      <c r="C21" s="15" t="s">
        <v>13</v>
      </c>
      <c r="D21" s="21" t="s">
        <v>28</v>
      </c>
      <c r="E21" s="15" t="s">
        <v>47</v>
      </c>
      <c r="F21" s="15" t="s">
        <v>54</v>
      </c>
      <c r="G21" s="26">
        <v>0.1</v>
      </c>
    </row>
    <row r="22" spans="1:7">
      <c r="A22" s="15" t="s">
        <v>63</v>
      </c>
      <c r="B22" s="16" t="s">
        <v>20</v>
      </c>
      <c r="C22" s="15" t="s">
        <v>10</v>
      </c>
      <c r="D22" s="20" t="s">
        <v>27</v>
      </c>
      <c r="E22" s="15" t="s">
        <v>44</v>
      </c>
      <c r="F22" s="15" t="s">
        <v>56</v>
      </c>
      <c r="G22" s="26">
        <v>8.5000000000000006E-2</v>
      </c>
    </row>
    <row r="23" spans="1:7">
      <c r="A23" s="15" t="s">
        <v>63</v>
      </c>
      <c r="B23" s="23" t="s">
        <v>23</v>
      </c>
      <c r="C23" s="15" t="s">
        <v>18</v>
      </c>
      <c r="D23" s="20" t="s">
        <v>27</v>
      </c>
      <c r="E23" s="15" t="s">
        <v>49</v>
      </c>
      <c r="F23" s="15" t="s">
        <v>56</v>
      </c>
      <c r="G23" s="26">
        <v>1.7000000000000001E-2</v>
      </c>
    </row>
    <row r="24" spans="1:7">
      <c r="A24" s="15" t="s">
        <v>63</v>
      </c>
      <c r="B24" s="23" t="s">
        <v>23</v>
      </c>
      <c r="C24" s="15" t="s">
        <v>18</v>
      </c>
      <c r="D24" s="20" t="s">
        <v>27</v>
      </c>
      <c r="E24" s="15" t="s">
        <v>44</v>
      </c>
      <c r="F24" s="15" t="s">
        <v>56</v>
      </c>
      <c r="G24" s="26">
        <v>3.7999999999999999E-2</v>
      </c>
    </row>
    <row r="25" spans="1:7">
      <c r="A25" s="15" t="s">
        <v>63</v>
      </c>
      <c r="B25" s="23" t="s">
        <v>23</v>
      </c>
      <c r="C25" s="15" t="s">
        <v>15</v>
      </c>
      <c r="D25" s="20" t="s">
        <v>27</v>
      </c>
      <c r="E25" s="18" t="s">
        <v>44</v>
      </c>
      <c r="F25" s="15" t="s">
        <v>56</v>
      </c>
      <c r="G25" s="19">
        <v>0.21</v>
      </c>
    </row>
    <row r="26" spans="1:7">
      <c r="A26" s="15" t="s">
        <v>63</v>
      </c>
      <c r="B26" s="27" t="s">
        <v>22</v>
      </c>
      <c r="C26" s="15" t="s">
        <v>12</v>
      </c>
      <c r="D26" s="24" t="s">
        <v>25</v>
      </c>
      <c r="E26" s="15" t="s">
        <v>31</v>
      </c>
      <c r="F26" s="15" t="s">
        <v>59</v>
      </c>
      <c r="G26" s="15">
        <v>3.7999999999999999E-2</v>
      </c>
    </row>
    <row r="27" spans="1:7">
      <c r="A27" s="15" t="s">
        <v>63</v>
      </c>
      <c r="B27" s="16" t="s">
        <v>20</v>
      </c>
      <c r="C27" s="15" t="s">
        <v>9</v>
      </c>
      <c r="D27" s="20" t="s">
        <v>27</v>
      </c>
      <c r="E27" s="15" t="s">
        <v>38</v>
      </c>
      <c r="F27" s="15" t="s">
        <v>55</v>
      </c>
      <c r="G27" s="26">
        <v>6.0000000000000001E-3</v>
      </c>
    </row>
    <row r="28" spans="1:7">
      <c r="A28" s="15" t="s">
        <v>63</v>
      </c>
      <c r="B28" s="23" t="s">
        <v>23</v>
      </c>
      <c r="C28" s="15" t="s">
        <v>15</v>
      </c>
      <c r="D28" s="17" t="s">
        <v>26</v>
      </c>
      <c r="E28" s="18" t="s">
        <v>48</v>
      </c>
      <c r="F28" s="15" t="s">
        <v>58</v>
      </c>
      <c r="G28" s="19">
        <v>0.22</v>
      </c>
    </row>
  </sheetData>
  <autoFilter ref="A1:G28" xr:uid="{AB903272-453D-7C4B-B833-798E747341D9}">
    <sortState xmlns:xlrd2="http://schemas.microsoft.com/office/spreadsheetml/2017/richdata2" ref="A2:G28">
      <sortCondition ref="F1:F28"/>
    </sortState>
  </autoFilter>
  <conditionalFormatting sqref="E2:E28">
    <cfRule type="containsText" dxfId="2" priority="1" operator="containsText" text="TTD">
      <formula>NOT(ISERROR(SEARCH("TTD",E2)))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3CC4-4494-3B45-8907-B70E729C9A6E}">
  <dimension ref="A1:F64"/>
  <sheetViews>
    <sheetView topLeftCell="A38" zoomScale="139" workbookViewId="0">
      <selection activeCell="E10" sqref="E10"/>
    </sheetView>
  </sheetViews>
  <sheetFormatPr baseColWidth="10" defaultRowHeight="16"/>
  <cols>
    <col min="1" max="1" width="17.1640625" style="28" customWidth="1"/>
    <col min="2" max="2" width="16.6640625" style="28" customWidth="1"/>
    <col min="3" max="8" width="18.83203125" style="28" customWidth="1"/>
    <col min="9" max="16384" width="10.83203125" style="28"/>
  </cols>
  <sheetData>
    <row r="1" spans="1:4">
      <c r="A1" s="34" t="s">
        <v>87</v>
      </c>
      <c r="B1" s="34"/>
      <c r="C1" s="49" t="s">
        <v>94</v>
      </c>
      <c r="D1" s="49"/>
    </row>
    <row r="2" spans="1:4">
      <c r="A2" s="43" t="s">
        <v>88</v>
      </c>
      <c r="B2" s="43" t="s">
        <v>67</v>
      </c>
      <c r="C2" s="44" t="s">
        <v>92</v>
      </c>
      <c r="D2" s="46" t="s">
        <v>93</v>
      </c>
    </row>
    <row r="3" spans="1:4">
      <c r="A3" s="29" t="s">
        <v>89</v>
      </c>
      <c r="B3" s="2" t="s">
        <v>6</v>
      </c>
      <c r="C3" s="32">
        <v>3050</v>
      </c>
      <c r="D3" s="33">
        <v>990</v>
      </c>
    </row>
    <row r="4" spans="1:4">
      <c r="A4" s="29" t="s">
        <v>89</v>
      </c>
      <c r="B4" s="2" t="s">
        <v>68</v>
      </c>
      <c r="C4" s="32">
        <v>6180</v>
      </c>
      <c r="D4" s="33">
        <v>676</v>
      </c>
    </row>
    <row r="5" spans="1:4">
      <c r="A5" s="29" t="s">
        <v>89</v>
      </c>
      <c r="B5" s="2" t="s">
        <v>9</v>
      </c>
      <c r="C5" s="32">
        <v>3866</v>
      </c>
      <c r="D5" s="33">
        <v>667</v>
      </c>
    </row>
    <row r="6" spans="1:4">
      <c r="A6" s="29" t="s">
        <v>89</v>
      </c>
      <c r="B6" s="2" t="s">
        <v>69</v>
      </c>
      <c r="C6" s="32">
        <v>2537</v>
      </c>
      <c r="D6" s="33">
        <v>687</v>
      </c>
    </row>
    <row r="7" spans="1:4">
      <c r="A7" s="29" t="s">
        <v>89</v>
      </c>
      <c r="B7" s="2" t="s">
        <v>10</v>
      </c>
      <c r="C7" s="32">
        <v>4235</v>
      </c>
      <c r="D7" s="33">
        <v>460</v>
      </c>
    </row>
    <row r="8" spans="1:4">
      <c r="A8" s="29" t="s">
        <v>89</v>
      </c>
      <c r="B8" s="2" t="s">
        <v>7</v>
      </c>
      <c r="C8" s="32">
        <v>4884</v>
      </c>
      <c r="D8" s="33">
        <v>965</v>
      </c>
    </row>
    <row r="9" spans="1:4">
      <c r="A9" s="29" t="s">
        <v>89</v>
      </c>
      <c r="B9" s="2" t="s">
        <v>70</v>
      </c>
      <c r="C9" s="32">
        <v>7522</v>
      </c>
      <c r="D9" s="33">
        <v>836</v>
      </c>
    </row>
    <row r="10" spans="1:4">
      <c r="A10" s="29" t="s">
        <v>89</v>
      </c>
      <c r="B10" s="2" t="s">
        <v>71</v>
      </c>
      <c r="C10" s="32">
        <v>5982</v>
      </c>
      <c r="D10" s="33">
        <v>899</v>
      </c>
    </row>
    <row r="11" spans="1:4">
      <c r="A11" s="29" t="s">
        <v>89</v>
      </c>
      <c r="B11" s="2" t="s">
        <v>72</v>
      </c>
      <c r="C11" s="32">
        <v>1958</v>
      </c>
      <c r="D11" s="33">
        <v>1678</v>
      </c>
    </row>
    <row r="12" spans="1:4">
      <c r="A12" s="29" t="s">
        <v>89</v>
      </c>
      <c r="B12" s="2" t="s">
        <v>73</v>
      </c>
      <c r="C12" s="32">
        <v>3341</v>
      </c>
      <c r="D12" s="33">
        <v>1518</v>
      </c>
    </row>
    <row r="13" spans="1:4">
      <c r="A13" s="29" t="s">
        <v>89</v>
      </c>
      <c r="B13" s="2" t="s">
        <v>5</v>
      </c>
      <c r="C13" s="32">
        <v>2393</v>
      </c>
      <c r="D13" s="33">
        <v>817</v>
      </c>
    </row>
    <row r="14" spans="1:4">
      <c r="A14" s="29" t="s">
        <v>89</v>
      </c>
      <c r="B14" s="2" t="s">
        <v>74</v>
      </c>
      <c r="C14" s="32">
        <v>1289</v>
      </c>
      <c r="D14" s="33">
        <v>541</v>
      </c>
    </row>
    <row r="15" spans="1:4">
      <c r="A15" s="29" t="s">
        <v>89</v>
      </c>
      <c r="B15" s="2" t="s">
        <v>75</v>
      </c>
      <c r="C15" s="32">
        <v>1395</v>
      </c>
      <c r="D15" s="33">
        <v>511</v>
      </c>
    </row>
    <row r="16" spans="1:4">
      <c r="A16" s="29" t="s">
        <v>89</v>
      </c>
      <c r="B16" s="2" t="s">
        <v>8</v>
      </c>
      <c r="C16" s="32">
        <v>3253</v>
      </c>
      <c r="D16" s="33">
        <v>1213</v>
      </c>
    </row>
    <row r="17" spans="1:4">
      <c r="A17" s="29" t="s">
        <v>89</v>
      </c>
      <c r="B17" s="2" t="s">
        <v>76</v>
      </c>
      <c r="C17" s="32">
        <v>6652</v>
      </c>
      <c r="D17" s="33">
        <v>662</v>
      </c>
    </row>
    <row r="18" spans="1:4">
      <c r="A18" s="29" t="s">
        <v>89</v>
      </c>
      <c r="B18" s="2" t="s">
        <v>77</v>
      </c>
      <c r="C18" s="32">
        <v>2269</v>
      </c>
      <c r="D18" s="33">
        <v>569</v>
      </c>
    </row>
    <row r="19" spans="1:4">
      <c r="A19" s="29" t="s">
        <v>89</v>
      </c>
      <c r="B19" s="2" t="s">
        <v>78</v>
      </c>
      <c r="C19" s="32">
        <v>2354</v>
      </c>
      <c r="D19" s="33">
        <v>375</v>
      </c>
    </row>
    <row r="20" spans="1:4">
      <c r="A20" s="29" t="s">
        <v>89</v>
      </c>
      <c r="B20" s="2" t="s">
        <v>79</v>
      </c>
      <c r="C20" s="32">
        <v>1757</v>
      </c>
      <c r="D20" s="33">
        <v>750</v>
      </c>
    </row>
    <row r="21" spans="1:4">
      <c r="A21" s="30" t="s">
        <v>90</v>
      </c>
      <c r="B21" s="2" t="s">
        <v>14</v>
      </c>
      <c r="C21" s="32">
        <v>3081</v>
      </c>
      <c r="D21" s="33">
        <v>770</v>
      </c>
    </row>
    <row r="22" spans="1:4">
      <c r="A22" s="30" t="s">
        <v>90</v>
      </c>
      <c r="B22" s="2" t="s">
        <v>80</v>
      </c>
      <c r="C22" s="32">
        <v>2359</v>
      </c>
      <c r="D22" s="33">
        <v>1554</v>
      </c>
    </row>
    <row r="23" spans="1:4">
      <c r="A23" s="30" t="s">
        <v>90</v>
      </c>
      <c r="B23" s="2" t="s">
        <v>81</v>
      </c>
      <c r="C23" s="32">
        <v>1848</v>
      </c>
      <c r="D23" s="33">
        <v>549</v>
      </c>
    </row>
    <row r="24" spans="1:4">
      <c r="A24" s="30" t="s">
        <v>90</v>
      </c>
      <c r="B24" s="2" t="s">
        <v>82</v>
      </c>
      <c r="C24" s="32">
        <v>5722</v>
      </c>
      <c r="D24" s="33">
        <v>890</v>
      </c>
    </row>
    <row r="25" spans="1:4">
      <c r="A25" s="30" t="s">
        <v>90</v>
      </c>
      <c r="B25" s="2" t="s">
        <v>18</v>
      </c>
      <c r="C25" s="32">
        <v>3292</v>
      </c>
      <c r="D25" s="33">
        <v>551</v>
      </c>
    </row>
    <row r="26" spans="1:4">
      <c r="A26" s="30" t="s">
        <v>90</v>
      </c>
      <c r="B26" s="2" t="s">
        <v>13</v>
      </c>
      <c r="C26" s="32">
        <v>5833</v>
      </c>
      <c r="D26" s="33">
        <v>859</v>
      </c>
    </row>
    <row r="27" spans="1:4">
      <c r="A27" s="30" t="s">
        <v>90</v>
      </c>
      <c r="B27" s="2" t="s">
        <v>15</v>
      </c>
      <c r="C27" s="32">
        <v>2527</v>
      </c>
      <c r="D27" s="33">
        <v>669</v>
      </c>
    </row>
    <row r="28" spans="1:4">
      <c r="A28" s="30" t="s">
        <v>90</v>
      </c>
      <c r="B28" s="2" t="s">
        <v>83</v>
      </c>
      <c r="C28" s="32">
        <v>4124</v>
      </c>
      <c r="D28" s="33">
        <v>1416</v>
      </c>
    </row>
    <row r="29" spans="1:4">
      <c r="A29" s="30" t="s">
        <v>90</v>
      </c>
      <c r="B29" s="2" t="s">
        <v>16</v>
      </c>
      <c r="C29" s="32">
        <v>6562</v>
      </c>
      <c r="D29" s="33">
        <v>3052</v>
      </c>
    </row>
    <row r="30" spans="1:4">
      <c r="A30" s="30" t="s">
        <v>90</v>
      </c>
      <c r="B30" s="2" t="s">
        <v>17</v>
      </c>
      <c r="C30" s="32">
        <v>2219</v>
      </c>
      <c r="D30" s="33">
        <v>1350</v>
      </c>
    </row>
    <row r="31" spans="1:4">
      <c r="A31" s="30" t="s">
        <v>90</v>
      </c>
      <c r="B31" s="2" t="s">
        <v>84</v>
      </c>
      <c r="C31" s="32">
        <v>2499</v>
      </c>
      <c r="D31" s="33">
        <v>869</v>
      </c>
    </row>
    <row r="32" spans="1:4">
      <c r="A32" s="30" t="s">
        <v>90</v>
      </c>
      <c r="B32" s="2" t="s">
        <v>85</v>
      </c>
      <c r="C32" s="32">
        <v>3038</v>
      </c>
      <c r="D32" s="33">
        <v>1156</v>
      </c>
    </row>
    <row r="33" spans="1:6">
      <c r="A33" s="31" t="s">
        <v>91</v>
      </c>
      <c r="B33" s="2" t="s">
        <v>86</v>
      </c>
      <c r="C33" s="32">
        <v>3064</v>
      </c>
      <c r="D33" s="33">
        <v>809</v>
      </c>
    </row>
    <row r="34" spans="1:6">
      <c r="A34" s="31" t="s">
        <v>91</v>
      </c>
      <c r="B34" s="2" t="s">
        <v>12</v>
      </c>
      <c r="C34" s="32">
        <v>6804</v>
      </c>
      <c r="D34" s="33">
        <v>1059</v>
      </c>
    </row>
    <row r="36" spans="1:6">
      <c r="A36" s="34" t="s">
        <v>95</v>
      </c>
      <c r="E36" s="49" t="s">
        <v>94</v>
      </c>
      <c r="F36" s="49"/>
    </row>
    <row r="37" spans="1:6" ht="17">
      <c r="A37" s="1" t="s">
        <v>50</v>
      </c>
      <c r="B37" s="1" t="s">
        <v>0</v>
      </c>
      <c r="C37" s="1" t="s">
        <v>30</v>
      </c>
      <c r="D37" s="1" t="s">
        <v>24</v>
      </c>
      <c r="E37" s="44" t="s">
        <v>92</v>
      </c>
      <c r="F37" s="46" t="s">
        <v>93</v>
      </c>
    </row>
    <row r="38" spans="1:6">
      <c r="A38" s="4" t="s">
        <v>20</v>
      </c>
      <c r="B38" s="2" t="s">
        <v>5</v>
      </c>
      <c r="C38" s="13" t="s">
        <v>39</v>
      </c>
      <c r="D38" s="11" t="s">
        <v>28</v>
      </c>
      <c r="E38" s="32">
        <v>1961</v>
      </c>
      <c r="F38" s="33" t="s">
        <v>96</v>
      </c>
    </row>
    <row r="39" spans="1:6">
      <c r="A39" s="4" t="s">
        <v>20</v>
      </c>
      <c r="B39" s="2" t="s">
        <v>6</v>
      </c>
      <c r="C39" s="13" t="s">
        <v>35</v>
      </c>
      <c r="D39" s="9" t="s">
        <v>26</v>
      </c>
      <c r="E39" s="32">
        <v>2649</v>
      </c>
      <c r="F39" s="33" t="s">
        <v>96</v>
      </c>
    </row>
    <row r="40" spans="1:6">
      <c r="A40" s="5" t="s">
        <v>20</v>
      </c>
      <c r="B40" s="3" t="s">
        <v>7</v>
      </c>
      <c r="C40" s="3" t="s">
        <v>35</v>
      </c>
      <c r="D40" s="9" t="s">
        <v>26</v>
      </c>
      <c r="E40" s="32">
        <v>4543</v>
      </c>
      <c r="F40" s="33">
        <v>945</v>
      </c>
    </row>
    <row r="41" spans="1:6">
      <c r="A41" s="4" t="s">
        <v>20</v>
      </c>
      <c r="B41" s="2" t="s">
        <v>5</v>
      </c>
      <c r="C41" s="13" t="s">
        <v>40</v>
      </c>
      <c r="D41" s="9" t="s">
        <v>26</v>
      </c>
      <c r="E41" s="32" t="s">
        <v>96</v>
      </c>
      <c r="F41" s="33" t="s">
        <v>96</v>
      </c>
    </row>
    <row r="42" spans="1:6">
      <c r="A42" s="4" t="s">
        <v>20</v>
      </c>
      <c r="B42" s="2" t="s">
        <v>5</v>
      </c>
      <c r="C42" s="13" t="s">
        <v>35</v>
      </c>
      <c r="D42" s="9" t="s">
        <v>26</v>
      </c>
      <c r="E42" s="32">
        <v>1897</v>
      </c>
      <c r="F42" s="33">
        <v>760</v>
      </c>
    </row>
    <row r="43" spans="1:6">
      <c r="A43" s="4" t="s">
        <v>20</v>
      </c>
      <c r="B43" s="2" t="s">
        <v>5</v>
      </c>
      <c r="C43" s="13" t="s">
        <v>41</v>
      </c>
      <c r="D43" s="9" t="s">
        <v>26</v>
      </c>
      <c r="E43" s="32">
        <v>1620</v>
      </c>
      <c r="F43" s="33" t="s">
        <v>96</v>
      </c>
    </row>
    <row r="44" spans="1:6">
      <c r="A44" s="5" t="s">
        <v>20</v>
      </c>
      <c r="B44" s="3" t="s">
        <v>8</v>
      </c>
      <c r="C44" s="3" t="s">
        <v>40</v>
      </c>
      <c r="D44" s="9" t="s">
        <v>26</v>
      </c>
      <c r="E44" s="32" t="s">
        <v>96</v>
      </c>
      <c r="F44" s="33" t="s">
        <v>96</v>
      </c>
    </row>
    <row r="45" spans="1:6">
      <c r="A45" s="5" t="s">
        <v>20</v>
      </c>
      <c r="B45" s="3" t="s">
        <v>8</v>
      </c>
      <c r="C45" s="3" t="s">
        <v>42</v>
      </c>
      <c r="D45" s="9" t="s">
        <v>26</v>
      </c>
      <c r="E45" s="32" t="s">
        <v>96</v>
      </c>
      <c r="F45" s="33" t="s">
        <v>96</v>
      </c>
    </row>
    <row r="46" spans="1:6">
      <c r="A46" s="5" t="s">
        <v>20</v>
      </c>
      <c r="B46" s="3" t="s">
        <v>8</v>
      </c>
      <c r="C46" s="3" t="s">
        <v>41</v>
      </c>
      <c r="D46" s="9" t="s">
        <v>26</v>
      </c>
      <c r="E46" s="32">
        <v>2008</v>
      </c>
      <c r="F46" s="33">
        <v>857</v>
      </c>
    </row>
    <row r="47" spans="1:6">
      <c r="A47" s="5" t="s">
        <v>20</v>
      </c>
      <c r="B47" s="3" t="s">
        <v>8</v>
      </c>
      <c r="C47" s="3" t="s">
        <v>35</v>
      </c>
      <c r="D47" s="9" t="s">
        <v>26</v>
      </c>
      <c r="E47" s="32">
        <v>2082</v>
      </c>
      <c r="F47" s="33">
        <v>965</v>
      </c>
    </row>
    <row r="48" spans="1:6">
      <c r="A48" s="4" t="s">
        <v>20</v>
      </c>
      <c r="B48" s="2" t="s">
        <v>5</v>
      </c>
      <c r="C48" s="13" t="s">
        <v>43</v>
      </c>
      <c r="D48" s="12" t="s">
        <v>29</v>
      </c>
      <c r="E48" s="32">
        <v>2480</v>
      </c>
      <c r="F48" s="33">
        <v>982</v>
      </c>
    </row>
    <row r="49" spans="1:6">
      <c r="A49" s="5" t="s">
        <v>20</v>
      </c>
      <c r="B49" s="3" t="s">
        <v>9</v>
      </c>
      <c r="C49" s="3" t="s">
        <v>38</v>
      </c>
      <c r="D49" s="10" t="s">
        <v>27</v>
      </c>
      <c r="E49" s="32" t="s">
        <v>96</v>
      </c>
      <c r="F49" s="33">
        <v>717</v>
      </c>
    </row>
    <row r="50" spans="1:6">
      <c r="A50" s="5" t="s">
        <v>20</v>
      </c>
      <c r="B50" s="3" t="s">
        <v>10</v>
      </c>
      <c r="C50" s="3" t="s">
        <v>44</v>
      </c>
      <c r="D50" s="10" t="s">
        <v>27</v>
      </c>
      <c r="E50" s="32">
        <v>2925</v>
      </c>
      <c r="F50" s="33">
        <v>425</v>
      </c>
    </row>
    <row r="51" spans="1:6">
      <c r="A51" s="4" t="s">
        <v>20</v>
      </c>
      <c r="B51" s="2" t="s">
        <v>5</v>
      </c>
      <c r="C51" s="13" t="s">
        <v>45</v>
      </c>
      <c r="D51" s="10" t="s">
        <v>27</v>
      </c>
      <c r="E51" s="32" t="s">
        <v>96</v>
      </c>
      <c r="F51" s="33" t="s">
        <v>96</v>
      </c>
    </row>
    <row r="52" spans="1:6">
      <c r="A52" s="6" t="s">
        <v>22</v>
      </c>
      <c r="B52" s="3" t="s">
        <v>12</v>
      </c>
      <c r="C52" s="3" t="s">
        <v>31</v>
      </c>
      <c r="D52" s="8" t="s">
        <v>25</v>
      </c>
      <c r="E52" s="32">
        <v>1145</v>
      </c>
      <c r="F52" s="33">
        <v>1165</v>
      </c>
    </row>
    <row r="53" spans="1:6">
      <c r="A53" s="7" t="s">
        <v>23</v>
      </c>
      <c r="B53" s="3" t="s">
        <v>13</v>
      </c>
      <c r="C53" s="3" t="s">
        <v>47</v>
      </c>
      <c r="D53" s="11" t="s">
        <v>28</v>
      </c>
      <c r="E53" s="32">
        <v>5303</v>
      </c>
      <c r="F53" s="33">
        <v>802</v>
      </c>
    </row>
    <row r="54" spans="1:6">
      <c r="A54" s="7" t="s">
        <v>23</v>
      </c>
      <c r="B54" s="2" t="s">
        <v>14</v>
      </c>
      <c r="C54" s="13" t="s">
        <v>35</v>
      </c>
      <c r="D54" s="9" t="s">
        <v>26</v>
      </c>
      <c r="E54" s="32">
        <v>967</v>
      </c>
      <c r="F54" s="33">
        <v>707</v>
      </c>
    </row>
    <row r="55" spans="1:6">
      <c r="A55" s="7" t="s">
        <v>23</v>
      </c>
      <c r="B55" s="3" t="s">
        <v>13</v>
      </c>
      <c r="C55" s="3" t="s">
        <v>41</v>
      </c>
      <c r="D55" s="9" t="s">
        <v>26</v>
      </c>
      <c r="E55" s="32">
        <v>2945</v>
      </c>
      <c r="F55" s="33">
        <v>627</v>
      </c>
    </row>
    <row r="56" spans="1:6">
      <c r="A56" s="7" t="s">
        <v>23</v>
      </c>
      <c r="B56" s="3" t="s">
        <v>13</v>
      </c>
      <c r="C56" s="3" t="s">
        <v>35</v>
      </c>
      <c r="D56" s="9" t="s">
        <v>26</v>
      </c>
      <c r="E56" s="32">
        <v>4200</v>
      </c>
      <c r="F56" s="33">
        <v>585</v>
      </c>
    </row>
    <row r="57" spans="1:6">
      <c r="A57" s="7" t="s">
        <v>23</v>
      </c>
      <c r="B57" s="2" t="s">
        <v>15</v>
      </c>
      <c r="C57" s="13" t="s">
        <v>48</v>
      </c>
      <c r="D57" s="9" t="s">
        <v>26</v>
      </c>
      <c r="E57" s="36">
        <v>1575</v>
      </c>
      <c r="F57" s="38" t="s">
        <v>96</v>
      </c>
    </row>
    <row r="58" spans="1:6">
      <c r="A58" s="7" t="s">
        <v>23</v>
      </c>
      <c r="B58" s="3" t="s">
        <v>16</v>
      </c>
      <c r="C58" s="3" t="s">
        <v>35</v>
      </c>
      <c r="D58" s="9" t="s">
        <v>26</v>
      </c>
      <c r="E58" s="32">
        <v>3424</v>
      </c>
      <c r="F58" s="33">
        <v>2048</v>
      </c>
    </row>
    <row r="59" spans="1:6">
      <c r="A59" s="7" t="s">
        <v>23</v>
      </c>
      <c r="B59" s="3" t="s">
        <v>17</v>
      </c>
      <c r="C59" s="3" t="s">
        <v>41</v>
      </c>
      <c r="D59" s="9" t="s">
        <v>26</v>
      </c>
      <c r="E59" s="32">
        <v>1139</v>
      </c>
      <c r="F59" s="33" t="s">
        <v>96</v>
      </c>
    </row>
    <row r="60" spans="1:6">
      <c r="A60" s="7" t="s">
        <v>23</v>
      </c>
      <c r="B60" s="3" t="s">
        <v>17</v>
      </c>
      <c r="C60" s="3" t="s">
        <v>35</v>
      </c>
      <c r="D60" s="9" t="s">
        <v>26</v>
      </c>
      <c r="E60" s="32">
        <v>2047</v>
      </c>
      <c r="F60" s="33">
        <v>1501</v>
      </c>
    </row>
    <row r="61" spans="1:6">
      <c r="A61" s="7" t="s">
        <v>23</v>
      </c>
      <c r="B61" s="2" t="s">
        <v>14</v>
      </c>
      <c r="C61" s="13" t="s">
        <v>43</v>
      </c>
      <c r="D61" s="12" t="s">
        <v>29</v>
      </c>
      <c r="E61" s="32">
        <v>949</v>
      </c>
      <c r="F61" s="33">
        <v>649</v>
      </c>
    </row>
    <row r="62" spans="1:6">
      <c r="A62" s="7" t="s">
        <v>23</v>
      </c>
      <c r="B62" s="3" t="s">
        <v>18</v>
      </c>
      <c r="C62" s="3" t="s">
        <v>49</v>
      </c>
      <c r="D62" s="10" t="s">
        <v>27</v>
      </c>
      <c r="E62" s="32" t="s">
        <v>96</v>
      </c>
      <c r="F62" s="33">
        <v>501</v>
      </c>
    </row>
    <row r="63" spans="1:6">
      <c r="A63" s="7" t="s">
        <v>23</v>
      </c>
      <c r="B63" s="3" t="s">
        <v>18</v>
      </c>
      <c r="C63" s="3" t="s">
        <v>44</v>
      </c>
      <c r="D63" s="10" t="s">
        <v>27</v>
      </c>
      <c r="E63" s="32">
        <v>702</v>
      </c>
      <c r="F63" s="33">
        <v>526</v>
      </c>
    </row>
    <row r="64" spans="1:6">
      <c r="A64" s="7" t="s">
        <v>23</v>
      </c>
      <c r="B64" s="2" t="s">
        <v>15</v>
      </c>
      <c r="C64" s="13" t="s">
        <v>44</v>
      </c>
      <c r="D64" s="10" t="s">
        <v>27</v>
      </c>
      <c r="E64" s="36">
        <v>1185</v>
      </c>
      <c r="F64" s="38">
        <v>828</v>
      </c>
    </row>
  </sheetData>
  <mergeCells count="2">
    <mergeCell ref="C1:D1"/>
    <mergeCell ref="E36:F36"/>
  </mergeCells>
  <conditionalFormatting sqref="C38:C61">
    <cfRule type="containsText" dxfId="1" priority="1" operator="containsText" text="TTD">
      <formula>NOT(ISERROR(SEARCH("TTD",C38)))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A0EB-AA1B-CC4D-AF80-DE63774A7EC5}">
  <dimension ref="A1:G29"/>
  <sheetViews>
    <sheetView topLeftCell="B7" zoomScale="142" workbookViewId="0">
      <selection activeCell="E15" sqref="E15"/>
    </sheetView>
  </sheetViews>
  <sheetFormatPr baseColWidth="10" defaultRowHeight="16"/>
  <cols>
    <col min="1" max="1" width="17.1640625" customWidth="1"/>
    <col min="2" max="2" width="16.6640625" customWidth="1"/>
    <col min="3" max="7" width="18.83203125" customWidth="1"/>
  </cols>
  <sheetData>
    <row r="1" spans="1:7">
      <c r="A1" s="34" t="s">
        <v>95</v>
      </c>
      <c r="B1" s="28"/>
      <c r="C1" s="28"/>
      <c r="D1" s="28"/>
      <c r="E1" s="28"/>
      <c r="F1" s="44" t="s">
        <v>92</v>
      </c>
      <c r="G1" s="45" t="s">
        <v>93</v>
      </c>
    </row>
    <row r="2" spans="1:7" ht="34">
      <c r="A2" s="1" t="s">
        <v>50</v>
      </c>
      <c r="B2" s="1" t="s">
        <v>0</v>
      </c>
      <c r="C2" s="1" t="s">
        <v>30</v>
      </c>
      <c r="D2" s="1" t="s">
        <v>24</v>
      </c>
      <c r="E2" s="1" t="s">
        <v>53</v>
      </c>
      <c r="F2" s="35" t="s">
        <v>94</v>
      </c>
      <c r="G2" s="37" t="s">
        <v>94</v>
      </c>
    </row>
    <row r="3" spans="1:7">
      <c r="A3" s="4" t="s">
        <v>20</v>
      </c>
      <c r="B3" s="2" t="s">
        <v>5</v>
      </c>
      <c r="C3" s="13" t="s">
        <v>39</v>
      </c>
      <c r="D3" s="11" t="s">
        <v>28</v>
      </c>
      <c r="E3" s="39">
        <v>2.1000000000000001E-2</v>
      </c>
      <c r="F3" s="32">
        <v>1961</v>
      </c>
      <c r="G3" s="33" t="s">
        <v>96</v>
      </c>
    </row>
    <row r="4" spans="1:7">
      <c r="A4" s="4" t="s">
        <v>20</v>
      </c>
      <c r="B4" s="2" t="s">
        <v>6</v>
      </c>
      <c r="C4" s="13" t="s">
        <v>35</v>
      </c>
      <c r="D4" s="9" t="s">
        <v>26</v>
      </c>
      <c r="E4" s="39">
        <v>0.37</v>
      </c>
      <c r="F4" s="32">
        <v>2649</v>
      </c>
      <c r="G4" s="33" t="s">
        <v>96</v>
      </c>
    </row>
    <row r="5" spans="1:7">
      <c r="A5" s="5" t="s">
        <v>20</v>
      </c>
      <c r="B5" s="3" t="s">
        <v>7</v>
      </c>
      <c r="C5" s="3" t="s">
        <v>35</v>
      </c>
      <c r="D5" s="9" t="s">
        <v>26</v>
      </c>
      <c r="E5" s="39">
        <v>0.85</v>
      </c>
      <c r="F5" s="32">
        <v>4543</v>
      </c>
      <c r="G5" s="33">
        <v>945</v>
      </c>
    </row>
    <row r="6" spans="1:7">
      <c r="A6" s="4" t="s">
        <v>20</v>
      </c>
      <c r="B6" s="2" t="s">
        <v>5</v>
      </c>
      <c r="C6" s="13" t="s">
        <v>40</v>
      </c>
      <c r="D6" s="9" t="s">
        <v>26</v>
      </c>
      <c r="E6" s="39">
        <v>1.7999999999999999E-2</v>
      </c>
      <c r="F6" s="32" t="s">
        <v>96</v>
      </c>
      <c r="G6" s="33" t="s">
        <v>96</v>
      </c>
    </row>
    <row r="7" spans="1:7">
      <c r="A7" s="4" t="s">
        <v>20</v>
      </c>
      <c r="B7" s="2" t="s">
        <v>5</v>
      </c>
      <c r="C7" s="13" t="s">
        <v>35</v>
      </c>
      <c r="D7" s="9" t="s">
        <v>26</v>
      </c>
      <c r="E7" s="39">
        <v>18.600000000000001</v>
      </c>
      <c r="F7" s="32">
        <v>1897</v>
      </c>
      <c r="G7" s="33">
        <v>760</v>
      </c>
    </row>
    <row r="8" spans="1:7">
      <c r="A8" s="4" t="s">
        <v>20</v>
      </c>
      <c r="B8" s="2" t="s">
        <v>5</v>
      </c>
      <c r="C8" s="13" t="s">
        <v>41</v>
      </c>
      <c r="D8" s="9" t="s">
        <v>26</v>
      </c>
      <c r="E8" s="39">
        <v>0.4</v>
      </c>
      <c r="F8" s="32">
        <v>1620</v>
      </c>
      <c r="G8" s="33" t="s">
        <v>96</v>
      </c>
    </row>
    <row r="9" spans="1:7">
      <c r="A9" s="5" t="s">
        <v>20</v>
      </c>
      <c r="B9" s="3" t="s">
        <v>8</v>
      </c>
      <c r="C9" s="3" t="s">
        <v>40</v>
      </c>
      <c r="D9" s="9" t="s">
        <v>26</v>
      </c>
      <c r="E9" s="39">
        <v>0.24</v>
      </c>
      <c r="F9" s="32" t="s">
        <v>96</v>
      </c>
      <c r="G9" s="33" t="s">
        <v>96</v>
      </c>
    </row>
    <row r="10" spans="1:7">
      <c r="A10" s="5" t="s">
        <v>20</v>
      </c>
      <c r="B10" s="3" t="s">
        <v>8</v>
      </c>
      <c r="C10" s="3" t="s">
        <v>42</v>
      </c>
      <c r="D10" s="9" t="s">
        <v>26</v>
      </c>
      <c r="E10" s="39">
        <v>0.24</v>
      </c>
      <c r="F10" s="32" t="s">
        <v>96</v>
      </c>
      <c r="G10" s="33" t="s">
        <v>96</v>
      </c>
    </row>
    <row r="11" spans="1:7">
      <c r="A11" s="5" t="s">
        <v>20</v>
      </c>
      <c r="B11" s="3" t="s">
        <v>8</v>
      </c>
      <c r="C11" s="3" t="s">
        <v>41</v>
      </c>
      <c r="D11" s="9" t="s">
        <v>26</v>
      </c>
      <c r="E11" s="39">
        <v>0.51</v>
      </c>
      <c r="F11" s="32">
        <v>2008</v>
      </c>
      <c r="G11" s="33">
        <v>857</v>
      </c>
    </row>
    <row r="12" spans="1:7">
      <c r="A12" s="5" t="s">
        <v>20</v>
      </c>
      <c r="B12" s="3" t="s">
        <v>8</v>
      </c>
      <c r="C12" s="3" t="s">
        <v>35</v>
      </c>
      <c r="D12" s="9" t="s">
        <v>26</v>
      </c>
      <c r="E12" s="39">
        <v>13.1</v>
      </c>
      <c r="F12" s="32">
        <v>2082</v>
      </c>
      <c r="G12" s="33">
        <v>965</v>
      </c>
    </row>
    <row r="13" spans="1:7">
      <c r="A13" s="4" t="s">
        <v>20</v>
      </c>
      <c r="B13" s="2" t="s">
        <v>5</v>
      </c>
      <c r="C13" s="13" t="s">
        <v>43</v>
      </c>
      <c r="D13" s="12" t="s">
        <v>29</v>
      </c>
      <c r="E13" s="39">
        <v>0.38</v>
      </c>
      <c r="F13" s="32">
        <v>2480</v>
      </c>
      <c r="G13" s="33">
        <v>982</v>
      </c>
    </row>
    <row r="14" spans="1:7">
      <c r="A14" s="5" t="s">
        <v>20</v>
      </c>
      <c r="B14" s="3" t="s">
        <v>9</v>
      </c>
      <c r="C14" s="3" t="s">
        <v>38</v>
      </c>
      <c r="D14" s="10" t="s">
        <v>27</v>
      </c>
      <c r="E14" s="39">
        <v>6.0000000000000001E-3</v>
      </c>
      <c r="F14" s="32" t="s">
        <v>96</v>
      </c>
      <c r="G14" s="33">
        <v>717</v>
      </c>
    </row>
    <row r="15" spans="1:7">
      <c r="A15" s="5" t="s">
        <v>20</v>
      </c>
      <c r="B15" s="3" t="s">
        <v>10</v>
      </c>
      <c r="C15" s="3" t="s">
        <v>44</v>
      </c>
      <c r="D15" s="10" t="s">
        <v>27</v>
      </c>
      <c r="E15" s="39">
        <v>8.2000000000000003E-2</v>
      </c>
      <c r="F15" s="32">
        <v>2925</v>
      </c>
      <c r="G15" s="33">
        <v>425</v>
      </c>
    </row>
    <row r="16" spans="1:7">
      <c r="A16" s="4" t="s">
        <v>20</v>
      </c>
      <c r="B16" s="2" t="s">
        <v>5</v>
      </c>
      <c r="C16" s="13" t="s">
        <v>45</v>
      </c>
      <c r="D16" s="10" t="s">
        <v>27</v>
      </c>
      <c r="E16" s="39">
        <v>2.3E-2</v>
      </c>
      <c r="F16" s="32" t="s">
        <v>96</v>
      </c>
      <c r="G16" s="33" t="s">
        <v>96</v>
      </c>
    </row>
    <row r="17" spans="1:7">
      <c r="A17" s="6" t="s">
        <v>22</v>
      </c>
      <c r="B17" s="3" t="s">
        <v>12</v>
      </c>
      <c r="C17" s="3" t="s">
        <v>31</v>
      </c>
      <c r="D17" s="8" t="s">
        <v>25</v>
      </c>
      <c r="E17" s="39">
        <v>4.2000000000000003E-2</v>
      </c>
      <c r="F17" s="32">
        <v>1145</v>
      </c>
      <c r="G17" s="33">
        <v>1165</v>
      </c>
    </row>
    <row r="18" spans="1:7">
      <c r="A18" s="7" t="s">
        <v>23</v>
      </c>
      <c r="B18" s="3" t="s">
        <v>13</v>
      </c>
      <c r="C18" s="3" t="s">
        <v>47</v>
      </c>
      <c r="D18" s="11" t="s">
        <v>28</v>
      </c>
      <c r="E18" s="39">
        <v>0.12</v>
      </c>
      <c r="F18" s="32">
        <v>5303</v>
      </c>
      <c r="G18" s="33">
        <v>802</v>
      </c>
    </row>
    <row r="19" spans="1:7">
      <c r="A19" s="7" t="s">
        <v>23</v>
      </c>
      <c r="B19" s="2" t="s">
        <v>14</v>
      </c>
      <c r="C19" s="13" t="s">
        <v>35</v>
      </c>
      <c r="D19" s="9" t="s">
        <v>26</v>
      </c>
      <c r="E19" s="39">
        <v>0.06</v>
      </c>
      <c r="F19" s="32">
        <v>967</v>
      </c>
      <c r="G19" s="33">
        <v>707</v>
      </c>
    </row>
    <row r="20" spans="1:7">
      <c r="A20" s="7" t="s">
        <v>23</v>
      </c>
      <c r="B20" s="3" t="s">
        <v>13</v>
      </c>
      <c r="C20" s="3" t="s">
        <v>41</v>
      </c>
      <c r="D20" s="9" t="s">
        <v>26</v>
      </c>
      <c r="E20" s="39">
        <v>7.9000000000000001E-2</v>
      </c>
      <c r="F20" s="32">
        <v>2945</v>
      </c>
      <c r="G20" s="33">
        <v>627</v>
      </c>
    </row>
    <row r="21" spans="1:7">
      <c r="A21" s="7" t="s">
        <v>23</v>
      </c>
      <c r="B21" s="3" t="s">
        <v>13</v>
      </c>
      <c r="C21" s="3" t="s">
        <v>35</v>
      </c>
      <c r="D21" s="9" t="s">
        <v>26</v>
      </c>
      <c r="E21" s="39">
        <v>3.06</v>
      </c>
      <c r="F21" s="32">
        <v>4200</v>
      </c>
      <c r="G21" s="33">
        <v>585</v>
      </c>
    </row>
    <row r="22" spans="1:7">
      <c r="A22" s="7" t="s">
        <v>23</v>
      </c>
      <c r="B22" s="2" t="s">
        <v>15</v>
      </c>
      <c r="C22" s="13" t="s">
        <v>48</v>
      </c>
      <c r="D22" s="9" t="s">
        <v>26</v>
      </c>
      <c r="E22" s="40">
        <v>0.21</v>
      </c>
      <c r="F22" s="36">
        <v>1575</v>
      </c>
      <c r="G22" s="38" t="s">
        <v>96</v>
      </c>
    </row>
    <row r="23" spans="1:7">
      <c r="A23" s="7" t="s">
        <v>23</v>
      </c>
      <c r="B23" s="3" t="s">
        <v>16</v>
      </c>
      <c r="C23" s="3" t="s">
        <v>35</v>
      </c>
      <c r="D23" s="9" t="s">
        <v>26</v>
      </c>
      <c r="E23" s="40">
        <v>2.64</v>
      </c>
      <c r="F23" s="32">
        <v>3424</v>
      </c>
      <c r="G23" s="33">
        <v>2048</v>
      </c>
    </row>
    <row r="24" spans="1:7">
      <c r="A24" s="7" t="s">
        <v>23</v>
      </c>
      <c r="B24" s="3" t="s">
        <v>17</v>
      </c>
      <c r="C24" s="3" t="s">
        <v>41</v>
      </c>
      <c r="D24" s="9" t="s">
        <v>26</v>
      </c>
      <c r="E24" s="39">
        <v>7.6999999999999999E-2</v>
      </c>
      <c r="F24" s="32">
        <v>1139</v>
      </c>
      <c r="G24" s="33" t="s">
        <v>96</v>
      </c>
    </row>
    <row r="25" spans="1:7">
      <c r="A25" s="7" t="s">
        <v>23</v>
      </c>
      <c r="B25" s="3" t="s">
        <v>17</v>
      </c>
      <c r="C25" s="3" t="s">
        <v>35</v>
      </c>
      <c r="D25" s="9" t="s">
        <v>26</v>
      </c>
      <c r="E25" s="39">
        <v>17.899999999999999</v>
      </c>
      <c r="F25" s="32">
        <v>2047</v>
      </c>
      <c r="G25" s="33">
        <v>1501</v>
      </c>
    </row>
    <row r="26" spans="1:7">
      <c r="A26" s="7" t="s">
        <v>23</v>
      </c>
      <c r="B26" s="2" t="s">
        <v>14</v>
      </c>
      <c r="C26" s="13" t="s">
        <v>43</v>
      </c>
      <c r="D26" s="12" t="s">
        <v>29</v>
      </c>
      <c r="E26" s="39">
        <v>5.8000000000000003E-2</v>
      </c>
      <c r="F26" s="32">
        <v>949</v>
      </c>
      <c r="G26" s="33">
        <v>649</v>
      </c>
    </row>
    <row r="27" spans="1:7">
      <c r="A27" s="7" t="s">
        <v>23</v>
      </c>
      <c r="B27" s="3" t="s">
        <v>18</v>
      </c>
      <c r="C27" s="3" t="s">
        <v>49</v>
      </c>
      <c r="D27" s="10" t="s">
        <v>27</v>
      </c>
      <c r="E27" s="39">
        <v>1.7999999999999999E-2</v>
      </c>
      <c r="F27" s="32" t="s">
        <v>96</v>
      </c>
      <c r="G27" s="33">
        <v>501</v>
      </c>
    </row>
    <row r="28" spans="1:7">
      <c r="A28" s="7" t="s">
        <v>23</v>
      </c>
      <c r="B28" s="3" t="s">
        <v>18</v>
      </c>
      <c r="C28" s="3" t="s">
        <v>44</v>
      </c>
      <c r="D28" s="10" t="s">
        <v>27</v>
      </c>
      <c r="E28" s="39">
        <v>3.4000000000000002E-2</v>
      </c>
      <c r="F28" s="32">
        <v>702</v>
      </c>
      <c r="G28" s="33">
        <v>526</v>
      </c>
    </row>
    <row r="29" spans="1:7">
      <c r="A29" s="7" t="s">
        <v>23</v>
      </c>
      <c r="B29" s="2" t="s">
        <v>15</v>
      </c>
      <c r="C29" s="13" t="s">
        <v>44</v>
      </c>
      <c r="D29" s="10" t="s">
        <v>27</v>
      </c>
      <c r="E29" s="40">
        <v>0.25</v>
      </c>
      <c r="F29" s="36">
        <v>1185</v>
      </c>
      <c r="G29" s="38">
        <v>828</v>
      </c>
    </row>
  </sheetData>
  <conditionalFormatting sqref="C3:C26">
    <cfRule type="containsText" dxfId="0" priority="1" operator="containsText" text="TTD">
      <formula>NOT(ISERROR(SEARCH("TTD",C3)))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8417F-7BE7-2245-9AE3-79AA1730E45C}">
  <dimension ref="A1:F11"/>
  <sheetViews>
    <sheetView tabSelected="1" zoomScale="150" workbookViewId="0">
      <selection activeCell="F12" sqref="F12"/>
    </sheetView>
  </sheetViews>
  <sheetFormatPr baseColWidth="10" defaultRowHeight="16"/>
  <cols>
    <col min="1" max="2" width="10.83203125" style="28"/>
    <col min="3" max="5" width="15" style="28" customWidth="1"/>
    <col min="6" max="16384" width="10.83203125" style="28"/>
  </cols>
  <sheetData>
    <row r="1" spans="1:6">
      <c r="A1" s="2" t="s">
        <v>0</v>
      </c>
      <c r="B1" s="2" t="s">
        <v>100</v>
      </c>
      <c r="C1" s="2" t="s">
        <v>99</v>
      </c>
      <c r="D1" s="2" t="s">
        <v>65</v>
      </c>
      <c r="E1" s="2" t="s">
        <v>101</v>
      </c>
    </row>
    <row r="2" spans="1:6">
      <c r="A2" s="2" t="s">
        <v>13</v>
      </c>
      <c r="B2" s="2" t="s">
        <v>66</v>
      </c>
      <c r="C2" s="41">
        <v>2.2599999999999998</v>
      </c>
      <c r="D2" s="41">
        <v>0.13</v>
      </c>
      <c r="E2" s="42">
        <f>C2/D2</f>
        <v>17.384615384615383</v>
      </c>
    </row>
    <row r="3" spans="1:6">
      <c r="A3" s="2" t="s">
        <v>13</v>
      </c>
      <c r="B3" s="2" t="s">
        <v>97</v>
      </c>
      <c r="C3" s="41">
        <v>0.11</v>
      </c>
      <c r="D3" s="41">
        <v>5.0000000000000001E-3</v>
      </c>
      <c r="E3" s="42">
        <f t="shared" ref="E3:E7" si="0">C3/D3</f>
        <v>22</v>
      </c>
    </row>
    <row r="4" spans="1:6">
      <c r="A4" s="2" t="s">
        <v>16</v>
      </c>
      <c r="B4" s="2" t="s">
        <v>66</v>
      </c>
      <c r="C4" s="41">
        <v>3.91</v>
      </c>
      <c r="D4" s="41">
        <v>4.24</v>
      </c>
      <c r="E4" s="42">
        <f t="shared" si="0"/>
        <v>0.92216981132075471</v>
      </c>
    </row>
    <row r="5" spans="1:6">
      <c r="A5" s="2" t="s">
        <v>8</v>
      </c>
      <c r="B5" s="2" t="s">
        <v>66</v>
      </c>
      <c r="C5" s="41">
        <v>12.2</v>
      </c>
      <c r="D5" s="41">
        <v>1.62</v>
      </c>
      <c r="E5" s="42">
        <f t="shared" si="0"/>
        <v>7.530864197530863</v>
      </c>
    </row>
    <row r="6" spans="1:6">
      <c r="A6" s="2" t="s">
        <v>8</v>
      </c>
      <c r="B6" s="2" t="s">
        <v>97</v>
      </c>
      <c r="C6" s="41">
        <v>0.32</v>
      </c>
      <c r="D6" s="41">
        <v>0.11</v>
      </c>
      <c r="E6" s="42">
        <f t="shared" si="0"/>
        <v>2.9090909090909092</v>
      </c>
    </row>
    <row r="7" spans="1:6">
      <c r="A7" s="2" t="s">
        <v>8</v>
      </c>
      <c r="B7" s="2" t="s">
        <v>98</v>
      </c>
      <c r="C7" s="41">
        <v>8.8999999999999996E-2</v>
      </c>
      <c r="D7" s="41">
        <v>2.9000000000000001E-2</v>
      </c>
      <c r="E7" s="42">
        <f t="shared" si="0"/>
        <v>3.068965517241379</v>
      </c>
    </row>
    <row r="8" spans="1:6">
      <c r="D8"/>
      <c r="E8"/>
      <c r="F8"/>
    </row>
    <row r="9" spans="1:6">
      <c r="D9"/>
      <c r="E9"/>
      <c r="F9"/>
    </row>
    <row r="10" spans="1:6">
      <c r="D10"/>
      <c r="E10"/>
      <c r="F10"/>
    </row>
    <row r="11" spans="1:6">
      <c r="D11"/>
      <c r="E11"/>
      <c r="F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205B-DE6F-1043-94D8-67304F61EF6E}">
  <dimension ref="A1:M17"/>
  <sheetViews>
    <sheetView workbookViewId="0">
      <selection activeCell="C13" sqref="C13"/>
    </sheetView>
  </sheetViews>
  <sheetFormatPr baseColWidth="10" defaultRowHeight="16"/>
  <cols>
    <col min="2" max="13" width="11.5" customWidth="1"/>
  </cols>
  <sheetData>
    <row r="1" spans="1:13">
      <c r="A1" s="48" t="s">
        <v>0</v>
      </c>
      <c r="B1" s="48" t="s">
        <v>13</v>
      </c>
      <c r="C1" s="48" t="s">
        <v>13</v>
      </c>
      <c r="D1" s="48" t="s">
        <v>16</v>
      </c>
      <c r="E1" s="48" t="s">
        <v>8</v>
      </c>
      <c r="F1" s="48" t="s">
        <v>8</v>
      </c>
      <c r="G1" s="48" t="s">
        <v>8</v>
      </c>
      <c r="H1" s="48" t="s">
        <v>13</v>
      </c>
      <c r="I1" s="48" t="s">
        <v>13</v>
      </c>
      <c r="J1" s="48" t="s">
        <v>16</v>
      </c>
      <c r="K1" s="48" t="s">
        <v>8</v>
      </c>
      <c r="L1" s="48" t="s">
        <v>8</v>
      </c>
      <c r="M1" s="48" t="s">
        <v>8</v>
      </c>
    </row>
    <row r="2" spans="1:13">
      <c r="A2" s="48" t="s">
        <v>115</v>
      </c>
      <c r="B2" s="48" t="s">
        <v>116</v>
      </c>
      <c r="C2" s="48" t="s">
        <v>116</v>
      </c>
      <c r="D2" s="48" t="s">
        <v>116</v>
      </c>
      <c r="E2" s="48" t="s">
        <v>116</v>
      </c>
      <c r="F2" s="48" t="s">
        <v>116</v>
      </c>
      <c r="G2" s="48" t="s">
        <v>116</v>
      </c>
      <c r="H2" s="48" t="s">
        <v>117</v>
      </c>
      <c r="I2" s="48" t="s">
        <v>117</v>
      </c>
      <c r="J2" s="48" t="s">
        <v>117</v>
      </c>
      <c r="K2" s="48" t="s">
        <v>117</v>
      </c>
      <c r="L2" s="48" t="s">
        <v>117</v>
      </c>
      <c r="M2" s="48" t="s">
        <v>117</v>
      </c>
    </row>
    <row r="3" spans="1:13">
      <c r="A3" s="48" t="s">
        <v>118</v>
      </c>
      <c r="B3" s="48" t="s">
        <v>66</v>
      </c>
      <c r="C3" s="48" t="s">
        <v>97</v>
      </c>
      <c r="D3" s="48" t="s">
        <v>66</v>
      </c>
      <c r="E3" s="48" t="s">
        <v>66</v>
      </c>
      <c r="F3" s="48" t="s">
        <v>97</v>
      </c>
      <c r="G3" s="48" t="s">
        <v>98</v>
      </c>
      <c r="H3" s="48" t="s">
        <v>66</v>
      </c>
      <c r="I3" s="48" t="s">
        <v>97</v>
      </c>
      <c r="J3" s="48" t="s">
        <v>66</v>
      </c>
      <c r="K3" s="48" t="s">
        <v>66</v>
      </c>
      <c r="L3" s="48" t="s">
        <v>97</v>
      </c>
      <c r="M3" s="48" t="s">
        <v>98</v>
      </c>
    </row>
    <row r="4" spans="1:13">
      <c r="A4" s="48" t="s">
        <v>102</v>
      </c>
      <c r="B4" s="47">
        <v>1.06</v>
      </c>
      <c r="C4" s="47">
        <v>2.17</v>
      </c>
      <c r="D4" s="47">
        <v>5.21</v>
      </c>
      <c r="E4" s="47">
        <v>1.57</v>
      </c>
      <c r="F4" s="47">
        <v>0</v>
      </c>
      <c r="G4" s="47">
        <v>0</v>
      </c>
      <c r="H4" s="47">
        <v>1.1100000000000001</v>
      </c>
      <c r="I4" s="47">
        <v>0</v>
      </c>
      <c r="J4" s="47">
        <v>0.61</v>
      </c>
      <c r="K4" s="47">
        <v>0.98</v>
      </c>
      <c r="L4" s="47">
        <v>0</v>
      </c>
      <c r="M4" s="47">
        <v>0</v>
      </c>
    </row>
    <row r="5" spans="1:13">
      <c r="A5" s="48" t="s">
        <v>103</v>
      </c>
      <c r="B5" s="47">
        <v>33</v>
      </c>
      <c r="C5" s="47">
        <v>6.52</v>
      </c>
      <c r="D5" s="47">
        <v>21.9</v>
      </c>
      <c r="E5" s="47">
        <v>14.1</v>
      </c>
      <c r="F5" s="47">
        <v>8</v>
      </c>
      <c r="G5" s="47">
        <v>42.9</v>
      </c>
      <c r="H5" s="47">
        <v>37.6</v>
      </c>
      <c r="I5" s="47">
        <v>25</v>
      </c>
      <c r="J5" s="47">
        <v>38.5</v>
      </c>
      <c r="K5" s="47">
        <v>69.099999999999994</v>
      </c>
      <c r="L5" s="47">
        <v>63.8</v>
      </c>
      <c r="M5" s="47">
        <v>77.8</v>
      </c>
    </row>
    <row r="6" spans="1:13">
      <c r="A6" s="48" t="s">
        <v>104</v>
      </c>
      <c r="B6" s="47">
        <v>75.8</v>
      </c>
      <c r="C6" s="47">
        <v>73.900000000000006</v>
      </c>
      <c r="D6" s="47">
        <v>58.3</v>
      </c>
      <c r="E6" s="47">
        <v>67.3</v>
      </c>
      <c r="F6" s="47">
        <v>40</v>
      </c>
      <c r="G6" s="47">
        <v>71.400000000000006</v>
      </c>
      <c r="H6" s="47">
        <v>44.6</v>
      </c>
      <c r="I6" s="47">
        <v>50</v>
      </c>
      <c r="J6" s="47">
        <v>53.4</v>
      </c>
      <c r="K6" s="47">
        <v>70.400000000000006</v>
      </c>
      <c r="L6" s="47">
        <v>49.3</v>
      </c>
      <c r="M6" s="47">
        <v>77.8</v>
      </c>
    </row>
    <row r="7" spans="1:13">
      <c r="A7" s="48" t="s">
        <v>105</v>
      </c>
      <c r="B7" s="47">
        <v>47.4</v>
      </c>
      <c r="C7" s="47">
        <v>41.3</v>
      </c>
      <c r="D7" s="47">
        <v>41.7</v>
      </c>
      <c r="E7" s="47">
        <v>57.5</v>
      </c>
      <c r="F7" s="47">
        <v>84</v>
      </c>
      <c r="G7" s="47">
        <v>57.1</v>
      </c>
      <c r="H7" s="47">
        <v>91.1</v>
      </c>
      <c r="I7" s="47">
        <v>75</v>
      </c>
      <c r="J7" s="47">
        <v>94.8</v>
      </c>
      <c r="K7" s="47">
        <v>98.4</v>
      </c>
      <c r="L7" s="47">
        <v>100</v>
      </c>
      <c r="M7" s="47">
        <v>83.3</v>
      </c>
    </row>
    <row r="8" spans="1:13">
      <c r="A8" s="48" t="s">
        <v>106</v>
      </c>
      <c r="B8" s="47">
        <v>0.64</v>
      </c>
      <c r="C8" s="47">
        <v>2.17</v>
      </c>
      <c r="D8" s="47">
        <v>1.04</v>
      </c>
      <c r="E8" s="47">
        <v>0.42</v>
      </c>
      <c r="F8" s="47">
        <v>0</v>
      </c>
      <c r="G8" s="47">
        <v>0</v>
      </c>
      <c r="H8" s="47">
        <v>0</v>
      </c>
      <c r="I8" s="47">
        <v>0</v>
      </c>
      <c r="J8" s="47">
        <v>4.1000000000000002E-2</v>
      </c>
      <c r="K8" s="47">
        <v>0.2</v>
      </c>
      <c r="L8" s="47">
        <v>0</v>
      </c>
      <c r="M8" s="47">
        <v>0</v>
      </c>
    </row>
    <row r="9" spans="1:13">
      <c r="A9" s="48" t="s">
        <v>107</v>
      </c>
      <c r="B9" s="47">
        <v>32.9</v>
      </c>
      <c r="C9" s="47">
        <v>4.3499999999999996</v>
      </c>
      <c r="D9" s="47">
        <v>24</v>
      </c>
      <c r="E9" s="47">
        <v>34.5</v>
      </c>
      <c r="F9" s="47">
        <v>4</v>
      </c>
      <c r="G9" s="47">
        <v>28.6</v>
      </c>
      <c r="H9" s="47">
        <v>36.200000000000003</v>
      </c>
      <c r="I9" s="47">
        <v>0</v>
      </c>
      <c r="J9" s="47">
        <v>23.4</v>
      </c>
      <c r="K9" s="47">
        <v>13.9</v>
      </c>
      <c r="L9" s="47">
        <v>1.45</v>
      </c>
      <c r="M9" s="47">
        <v>22.2</v>
      </c>
    </row>
    <row r="10" spans="1:13">
      <c r="A10" s="48" t="s">
        <v>108</v>
      </c>
      <c r="B10" s="47">
        <v>15.5</v>
      </c>
      <c r="C10" s="47">
        <v>23.9</v>
      </c>
      <c r="D10" s="47">
        <v>14.6</v>
      </c>
      <c r="E10" s="47">
        <v>1.78</v>
      </c>
      <c r="F10" s="47">
        <v>4</v>
      </c>
      <c r="G10" s="47">
        <v>14.3</v>
      </c>
      <c r="H10" s="47">
        <v>3.62</v>
      </c>
      <c r="I10" s="47">
        <v>0</v>
      </c>
      <c r="J10" s="47">
        <v>0.47</v>
      </c>
      <c r="K10" s="47">
        <v>0.2</v>
      </c>
      <c r="L10" s="47">
        <v>0</v>
      </c>
      <c r="M10" s="47">
        <v>0</v>
      </c>
    </row>
    <row r="11" spans="1:13">
      <c r="A11" s="48" t="s">
        <v>109</v>
      </c>
      <c r="B11" s="47">
        <v>22.5</v>
      </c>
      <c r="C11" s="47">
        <v>19.600000000000001</v>
      </c>
      <c r="D11" s="47">
        <v>29.2</v>
      </c>
      <c r="E11" s="47">
        <v>9.51</v>
      </c>
      <c r="F11" s="47">
        <v>12</v>
      </c>
      <c r="G11" s="47">
        <v>14.3</v>
      </c>
      <c r="H11" s="47">
        <v>1.67</v>
      </c>
      <c r="I11" s="47">
        <v>0</v>
      </c>
      <c r="J11" s="47">
        <v>0.61</v>
      </c>
      <c r="K11" s="47">
        <v>3.32</v>
      </c>
      <c r="L11" s="47">
        <v>1.45</v>
      </c>
      <c r="M11" s="47">
        <v>0</v>
      </c>
    </row>
    <row r="12" spans="1:13">
      <c r="A12" s="48" t="s">
        <v>110</v>
      </c>
      <c r="B12" s="47">
        <v>0</v>
      </c>
      <c r="C12" s="47">
        <v>0</v>
      </c>
      <c r="D12" s="47">
        <v>0</v>
      </c>
      <c r="E12" s="47">
        <v>0.1</v>
      </c>
      <c r="F12" s="47">
        <v>0</v>
      </c>
      <c r="G12" s="47">
        <v>0</v>
      </c>
      <c r="H12" s="47">
        <v>0</v>
      </c>
      <c r="I12" s="47">
        <v>0</v>
      </c>
      <c r="J12" s="47">
        <v>1.4E-2</v>
      </c>
      <c r="K12" s="47">
        <v>0</v>
      </c>
      <c r="L12" s="47">
        <v>0</v>
      </c>
      <c r="M12" s="47">
        <v>0</v>
      </c>
    </row>
    <row r="13" spans="1:13">
      <c r="A13" s="48" t="s">
        <v>111</v>
      </c>
      <c r="B13" s="47">
        <v>97.2</v>
      </c>
      <c r="C13" s="47">
        <v>97.8</v>
      </c>
      <c r="D13" s="47">
        <v>82.3</v>
      </c>
      <c r="E13" s="47">
        <v>28.1</v>
      </c>
      <c r="F13" s="47">
        <v>40</v>
      </c>
      <c r="G13" s="47">
        <v>28.6</v>
      </c>
      <c r="H13" s="47">
        <v>1.39</v>
      </c>
      <c r="I13" s="47">
        <v>0</v>
      </c>
      <c r="J13" s="47">
        <v>0.83</v>
      </c>
      <c r="K13" s="47">
        <v>0.59</v>
      </c>
      <c r="L13" s="47">
        <v>1.45</v>
      </c>
      <c r="M13" s="47">
        <v>0</v>
      </c>
    </row>
    <row r="14" spans="1:13">
      <c r="A14" s="48" t="s">
        <v>112</v>
      </c>
      <c r="B14" s="47">
        <v>2.2400000000000002</v>
      </c>
      <c r="C14" s="47">
        <v>6.52</v>
      </c>
      <c r="D14" s="47">
        <v>6.25</v>
      </c>
      <c r="E14" s="47">
        <v>2.19</v>
      </c>
      <c r="F14" s="47">
        <v>16</v>
      </c>
      <c r="G14" s="47">
        <v>14.3</v>
      </c>
      <c r="H14" s="47">
        <v>2.23</v>
      </c>
      <c r="I14" s="47">
        <v>0</v>
      </c>
      <c r="J14" s="47">
        <v>3.04</v>
      </c>
      <c r="K14" s="47">
        <v>3.12</v>
      </c>
      <c r="L14" s="47">
        <v>4.3499999999999996</v>
      </c>
      <c r="M14" s="47">
        <v>0</v>
      </c>
    </row>
    <row r="15" spans="1:13">
      <c r="A15" s="48" t="s">
        <v>93</v>
      </c>
      <c r="B15" s="47">
        <v>61.6</v>
      </c>
      <c r="C15" s="47">
        <v>50</v>
      </c>
      <c r="D15" s="47">
        <v>93.8</v>
      </c>
      <c r="E15" s="47">
        <v>92</v>
      </c>
      <c r="F15" s="47">
        <v>88</v>
      </c>
      <c r="G15" s="47">
        <v>100</v>
      </c>
      <c r="H15" s="47">
        <v>41.2</v>
      </c>
      <c r="I15" s="47">
        <v>50</v>
      </c>
      <c r="J15" s="47">
        <v>87.4</v>
      </c>
      <c r="K15" s="47">
        <v>89.7</v>
      </c>
      <c r="L15" s="47">
        <v>87</v>
      </c>
      <c r="M15" s="47">
        <v>94.4</v>
      </c>
    </row>
    <row r="16" spans="1:13">
      <c r="A16" s="48" t="s">
        <v>113</v>
      </c>
      <c r="B16" s="47">
        <v>0.32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2.7E-2</v>
      </c>
      <c r="K16" s="47">
        <v>0</v>
      </c>
      <c r="L16" s="47">
        <v>0</v>
      </c>
      <c r="M16" s="47">
        <v>0</v>
      </c>
    </row>
    <row r="17" spans="1:13">
      <c r="A17" s="48" t="s">
        <v>114</v>
      </c>
      <c r="B17" s="47">
        <v>5.86</v>
      </c>
      <c r="C17" s="47">
        <v>4.3499999999999996</v>
      </c>
      <c r="D17" s="47">
        <v>45.8</v>
      </c>
      <c r="E17" s="47">
        <v>10.6</v>
      </c>
      <c r="F17" s="47">
        <v>16</v>
      </c>
      <c r="G17" s="47">
        <v>14.3</v>
      </c>
      <c r="H17" s="47">
        <v>1.1100000000000001</v>
      </c>
      <c r="I17" s="47">
        <v>0</v>
      </c>
      <c r="J17" s="47">
        <v>12.4</v>
      </c>
      <c r="K17" s="47">
        <v>16.100000000000001</v>
      </c>
      <c r="L17" s="47">
        <v>5.8</v>
      </c>
      <c r="M17" s="47">
        <v>27.8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5366-C99D-F343-957E-BE86F33BCD15}">
  <dimension ref="A1:M17"/>
  <sheetViews>
    <sheetView workbookViewId="0">
      <selection activeCell="C10" sqref="C10"/>
    </sheetView>
  </sheetViews>
  <sheetFormatPr baseColWidth="10" defaultRowHeight="16"/>
  <sheetData>
    <row r="1" spans="1:13">
      <c r="A1" s="48" t="s">
        <v>0</v>
      </c>
      <c r="B1" s="48" t="s">
        <v>13</v>
      </c>
      <c r="C1" s="48" t="s">
        <v>13</v>
      </c>
      <c r="D1" s="48" t="s">
        <v>16</v>
      </c>
      <c r="E1" s="48" t="s">
        <v>8</v>
      </c>
      <c r="F1" s="48" t="s">
        <v>8</v>
      </c>
      <c r="G1" s="48" t="s">
        <v>8</v>
      </c>
      <c r="H1" s="48" t="s">
        <v>13</v>
      </c>
      <c r="I1" s="48" t="s">
        <v>13</v>
      </c>
      <c r="J1" s="48" t="s">
        <v>16</v>
      </c>
      <c r="K1" s="48" t="s">
        <v>8</v>
      </c>
      <c r="L1" s="48" t="s">
        <v>8</v>
      </c>
      <c r="M1" s="48" t="s">
        <v>8</v>
      </c>
    </row>
    <row r="2" spans="1:13">
      <c r="A2" s="48" t="s">
        <v>115</v>
      </c>
      <c r="B2" s="48" t="s">
        <v>116</v>
      </c>
      <c r="C2" s="48" t="s">
        <v>116</v>
      </c>
      <c r="D2" s="48" t="s">
        <v>116</v>
      </c>
      <c r="E2" s="48" t="s">
        <v>116</v>
      </c>
      <c r="F2" s="48" t="s">
        <v>116</v>
      </c>
      <c r="G2" s="48" t="s">
        <v>116</v>
      </c>
      <c r="H2" s="48" t="s">
        <v>117</v>
      </c>
      <c r="I2" s="48" t="s">
        <v>117</v>
      </c>
      <c r="J2" s="48" t="s">
        <v>117</v>
      </c>
      <c r="K2" s="48" t="s">
        <v>117</v>
      </c>
      <c r="L2" s="48" t="s">
        <v>117</v>
      </c>
      <c r="M2" s="48" t="s">
        <v>117</v>
      </c>
    </row>
    <row r="3" spans="1:13">
      <c r="A3" s="48" t="s">
        <v>118</v>
      </c>
      <c r="B3" s="48" t="s">
        <v>66</v>
      </c>
      <c r="C3" s="48" t="s">
        <v>97</v>
      </c>
      <c r="D3" s="48" t="s">
        <v>66</v>
      </c>
      <c r="E3" s="48" t="s">
        <v>66</v>
      </c>
      <c r="F3" s="48" t="s">
        <v>97</v>
      </c>
      <c r="G3" s="48" t="s">
        <v>98</v>
      </c>
      <c r="H3" s="48" t="s">
        <v>66</v>
      </c>
      <c r="I3" s="48" t="s">
        <v>97</v>
      </c>
      <c r="J3" s="48" t="s">
        <v>66</v>
      </c>
      <c r="K3" s="48" t="s">
        <v>66</v>
      </c>
      <c r="L3" s="48" t="s">
        <v>97</v>
      </c>
      <c r="M3" s="48" t="s">
        <v>98</v>
      </c>
    </row>
    <row r="4" spans="1:13">
      <c r="A4" s="48" t="s">
        <v>102</v>
      </c>
      <c r="B4" s="47">
        <v>-30.6</v>
      </c>
      <c r="C4" s="47">
        <v>-33.5</v>
      </c>
      <c r="D4" s="47">
        <v>-26.7</v>
      </c>
      <c r="E4" s="47">
        <v>-34.9</v>
      </c>
      <c r="F4" s="47">
        <v>-34.9</v>
      </c>
      <c r="G4" s="47">
        <v>62.9</v>
      </c>
      <c r="H4" s="47">
        <v>-47.9</v>
      </c>
      <c r="I4" s="47">
        <v>-7.45</v>
      </c>
      <c r="J4" s="47">
        <v>-59.2</v>
      </c>
      <c r="K4" s="47">
        <v>-34.6</v>
      </c>
      <c r="L4" s="47">
        <v>-32.799999999999997</v>
      </c>
      <c r="M4" s="47">
        <v>30.6</v>
      </c>
    </row>
    <row r="5" spans="1:13">
      <c r="A5" s="48" t="s">
        <v>103</v>
      </c>
      <c r="B5" s="47">
        <v>106</v>
      </c>
      <c r="C5" s="47">
        <v>64.8</v>
      </c>
      <c r="D5" s="47">
        <v>123</v>
      </c>
      <c r="E5" s="47">
        <v>85.4</v>
      </c>
      <c r="F5" s="47">
        <v>20.6</v>
      </c>
      <c r="G5" s="47">
        <v>89.6</v>
      </c>
      <c r="H5" s="47">
        <v>189</v>
      </c>
      <c r="I5" s="47">
        <v>-3.19</v>
      </c>
      <c r="J5" s="47">
        <v>192</v>
      </c>
      <c r="K5" s="47">
        <v>320</v>
      </c>
      <c r="L5" s="47">
        <v>253</v>
      </c>
      <c r="M5" s="47">
        <v>386</v>
      </c>
    </row>
    <row r="6" spans="1:13">
      <c r="A6" s="48" t="s">
        <v>104</v>
      </c>
      <c r="B6" s="47">
        <v>135</v>
      </c>
      <c r="C6" s="47">
        <v>139</v>
      </c>
      <c r="D6" s="47">
        <v>115</v>
      </c>
      <c r="E6" s="47">
        <v>119</v>
      </c>
      <c r="F6" s="47">
        <v>62.7</v>
      </c>
      <c r="G6" s="47">
        <v>120</v>
      </c>
      <c r="H6" s="47">
        <v>82.4</v>
      </c>
      <c r="I6" s="47">
        <v>81.099999999999994</v>
      </c>
      <c r="J6" s="47">
        <v>68.8</v>
      </c>
      <c r="K6" s="47">
        <v>119</v>
      </c>
      <c r="L6" s="47">
        <v>76.8</v>
      </c>
      <c r="M6" s="47">
        <v>146</v>
      </c>
    </row>
    <row r="7" spans="1:13">
      <c r="A7" s="48" t="s">
        <v>105</v>
      </c>
      <c r="B7" s="47">
        <v>158</v>
      </c>
      <c r="C7" s="47">
        <v>148</v>
      </c>
      <c r="D7" s="47">
        <v>119</v>
      </c>
      <c r="E7" s="47">
        <v>206</v>
      </c>
      <c r="F7" s="47">
        <v>293</v>
      </c>
      <c r="G7" s="47">
        <v>170</v>
      </c>
      <c r="H7" s="47">
        <v>743</v>
      </c>
      <c r="I7" s="47">
        <v>187</v>
      </c>
      <c r="J7" s="47">
        <v>602</v>
      </c>
      <c r="K7" s="47">
        <v>804</v>
      </c>
      <c r="L7" s="47">
        <v>1148</v>
      </c>
      <c r="M7" s="47">
        <v>452</v>
      </c>
    </row>
    <row r="8" spans="1:13">
      <c r="A8" s="48" t="s">
        <v>106</v>
      </c>
      <c r="B8" s="47">
        <v>-68.400000000000006</v>
      </c>
      <c r="C8" s="47">
        <v>-66.900000000000006</v>
      </c>
      <c r="D8" s="47">
        <v>-86.7</v>
      </c>
      <c r="E8" s="47">
        <v>-74.8</v>
      </c>
      <c r="F8" s="47">
        <v>-67.7</v>
      </c>
      <c r="G8" s="47">
        <v>-88.3</v>
      </c>
      <c r="H8" s="47">
        <v>-98.6</v>
      </c>
      <c r="I8" s="47">
        <v>-122</v>
      </c>
      <c r="J8" s="47">
        <v>-128</v>
      </c>
      <c r="K8" s="47">
        <v>-117</v>
      </c>
      <c r="L8" s="47">
        <v>-115</v>
      </c>
      <c r="M8" s="47">
        <v>-135</v>
      </c>
    </row>
    <row r="9" spans="1:13">
      <c r="A9" s="48" t="s">
        <v>107</v>
      </c>
      <c r="B9" s="47">
        <v>267</v>
      </c>
      <c r="C9" s="47">
        <v>66.900000000000006</v>
      </c>
      <c r="D9" s="47">
        <v>235</v>
      </c>
      <c r="E9" s="47">
        <v>221</v>
      </c>
      <c r="F9" s="47">
        <v>-21.8</v>
      </c>
      <c r="G9" s="47">
        <v>133</v>
      </c>
      <c r="H9" s="47">
        <v>315</v>
      </c>
      <c r="I9" s="47">
        <v>-190</v>
      </c>
      <c r="J9" s="47">
        <v>288</v>
      </c>
      <c r="K9" s="47">
        <v>233</v>
      </c>
      <c r="L9" s="47">
        <v>-25.9</v>
      </c>
      <c r="M9" s="47">
        <v>263</v>
      </c>
    </row>
    <row r="10" spans="1:13">
      <c r="A10" s="48" t="s">
        <v>108</v>
      </c>
      <c r="B10" s="47">
        <v>394</v>
      </c>
      <c r="C10" s="47">
        <v>472</v>
      </c>
      <c r="D10" s="47">
        <v>474</v>
      </c>
      <c r="E10" s="47">
        <v>215</v>
      </c>
      <c r="F10" s="47">
        <v>214</v>
      </c>
      <c r="G10" s="47">
        <v>422</v>
      </c>
      <c r="H10" s="47">
        <v>140</v>
      </c>
      <c r="I10" s="47">
        <v>100</v>
      </c>
      <c r="J10" s="47">
        <v>154</v>
      </c>
      <c r="K10" s="47">
        <v>135</v>
      </c>
      <c r="L10" s="47">
        <v>135</v>
      </c>
      <c r="M10" s="47">
        <v>158</v>
      </c>
    </row>
    <row r="11" spans="1:13">
      <c r="A11" s="48" t="s">
        <v>109</v>
      </c>
      <c r="B11" s="47">
        <v>79</v>
      </c>
      <c r="C11" s="47">
        <v>85.4</v>
      </c>
      <c r="D11" s="47">
        <v>49.7</v>
      </c>
      <c r="E11" s="47">
        <v>2.13</v>
      </c>
      <c r="F11" s="47">
        <v>3.9</v>
      </c>
      <c r="G11" s="47">
        <v>-17.399999999999999</v>
      </c>
      <c r="H11" s="47">
        <v>18.100000000000001</v>
      </c>
      <c r="I11" s="47">
        <v>3.19</v>
      </c>
      <c r="J11" s="47">
        <v>5.68</v>
      </c>
      <c r="K11" s="47">
        <v>24.2</v>
      </c>
      <c r="L11" s="47">
        <v>12.1</v>
      </c>
      <c r="M11" s="47">
        <v>-16</v>
      </c>
    </row>
    <row r="12" spans="1:13">
      <c r="A12" s="48" t="s">
        <v>110</v>
      </c>
      <c r="B12" s="47">
        <v>15.5</v>
      </c>
      <c r="C12" s="47">
        <v>23.8</v>
      </c>
      <c r="D12" s="47">
        <v>8.7200000000000006</v>
      </c>
      <c r="E12" s="47">
        <v>-2.91</v>
      </c>
      <c r="F12" s="47">
        <v>-12.6</v>
      </c>
      <c r="G12" s="47">
        <v>-40.799999999999997</v>
      </c>
      <c r="H12" s="47">
        <v>14.1</v>
      </c>
      <c r="I12" s="47">
        <v>-18.899999999999999</v>
      </c>
      <c r="J12" s="47">
        <v>15.5</v>
      </c>
      <c r="K12" s="47">
        <v>11.1</v>
      </c>
      <c r="L12" s="47">
        <v>24.7</v>
      </c>
      <c r="M12" s="47">
        <v>62.4</v>
      </c>
    </row>
    <row r="13" spans="1:13">
      <c r="A13" s="48" t="s">
        <v>111</v>
      </c>
      <c r="B13" s="47">
        <v>1449</v>
      </c>
      <c r="C13" s="47">
        <v>1443</v>
      </c>
      <c r="D13" s="47">
        <v>496</v>
      </c>
      <c r="E13" s="47">
        <v>51.9</v>
      </c>
      <c r="F13" s="47">
        <v>86.9</v>
      </c>
      <c r="G13" s="47">
        <v>5.32</v>
      </c>
      <c r="H13" s="47">
        <v>12.4</v>
      </c>
      <c r="I13" s="47">
        <v>54.8</v>
      </c>
      <c r="J13" s="47">
        <v>-18.8</v>
      </c>
      <c r="K13" s="47">
        <v>-20.3</v>
      </c>
      <c r="L13" s="47">
        <v>32.799999999999997</v>
      </c>
      <c r="M13" s="47">
        <v>18.5</v>
      </c>
    </row>
    <row r="14" spans="1:13">
      <c r="A14" s="48" t="s">
        <v>112</v>
      </c>
      <c r="B14" s="47">
        <v>87.3</v>
      </c>
      <c r="C14" s="47">
        <v>139</v>
      </c>
      <c r="D14" s="47">
        <v>105</v>
      </c>
      <c r="E14" s="47">
        <v>77.099999999999994</v>
      </c>
      <c r="F14" s="47">
        <v>106</v>
      </c>
      <c r="G14" s="47">
        <v>50.8</v>
      </c>
      <c r="H14" s="47">
        <v>87.3</v>
      </c>
      <c r="I14" s="47">
        <v>93.1</v>
      </c>
      <c r="J14" s="47">
        <v>99.3</v>
      </c>
      <c r="K14" s="47">
        <v>76.3</v>
      </c>
      <c r="L14" s="47">
        <v>99.3</v>
      </c>
      <c r="M14" s="47">
        <v>64.400000000000006</v>
      </c>
    </row>
    <row r="15" spans="1:13">
      <c r="A15" s="48" t="s">
        <v>93</v>
      </c>
      <c r="B15" s="47">
        <v>633</v>
      </c>
      <c r="C15" s="47">
        <v>445</v>
      </c>
      <c r="D15" s="47">
        <v>1678</v>
      </c>
      <c r="E15" s="47">
        <v>1358</v>
      </c>
      <c r="F15" s="47">
        <v>982</v>
      </c>
      <c r="G15" s="47">
        <v>2009</v>
      </c>
      <c r="H15" s="47">
        <v>226</v>
      </c>
      <c r="I15" s="47">
        <v>194</v>
      </c>
      <c r="J15" s="47">
        <v>1090</v>
      </c>
      <c r="K15" s="47">
        <v>740</v>
      </c>
      <c r="L15" s="47">
        <v>535</v>
      </c>
      <c r="M15" s="47">
        <v>1148</v>
      </c>
    </row>
    <row r="16" spans="1:13">
      <c r="A16" s="48" t="s">
        <v>113</v>
      </c>
      <c r="B16" s="47">
        <v>-70.3</v>
      </c>
      <c r="C16" s="47">
        <v>-2.48</v>
      </c>
      <c r="D16" s="47">
        <v>-59.6</v>
      </c>
      <c r="E16" s="47">
        <v>-63.7</v>
      </c>
      <c r="F16" s="47">
        <v>11.4</v>
      </c>
      <c r="G16" s="47">
        <v>-69.2</v>
      </c>
      <c r="H16" s="47">
        <v>-76.7</v>
      </c>
      <c r="I16" s="47">
        <v>51.9</v>
      </c>
      <c r="J16" s="47">
        <v>-84.6</v>
      </c>
      <c r="K16" s="47">
        <v>-63.3</v>
      </c>
      <c r="L16" s="47">
        <v>21.3</v>
      </c>
      <c r="M16" s="47">
        <v>-59.6</v>
      </c>
    </row>
    <row r="17" spans="1:13">
      <c r="A17" s="48" t="s">
        <v>114</v>
      </c>
      <c r="B17" s="47">
        <v>40.299999999999997</v>
      </c>
      <c r="C17" s="47">
        <v>43.2</v>
      </c>
      <c r="D17" s="47">
        <v>164</v>
      </c>
      <c r="E17" s="47">
        <v>28.1</v>
      </c>
      <c r="F17" s="47">
        <v>9.94</v>
      </c>
      <c r="G17" s="47">
        <v>97.4</v>
      </c>
      <c r="H17" s="47">
        <v>18.100000000000001</v>
      </c>
      <c r="I17" s="47">
        <v>-43.2</v>
      </c>
      <c r="J17" s="47">
        <v>69.2</v>
      </c>
      <c r="K17" s="47">
        <v>56.7</v>
      </c>
      <c r="L17" s="47">
        <v>37.799999999999997</v>
      </c>
      <c r="M17" s="47">
        <v>58.1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1d and e</vt:lpstr>
      <vt:lpstr>Fig. 2a and c</vt:lpstr>
      <vt:lpstr>Fig. 3d</vt:lpstr>
      <vt:lpstr>Fig. 3e</vt:lpstr>
      <vt:lpstr>Fig. 5b</vt:lpstr>
      <vt:lpstr>Fig. 5d</vt:lpstr>
      <vt:lpstr>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Gangaev</dc:creator>
  <cp:lastModifiedBy>Anastasia Gangaev</cp:lastModifiedBy>
  <dcterms:created xsi:type="dcterms:W3CDTF">2021-01-08T13:22:09Z</dcterms:created>
  <dcterms:modified xsi:type="dcterms:W3CDTF">2021-03-19T15:14:36Z</dcterms:modified>
</cp:coreProperties>
</file>