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bel\Research\Papers\RegressionPaper\Manuscript\Finalization\Submission\"/>
    </mc:Choice>
  </mc:AlternateContent>
  <xr:revisionPtr revIDLastSave="0" documentId="13_ncr:40009_{3747B650-2441-4780-B071-E81856F25FCB}" xr6:coauthVersionLast="46" xr6:coauthVersionMax="46" xr10:uidLastSave="{00000000-0000-0000-0000-000000000000}"/>
  <bookViews>
    <workbookView xWindow="-120" yWindow="-120" windowWidth="29040" windowHeight="15990"/>
  </bookViews>
  <sheets>
    <sheet name="PlateLayout" sheetId="1" r:id="rId1"/>
    <sheet name="TargetGenes" sheetId="2" r:id="rId2"/>
    <sheet name="NumberOCellsPerCondition" sheetId="3" r:id="rId3"/>
  </sheets>
  <definedNames>
    <definedName name="_xlnm._FilterDatabase" localSheetId="0" hidden="1">PlateLayout!$B$1:$B$221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" i="1"/>
  <c r="C37" i="3"/>
  <c r="D37" i="3" s="1"/>
  <c r="B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I2" i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H2" i="1"/>
</calcChain>
</file>

<file path=xl/sharedStrings.xml><?xml version="1.0" encoding="utf-8"?>
<sst xmlns="http://schemas.openxmlformats.org/spreadsheetml/2006/main" count="904" uniqueCount="367">
  <si>
    <t>WELL_ID</t>
  </si>
  <si>
    <t>siRNA</t>
  </si>
  <si>
    <t>C03</t>
  </si>
  <si>
    <t>QN</t>
  </si>
  <si>
    <t>C04</t>
  </si>
  <si>
    <t>NPC1</t>
  </si>
  <si>
    <t>A</t>
  </si>
  <si>
    <t>C05</t>
  </si>
  <si>
    <t>ATGL</t>
  </si>
  <si>
    <t>B</t>
  </si>
  <si>
    <t>C06</t>
  </si>
  <si>
    <t>MYLIP</t>
  </si>
  <si>
    <t>C</t>
  </si>
  <si>
    <t>SN2</t>
  </si>
  <si>
    <t>CELLS ONLY</t>
  </si>
  <si>
    <t>GL2</t>
  </si>
  <si>
    <t>CD300LG_G</t>
  </si>
  <si>
    <t>QD</t>
  </si>
  <si>
    <t>NPC2</t>
  </si>
  <si>
    <t>TM6SF2_G</t>
  </si>
  <si>
    <t>CYP27A1_C</t>
  </si>
  <si>
    <t>C07</t>
  </si>
  <si>
    <t>D</t>
  </si>
  <si>
    <t>CD300LG_D</t>
  </si>
  <si>
    <t>CD300LG_A</t>
  </si>
  <si>
    <t>TM6SF2_A</t>
  </si>
  <si>
    <t>CD300LG_B</t>
  </si>
  <si>
    <t>TM4SF5_F</t>
  </si>
  <si>
    <t>TM4SF5_A</t>
  </si>
  <si>
    <t>TM6SF2_C</t>
  </si>
  <si>
    <t>CYP27A1_B</t>
  </si>
  <si>
    <t>C08</t>
  </si>
  <si>
    <t>E</t>
  </si>
  <si>
    <t>LDLR</t>
  </si>
  <si>
    <t>TM4SF5_G</t>
  </si>
  <si>
    <t>TM6SF2_E</t>
  </si>
  <si>
    <t>TM4SF5_E</t>
  </si>
  <si>
    <t>CD300LG_E</t>
  </si>
  <si>
    <t>TM4SF5_C</t>
  </si>
  <si>
    <t>TM4SF5_B</t>
  </si>
  <si>
    <t>C09</t>
  </si>
  <si>
    <t>F</t>
  </si>
  <si>
    <t>CYP27A1_A</t>
  </si>
  <si>
    <t>TM6SF2_D</t>
  </si>
  <si>
    <t>C10</t>
  </si>
  <si>
    <t>G</t>
  </si>
  <si>
    <t>CD300LG_F</t>
  </si>
  <si>
    <t>TM6SF2_F</t>
  </si>
  <si>
    <t>CD300LG_C</t>
  </si>
  <si>
    <t>TM4SF5_D</t>
  </si>
  <si>
    <t>C11</t>
  </si>
  <si>
    <t>H</t>
  </si>
  <si>
    <t>TM6SF2_B</t>
  </si>
  <si>
    <t>C12</t>
  </si>
  <si>
    <t>I</t>
  </si>
  <si>
    <t>C13</t>
  </si>
  <si>
    <t>J</t>
  </si>
  <si>
    <t>C14</t>
  </si>
  <si>
    <t>K</t>
  </si>
  <si>
    <t>C15</t>
  </si>
  <si>
    <t>L</t>
  </si>
  <si>
    <t>C16</t>
  </si>
  <si>
    <t>M</t>
  </si>
  <si>
    <t>C17</t>
  </si>
  <si>
    <t>N</t>
  </si>
  <si>
    <t>C18</t>
  </si>
  <si>
    <t>O</t>
  </si>
  <si>
    <t>C19</t>
  </si>
  <si>
    <t>P</t>
  </si>
  <si>
    <t>C20</t>
  </si>
  <si>
    <t>C21</t>
  </si>
  <si>
    <t>C22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</si>
  <si>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</si>
  <si>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</si>
  <si>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</si>
  <si>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</si>
  <si>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</si>
  <si>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</si>
  <si>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</si>
  <si>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</si>
  <si>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</si>
  <si>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</si>
  <si>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</si>
  <si>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</si>
  <si>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</si>
  <si>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</si>
  <si>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</si>
  <si>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</si>
  <si>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</si>
  <si>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</si>
  <si>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</si>
  <si>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</si>
  <si>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</si>
  <si>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</si>
  <si>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</si>
  <si>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</si>
  <si>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</si>
  <si>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</si>
  <si>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</si>
  <si>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</si>
  <si>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</si>
  <si>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</si>
  <si>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</si>
  <si>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</si>
  <si>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</si>
  <si>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</si>
  <si>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</si>
  <si>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</si>
  <si>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</si>
  <si>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</si>
  <si>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</si>
  <si>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</si>
  <si>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</si>
  <si>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</si>
  <si>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</si>
  <si>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</si>
  <si>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</si>
  <si>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</si>
  <si>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</si>
  <si>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</si>
  <si>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</si>
  <si>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</si>
  <si>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</si>
  <si>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</si>
  <si>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</si>
  <si>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</si>
  <si>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</si>
  <si>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</si>
  <si>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</si>
  <si>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</si>
  <si>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</si>
  <si>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</si>
  <si>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</si>
  <si>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</si>
  <si>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</si>
  <si>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</si>
  <si>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</si>
  <si>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</si>
  <si>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</si>
  <si>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</si>
  <si>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</si>
  <si>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</si>
  <si>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</si>
  <si>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</si>
  <si>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</si>
  <si>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</si>
  <si>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</si>
  <si>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</si>
  <si>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</si>
  <si>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</si>
  <si>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</si>
  <si>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</si>
  <si>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</si>
  <si>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</si>
  <si>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</si>
  <si>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</si>
  <si>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</si>
  <si>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</si>
  <si>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</si>
  <si>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</si>
  <si>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</si>
  <si>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</si>
  <si>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</si>
  <si>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</si>
  <si>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</si>
  <si>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</si>
  <si>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</si>
  <si>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</si>
  <si>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</si>
  <si>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</si>
  <si>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</si>
  <si>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</si>
  <si>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</si>
  <si>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</si>
  <si>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</si>
  <si>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</si>
  <si>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</si>
  <si>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</si>
  <si>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</si>
  <si>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</si>
  <si>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</si>
  <si>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</si>
  <si>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</si>
  <si>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</si>
  <si>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</si>
  <si>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</si>
  <si>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</si>
  <si>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</si>
  <si>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</si>
  <si>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</si>
  <si>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</si>
  <si>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</si>
  <si>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J03</t>
  </si>
  <si>
    <t>J04</t>
  </si>
  <si>
    <t>J05</t>
  </si>
  <si>
    <t>J06</t>
  </si>
  <si>
    <t>J07</t>
  </si>
  <si>
    <t>J08</t>
  </si>
  <si>
    <t>J09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</si>
  <si>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</si>
  <si>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</si>
  <si>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</si>
  <si>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</si>
  <si>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</si>
  <si>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</si>
  <si>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</si>
  <si>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</si>
  <si>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</si>
  <si>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</si>
  <si>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</si>
  <si>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</si>
  <si>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</si>
  <si>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</si>
  <si>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</si>
  <si>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</si>
  <si>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</si>
  <si>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</si>
  <si>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</si>
  <si>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</si>
  <si>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</si>
  <si>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</si>
  <si>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</si>
  <si>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</si>
  <si>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</si>
  <si>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</si>
  <si>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</si>
  <si>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</si>
  <si>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</si>
  <si>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</si>
  <si>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</si>
  <si>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</si>
  <si>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</si>
  <si>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</si>
  <si>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</si>
  <si>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</si>
  <si>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</si>
  <si>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</si>
  <si>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</si>
  <si>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</si>
  <si>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</si>
  <si>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</si>
  <si>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</si>
  <si>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</si>
  <si>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</si>
  <si>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</si>
  <si>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</si>
  <si>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</si>
  <si>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</si>
  <si>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</si>
  <si>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</si>
  <si>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</si>
  <si>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</si>
  <si>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</si>
  <si>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</si>
  <si>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</si>
  <si>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</si>
  <si>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</si>
  <si>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</si>
  <si>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</si>
  <si>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</si>
  <si>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</si>
  <si>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</si>
  <si>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</si>
  <si>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</si>
  <si>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</si>
  <si>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</si>
  <si>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</si>
  <si>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</si>
  <si>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</si>
  <si>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</si>
  <si>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</si>
  <si>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</si>
  <si>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Test siRNAs</t>
  </si>
  <si>
    <t>Control siRNAs</t>
  </si>
  <si>
    <t>Gene name</t>
  </si>
  <si>
    <t>Gene ID</t>
  </si>
  <si>
    <t>Full gene name</t>
  </si>
  <si>
    <t>siRNA ID</t>
  </si>
  <si>
    <t>Manufacturer</t>
  </si>
  <si>
    <t>Annotation</t>
  </si>
  <si>
    <t>Manufacturer annotation</t>
  </si>
  <si>
    <t>siRNA code</t>
  </si>
  <si>
    <t>Name</t>
  </si>
  <si>
    <t>Phenotype</t>
  </si>
  <si>
    <t>TM4SF5</t>
  </si>
  <si>
    <t> 9032</t>
  </si>
  <si>
    <t>transmembrane 4 L six family member 5</t>
  </si>
  <si>
    <t>s17211</t>
  </si>
  <si>
    <t>Ambion</t>
  </si>
  <si>
    <t xml:space="preserve"> </t>
  </si>
  <si>
    <t>Qiagen Death siRNA</t>
  </si>
  <si>
    <t>cell death</t>
  </si>
  <si>
    <t>Qiagen</t>
  </si>
  <si>
    <t>s17212</t>
  </si>
  <si>
    <t>Qiagen Negative CTRL</t>
  </si>
  <si>
    <t>no, neg control</t>
  </si>
  <si>
    <t>s228439</t>
  </si>
  <si>
    <t>SI00746186 (FlexiTube siRNA)</t>
  </si>
  <si>
    <t>Hs_TM4SF5_2</t>
  </si>
  <si>
    <t>Silencer Negative Control 2</t>
  </si>
  <si>
    <t>SI00746193 (FlexiTube siRNA)</t>
  </si>
  <si>
    <t>Hs_TM4SF5_3</t>
  </si>
  <si>
    <t>SI04234818 (FlexiTube siRNA)</t>
  </si>
  <si>
    <t>Hs_TM4SF5_5</t>
  </si>
  <si>
    <t>Notes:</t>
  </si>
  <si>
    <t>SI04282418 (FlexiTube siRNA)</t>
  </si>
  <si>
    <t>Hs_TM4SF5_6</t>
  </si>
  <si>
    <t>The GL2 siRNA was manufactured based on our special request.</t>
  </si>
  <si>
    <t>TM6SF2</t>
  </si>
  <si>
    <t>transmembrane 6 superfamily member 2</t>
  </si>
  <si>
    <t>s28703</t>
  </si>
  <si>
    <t>Sequence 5’-3’</t>
  </si>
  <si>
    <t>s28704</t>
  </si>
  <si>
    <t>UACGCGGAAUACUUCGATT</t>
  </si>
  <si>
    <t>s28705</t>
  </si>
  <si>
    <t>Gene IDs are from https://www.ncbi.nlm.nih.gov/gene/</t>
  </si>
  <si>
    <t>SI00746354 (FlexiTube siRNA)</t>
  </si>
  <si>
    <t>Hs_TM6SF2_2</t>
  </si>
  <si>
    <t>SI04187946 (FlexiTube siRNA)</t>
  </si>
  <si>
    <t>Hs_TM6SF2_6</t>
  </si>
  <si>
    <t>SI04208925 (FlexiTube siRNA)</t>
  </si>
  <si>
    <t>Hs_TM6SF2_7</t>
  </si>
  <si>
    <t>SI04368819 (FlexiTube siRNA)</t>
  </si>
  <si>
    <t>Hs_TM6SF2_8</t>
  </si>
  <si>
    <t>CYP27A1</t>
  </si>
  <si>
    <t>cytochrome P450, family 27, subfamily A, polypeptide 1</t>
  </si>
  <si>
    <t>s3887</t>
  </si>
  <si>
    <t>s3888</t>
  </si>
  <si>
    <t>s3889</t>
  </si>
  <si>
    <t>CD300LG</t>
  </si>
  <si>
    <t>CD300 molecule-like family member g</t>
  </si>
  <si>
    <t>s44936</t>
  </si>
  <si>
    <t>s44937</t>
  </si>
  <si>
    <t>s44938</t>
  </si>
  <si>
    <t>SI03029348 (FlexiTube siRNA)</t>
  </si>
  <si>
    <t>Hs_CD300LG_1</t>
  </si>
  <si>
    <t>SI05349400 (FlexiTube siRNA)</t>
  </si>
  <si>
    <t>Hs_CD300LG_4</t>
  </si>
  <si>
    <t>SI05349407 (FlexiTube siRNA)</t>
  </si>
  <si>
    <t>Hs_CD300LG_5</t>
  </si>
  <si>
    <t>SI05349414 (FlexiTube siRNA)</t>
  </si>
  <si>
    <t>Hs_CD300LG_6</t>
  </si>
  <si>
    <t>Other assay siRNAs</t>
  </si>
  <si>
    <t>Full Gene name</t>
  </si>
  <si>
    <t>typical siRNA phenotype on lipid metabolism</t>
  </si>
  <si>
    <t>Niemann-Pick C1 protein</t>
  </si>
  <si>
    <t>s9669</t>
  </si>
  <si>
    <t>lysosomal accumulation of free cholesterol</t>
  </si>
  <si>
    <t>low-density lipoprotein receptor</t>
  </si>
  <si>
    <t>s224007</t>
  </si>
  <si>
    <t>defective LDL uptake, less free cholesterol</t>
  </si>
  <si>
    <t>myosin regulatory light chain interacting protein</t>
  </si>
  <si>
    <t>s26522</t>
  </si>
  <si>
    <t>increased LDL uptake, more free cholesterol</t>
  </si>
  <si>
    <t>Niemann-Pick C2 protein</t>
  </si>
  <si>
    <t>s20759</t>
  </si>
  <si>
    <t>accumulation of free cholesterol</t>
  </si>
  <si>
    <t>PNPLA2/ATGL</t>
  </si>
  <si>
    <t>patatin like phospholipase domain containing 2 / adipose triglyceride lipase</t>
  </si>
  <si>
    <t>increase in the size of lipid droplets, impaired triglyceride hydrolysis</t>
  </si>
  <si>
    <t># analysed cells</t>
  </si>
  <si>
    <t>siRNA/ condition</t>
  </si>
  <si>
    <t>Plate 01</t>
  </si>
  <si>
    <t>Plate 02</t>
  </si>
  <si>
    <t>Sum</t>
  </si>
  <si>
    <t>Sum:</t>
  </si>
  <si>
    <t>#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</si>
</sst>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1"/>
      <color rgb="FF000000"/>
      <name val="Calibri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008000"/>
        <bgColor rgb="FF008000"/>
      </patternFill>
    </fill>
    <fill>
      <patternFill patternType="solid">
        <fgColor rgb="FF808000"/>
        <bgColor rgb="FF808000"/>
      </patternFill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  <fill>
      <patternFill patternType="solid">
        <fgColor rgb="FF9999FF"/>
        <bgColor rgb="FF9999FF"/>
      </patternFill>
    </fill>
    <fill>
      <patternFill patternType="solid">
        <fgColor rgb="FF993366"/>
        <bgColor rgb="FF993366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FF8080"/>
        <bgColor rgb="FFFF8080"/>
      </patternFill>
    </fill>
    <fill>
      <patternFill patternType="solid">
        <fgColor rgb="FF0066CC"/>
        <bgColor rgb="FF0066CC"/>
      </patternFill>
    </fill>
    <fill>
      <patternFill patternType="solid">
        <fgColor rgb="FFCCCCFF"/>
        <bgColor rgb="FFCCCCFF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rgb="FFCC99FF"/>
        <bgColor rgb="FFCC99FF"/>
      </patternFill>
    </fill>
    <fill>
      <patternFill patternType="solid">
        <fgColor rgb="FFFFCC99"/>
        <bgColor rgb="FFFFCC99"/>
      </patternFill>
    </fill>
    <fill>
      <patternFill patternType="solid">
        <fgColor rgb="FF3366FF"/>
        <bgColor rgb="FF3366FF"/>
      </patternFill>
    </fill>
    <fill>
      <patternFill patternType="solid">
        <fgColor rgb="FF33CCCC"/>
        <bgColor rgb="FF33CCCC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6" xfId="0" applyFill="1" applyBorder="1"/>
    <xf numFmtId="0" fontId="0" fillId="3" borderId="7" xfId="0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3" fillId="6" borderId="6" xfId="0" applyFont="1" applyFill="1" applyBorder="1"/>
    <xf numFmtId="0" fontId="3" fillId="7" borderId="6" xfId="0" applyFont="1" applyFill="1" applyBorder="1"/>
    <xf numFmtId="0" fontId="3" fillId="8" borderId="6" xfId="0" applyFont="1" applyFill="1" applyBorder="1"/>
    <xf numFmtId="0" fontId="3" fillId="9" borderId="6" xfId="0" applyFont="1" applyFill="1" applyBorder="1"/>
    <xf numFmtId="0" fontId="3" fillId="10" borderId="6" xfId="0" applyFont="1" applyFill="1" applyBorder="1"/>
    <xf numFmtId="0" fontId="3" fillId="11" borderId="6" xfId="0" applyFont="1" applyFill="1" applyBorder="1"/>
    <xf numFmtId="0" fontId="3" fillId="12" borderId="6" xfId="0" applyFont="1" applyFill="1" applyBorder="1"/>
    <xf numFmtId="0" fontId="3" fillId="13" borderId="6" xfId="0" applyFont="1" applyFill="1" applyBorder="1"/>
    <xf numFmtId="0" fontId="3" fillId="14" borderId="6" xfId="0" applyFont="1" applyFill="1" applyBorder="1"/>
    <xf numFmtId="0" fontId="3" fillId="15" borderId="6" xfId="0" applyFont="1" applyFill="1" applyBorder="1"/>
    <xf numFmtId="0" fontId="3" fillId="16" borderId="6" xfId="0" applyFont="1" applyFill="1" applyBorder="1"/>
    <xf numFmtId="0" fontId="3" fillId="17" borderId="6" xfId="0" applyFont="1" applyFill="1" applyBorder="1"/>
    <xf numFmtId="0" fontId="3" fillId="18" borderId="6" xfId="0" applyFont="1" applyFill="1" applyBorder="1"/>
    <xf numFmtId="0" fontId="3" fillId="19" borderId="6" xfId="0" applyFont="1" applyFill="1" applyBorder="1"/>
    <xf numFmtId="0" fontId="3" fillId="20" borderId="6" xfId="0" applyFont="1" applyFill="1" applyBorder="1"/>
    <xf numFmtId="0" fontId="3" fillId="21" borderId="6" xfId="0" applyFont="1" applyFill="1" applyBorder="1"/>
    <xf numFmtId="0" fontId="3" fillId="22" borderId="6" xfId="0" applyFont="1" applyFill="1" applyBorder="1"/>
    <xf numFmtId="0" fontId="3" fillId="23" borderId="6" xfId="0" applyFont="1" applyFill="1" applyBorder="1"/>
    <xf numFmtId="0" fontId="3" fillId="24" borderId="6" xfId="0" applyFont="1" applyFill="1" applyBorder="1"/>
    <xf numFmtId="0" fontId="3" fillId="25" borderId="6" xfId="0" applyFont="1" applyFill="1" applyBorder="1"/>
    <xf numFmtId="0" fontId="3" fillId="26" borderId="6" xfId="0" applyFont="1" applyFill="1" applyBorder="1"/>
    <xf numFmtId="0" fontId="3" fillId="27" borderId="6" xfId="0" applyFont="1" applyFill="1" applyBorder="1"/>
    <xf numFmtId="0" fontId="3" fillId="28" borderId="6" xfId="0" applyFont="1" applyFill="1" applyBorder="1"/>
    <xf numFmtId="0" fontId="3" fillId="29" borderId="6" xfId="0" applyFont="1" applyFill="1" applyBorder="1"/>
    <xf numFmtId="0" fontId="3" fillId="30" borderId="6" xfId="0" applyFont="1" applyFill="1" applyBorder="1"/>
    <xf numFmtId="0" fontId="3" fillId="31" borderId="6" xfId="0" applyFont="1" applyFill="1" applyBorder="1"/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1" applyFont="1" applyFill="1" applyBorder="1" applyAlignment="1">
      <alignment horizontal="left" vertical="center"/>
    </xf>
    <xf numFmtId="0" fontId="0" fillId="0" borderId="11" xfId="0" applyBorder="1"/>
    <xf numFmtId="0" fontId="0" fillId="0" borderId="11" xfId="1" applyFont="1" applyFill="1" applyBorder="1" applyAlignment="1">
      <alignment horizontal="left"/>
    </xf>
    <xf numFmtId="0" fontId="0" fillId="0" borderId="12" xfId="0" applyBorder="1"/>
    <xf numFmtId="0" fontId="0" fillId="0" borderId="6" xfId="0" applyBorder="1"/>
    <xf numFmtId="0" fontId="0" fillId="0" borderId="6" xfId="0" applyFill="1" applyBorder="1"/>
    <xf numFmtId="0" fontId="0" fillId="0" borderId="6" xfId="0" applyBorder="1" applyAlignment="1">
      <alignment horizontal="left"/>
    </xf>
    <xf numFmtId="0" fontId="0" fillId="0" borderId="13" xfId="0" applyBorder="1"/>
    <xf numFmtId="0" fontId="0" fillId="0" borderId="13" xfId="1" applyFont="1" applyFill="1" applyBorder="1" applyAlignment="1">
      <alignment horizontal="left"/>
    </xf>
    <xf numFmtId="0" fontId="0" fillId="0" borderId="14" xfId="0" applyBorder="1"/>
    <xf numFmtId="0" fontId="0" fillId="0" borderId="13" xfId="0" applyFill="1" applyBorder="1"/>
    <xf numFmtId="1" fontId="0" fillId="0" borderId="14" xfId="0" applyNumberFormat="1" applyBorder="1"/>
    <xf numFmtId="0" fontId="0" fillId="0" borderId="15" xfId="0" applyBorder="1"/>
    <xf numFmtId="0" fontId="0" fillId="0" borderId="15" xfId="1" applyFont="1" applyFill="1" applyBorder="1" applyAlignment="1">
      <alignment horizontal="left"/>
    </xf>
    <xf numFmtId="0" fontId="0" fillId="0" borderId="15" xfId="0" applyFill="1" applyBorder="1"/>
    <xf numFmtId="1" fontId="0" fillId="0" borderId="16" xfId="0" applyNumberFormat="1" applyBorder="1"/>
    <xf numFmtId="0" fontId="0" fillId="0" borderId="11" xfId="0" applyFill="1" applyBorder="1"/>
    <xf numFmtId="0" fontId="0" fillId="0" borderId="16" xfId="0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2" borderId="6" xfId="0" applyFont="1" applyFill="1" applyBorder="1" applyAlignment="1">
      <alignment horizontal="center"/>
    </xf>
    <xf numFmtId="0" fontId="0" fillId="0" borderId="6" xfId="1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1" applyFont="1" applyFill="1" applyBorder="1" applyAlignment="1">
      <alignment horizontal="center" vertical="center" wrapText="1"/>
    </xf>
    <xf numFmtId="0" fontId="2" fillId="32" borderId="6" xfId="0" applyFont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4" fillId="0" borderId="13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3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/>
    <xf numFmtId="0" fontId="0" fillId="32" borderId="6" xfId="0" applyFill="1" applyBorder="1" applyAlignment="1">
      <alignment horizontal="center" vertical="center" wrapText="1"/>
    </xf>
    <xf numFmtId="0" fontId="0" fillId="32" borderId="18" xfId="0" applyFill="1" applyBorder="1" applyAlignment="1">
      <alignment horizontal="center" vertical="center" wrapText="1"/>
    </xf>
    <xf numFmtId="0" fontId="0" fillId="32" borderId="11" xfId="0" applyFill="1" applyBorder="1" applyAlignment="1">
      <alignment horizontal="center" vertical="center" wrapText="1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33" borderId="6" xfId="0" applyFill="1" applyBorder="1"/>
    <xf numFmtId="0" fontId="0" fillId="33" borderId="21" xfId="0" applyFill="1" applyBorder="1"/>
    <xf numFmtId="0" fontId="0" fillId="32" borderId="6" xfId="0" applyFill="1" applyBorder="1" applyAlignment="1">
      <alignment horizontal="center" vertical="center"/>
    </xf>
    <xf numFmtId="0" fontId="2" fillId="0" borderId="22" xfId="0" applyFont="1" applyBorder="1"/>
  </cellXfs>
  <cellStyles count="2">
    <cellStyle name="Hyperlink" xfId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1"/>
  <sheetViews>
    <sheetView tabSelected="1" workbookViewId="0">
      <selection activeCell="C7" sqref="C7"/>
    </sheetView>
  </sheetViews>
  <sheetFormatPr defaultColWidth="10.7109375" defaultRowHeight="15" x14ac:dyDescent="0.25"/>
  <cols>
    <col min="1" max="1" width="10.5703125" customWidth="1"/>
    <col min="2" max="2" width="15.85546875" customWidth="1"/>
    <col min="3" max="3" width="11.85546875" customWidth="1"/>
    <col min="4" max="4" width="4.28515625" customWidth="1"/>
    <col min="5" max="28" width="9" customWidth="1"/>
    <col min="29" max="29" width="10.7109375" customWidth="1"/>
  </cols>
  <sheetData>
    <row r="1" spans="1:29" ht="15.75" thickBot="1" x14ac:dyDescent="0.3">
      <c r="A1" s="1" t="s">
        <v>0</v>
      </c>
      <c r="B1" s="1" t="s">
        <v>1</v>
      </c>
      <c r="C1" s="86" t="s">
        <v>366</v>
      </c>
    </row>
    <row r="2" spans="1:29" ht="15.75" thickBot="1" x14ac:dyDescent="0.3">
      <c r="A2" t="s">
        <v>2</v>
      </c>
      <c r="B2" t="s">
        <v>3</v>
      </c>
      <c r="C2">
        <f>COUNTIF($B$2:$B$221,B2)</f>
        <v>9</v>
      </c>
      <c r="E2" s="2"/>
      <c r="F2" s="3">
        <v>1</v>
      </c>
      <c r="G2" s="3">
        <v>2</v>
      </c>
      <c r="H2" s="3">
        <f t="shared" ref="H2:AC2" si="0">G2+1</f>
        <v>3</v>
      </c>
      <c r="I2" s="3">
        <f t="shared" si="0"/>
        <v>4</v>
      </c>
      <c r="J2" s="3">
        <f t="shared" si="0"/>
        <v>5</v>
      </c>
      <c r="K2" s="3">
        <f t="shared" si="0"/>
        <v>6</v>
      </c>
      <c r="L2" s="3">
        <f t="shared" si="0"/>
        <v>7</v>
      </c>
      <c r="M2" s="3">
        <f t="shared" si="0"/>
        <v>8</v>
      </c>
      <c r="N2" s="3">
        <f t="shared" si="0"/>
        <v>9</v>
      </c>
      <c r="O2" s="3">
        <f t="shared" si="0"/>
        <v>10</v>
      </c>
      <c r="P2" s="3">
        <f t="shared" si="0"/>
        <v>11</v>
      </c>
      <c r="Q2" s="3">
        <f t="shared" si="0"/>
        <v>12</v>
      </c>
      <c r="R2" s="3">
        <f t="shared" si="0"/>
        <v>13</v>
      </c>
      <c r="S2" s="3">
        <f t="shared" si="0"/>
        <v>14</v>
      </c>
      <c r="T2" s="3">
        <f t="shared" si="0"/>
        <v>15</v>
      </c>
      <c r="U2" s="3">
        <f t="shared" si="0"/>
        <v>16</v>
      </c>
      <c r="V2" s="3">
        <f t="shared" si="0"/>
        <v>17</v>
      </c>
      <c r="W2" s="3">
        <f t="shared" si="0"/>
        <v>18</v>
      </c>
      <c r="X2" s="3">
        <f t="shared" si="0"/>
        <v>19</v>
      </c>
      <c r="Y2" s="3">
        <f t="shared" si="0"/>
        <v>20</v>
      </c>
      <c r="Z2" s="3">
        <f t="shared" si="0"/>
        <v>21</v>
      </c>
      <c r="AA2" s="3">
        <f t="shared" si="0"/>
        <v>22</v>
      </c>
      <c r="AB2" s="3">
        <f t="shared" si="0"/>
        <v>23</v>
      </c>
      <c r="AC2" s="4">
        <f t="shared" si="0"/>
        <v>24</v>
      </c>
    </row>
    <row r="3" spans="1:29" x14ac:dyDescent="0.25">
      <c r="A3" t="s">
        <v>4</v>
      </c>
      <c r="B3" t="s">
        <v>5</v>
      </c>
      <c r="C3">
        <f t="shared" ref="C3:C66" si="1">COUNTIF($B$2:$B$221,B3)</f>
        <v>9</v>
      </c>
      <c r="E3" s="5" t="s">
        <v>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7"/>
    </row>
    <row r="4" spans="1:29" x14ac:dyDescent="0.25">
      <c r="A4" t="s">
        <v>7</v>
      </c>
      <c r="B4" t="s">
        <v>8</v>
      </c>
      <c r="C4">
        <f t="shared" si="1"/>
        <v>9</v>
      </c>
      <c r="E4" s="5" t="s">
        <v>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</row>
    <row r="5" spans="1:29" x14ac:dyDescent="0.25">
      <c r="A5" t="s">
        <v>10</v>
      </c>
      <c r="B5" t="s">
        <v>11</v>
      </c>
      <c r="C5">
        <f t="shared" si="1"/>
        <v>9</v>
      </c>
      <c r="E5" s="5" t="s">
        <v>12</v>
      </c>
      <c r="F5" s="6"/>
      <c r="G5" s="6"/>
      <c r="H5" s="8" t="s">
        <v>3</v>
      </c>
      <c r="I5" s="9" t="s">
        <v>5</v>
      </c>
      <c r="J5" s="10" t="s">
        <v>8</v>
      </c>
      <c r="K5" s="11" t="s">
        <v>11</v>
      </c>
      <c r="L5" s="12" t="s">
        <v>13</v>
      </c>
      <c r="M5" s="13" t="s">
        <v>14</v>
      </c>
      <c r="N5" s="14" t="s">
        <v>15</v>
      </c>
      <c r="O5" s="15" t="s">
        <v>16</v>
      </c>
      <c r="P5" s="16" t="s">
        <v>17</v>
      </c>
      <c r="Q5" s="17" t="s">
        <v>18</v>
      </c>
      <c r="R5" s="9" t="s">
        <v>5</v>
      </c>
      <c r="S5" s="12" t="s">
        <v>13</v>
      </c>
      <c r="T5" s="18" t="s">
        <v>19</v>
      </c>
      <c r="U5" s="11" t="s">
        <v>11</v>
      </c>
      <c r="V5" s="8" t="s">
        <v>3</v>
      </c>
      <c r="W5" s="10" t="s">
        <v>8</v>
      </c>
      <c r="X5" s="19" t="s">
        <v>20</v>
      </c>
      <c r="Y5" s="16" t="s">
        <v>17</v>
      </c>
      <c r="Z5" s="9" t="s">
        <v>5</v>
      </c>
      <c r="AA5" s="14" t="s">
        <v>15</v>
      </c>
      <c r="AB5" s="6"/>
      <c r="AC5" s="7"/>
    </row>
    <row r="6" spans="1:29" x14ac:dyDescent="0.25">
      <c r="A6" t="s">
        <v>21</v>
      </c>
      <c r="B6" t="s">
        <v>13</v>
      </c>
      <c r="C6">
        <f t="shared" si="1"/>
        <v>9</v>
      </c>
      <c r="E6" s="5" t="s">
        <v>22</v>
      </c>
      <c r="F6" s="6"/>
      <c r="G6" s="6"/>
      <c r="H6" s="20" t="s">
        <v>23</v>
      </c>
      <c r="I6" s="21" t="s">
        <v>24</v>
      </c>
      <c r="J6" s="8" t="s">
        <v>3</v>
      </c>
      <c r="K6" s="22" t="s">
        <v>25</v>
      </c>
      <c r="L6" s="13" t="s">
        <v>14</v>
      </c>
      <c r="M6" s="13" t="s">
        <v>14</v>
      </c>
      <c r="N6" s="13" t="s">
        <v>14</v>
      </c>
      <c r="O6" s="13" t="s">
        <v>14</v>
      </c>
      <c r="P6" s="10" t="s">
        <v>8</v>
      </c>
      <c r="Q6" s="14" t="s">
        <v>15</v>
      </c>
      <c r="R6" s="23" t="s">
        <v>26</v>
      </c>
      <c r="S6" s="24" t="s">
        <v>27</v>
      </c>
      <c r="T6" s="25" t="s">
        <v>28</v>
      </c>
      <c r="U6" s="24" t="s">
        <v>27</v>
      </c>
      <c r="V6" s="11" t="s">
        <v>29</v>
      </c>
      <c r="W6" s="14" t="s">
        <v>15</v>
      </c>
      <c r="X6" s="11" t="s">
        <v>11</v>
      </c>
      <c r="Y6" s="10" t="s">
        <v>30</v>
      </c>
      <c r="Z6" s="10" t="s">
        <v>8</v>
      </c>
      <c r="AA6" s="23" t="s">
        <v>26</v>
      </c>
      <c r="AB6" s="6"/>
      <c r="AC6" s="7"/>
    </row>
    <row r="7" spans="1:29" x14ac:dyDescent="0.25">
      <c r="A7" t="s">
        <v>31</v>
      </c>
      <c r="B7" t="s">
        <v>14</v>
      </c>
      <c r="C7">
        <f t="shared" si="1"/>
        <v>55</v>
      </c>
      <c r="E7" s="5" t="s">
        <v>32</v>
      </c>
      <c r="F7" s="6"/>
      <c r="G7" s="6"/>
      <c r="H7" s="16" t="s">
        <v>17</v>
      </c>
      <c r="I7" s="12" t="s">
        <v>33</v>
      </c>
      <c r="J7" s="23" t="s">
        <v>26</v>
      </c>
      <c r="K7" s="15" t="s">
        <v>34</v>
      </c>
      <c r="L7" s="13" t="s">
        <v>14</v>
      </c>
      <c r="M7" s="16" t="s">
        <v>35</v>
      </c>
      <c r="N7" s="13" t="s">
        <v>14</v>
      </c>
      <c r="O7" s="26" t="s">
        <v>36</v>
      </c>
      <c r="P7" s="9" t="s">
        <v>5</v>
      </c>
      <c r="Q7" s="27" t="s">
        <v>37</v>
      </c>
      <c r="R7" s="8" t="s">
        <v>3</v>
      </c>
      <c r="S7" s="22" t="s">
        <v>38</v>
      </c>
      <c r="T7" s="17" t="s">
        <v>18</v>
      </c>
      <c r="U7" s="14" t="s">
        <v>15</v>
      </c>
      <c r="V7" s="28" t="s">
        <v>39</v>
      </c>
      <c r="W7" s="12" t="s">
        <v>33</v>
      </c>
      <c r="X7" s="21" t="s">
        <v>24</v>
      </c>
      <c r="Y7" s="12" t="s">
        <v>13</v>
      </c>
      <c r="Z7" s="22" t="s">
        <v>25</v>
      </c>
      <c r="AA7" s="16" t="s">
        <v>17</v>
      </c>
      <c r="AB7" s="6"/>
      <c r="AC7" s="7"/>
    </row>
    <row r="8" spans="1:29" x14ac:dyDescent="0.25">
      <c r="A8" t="s">
        <v>40</v>
      </c>
      <c r="B8" t="s">
        <v>15</v>
      </c>
      <c r="C8">
        <f t="shared" si="1"/>
        <v>9</v>
      </c>
      <c r="E8" s="5" t="s">
        <v>41</v>
      </c>
      <c r="F8" s="6"/>
      <c r="G8" s="6"/>
      <c r="H8" s="29" t="s">
        <v>42</v>
      </c>
      <c r="I8" s="14" t="s">
        <v>15</v>
      </c>
      <c r="J8" s="27" t="s">
        <v>37</v>
      </c>
      <c r="K8" s="16" t="s">
        <v>17</v>
      </c>
      <c r="L8" s="13" t="s">
        <v>14</v>
      </c>
      <c r="M8" s="13" t="s">
        <v>14</v>
      </c>
      <c r="N8" s="13" t="s">
        <v>14</v>
      </c>
      <c r="O8" s="16" t="s">
        <v>17</v>
      </c>
      <c r="P8" s="30" t="s">
        <v>43</v>
      </c>
      <c r="Q8" s="11" t="s">
        <v>29</v>
      </c>
      <c r="R8" s="12" t="s">
        <v>33</v>
      </c>
      <c r="S8" s="10" t="s">
        <v>8</v>
      </c>
      <c r="T8" s="12" t="s">
        <v>33</v>
      </c>
      <c r="U8" s="30" t="s">
        <v>43</v>
      </c>
      <c r="V8" s="20" t="s">
        <v>23</v>
      </c>
      <c r="W8" s="13" t="s">
        <v>14</v>
      </c>
      <c r="X8" s="8" t="s">
        <v>3</v>
      </c>
      <c r="Y8" s="17" t="s">
        <v>18</v>
      </c>
      <c r="Z8" s="15" t="s">
        <v>34</v>
      </c>
      <c r="AA8" s="27" t="s">
        <v>37</v>
      </c>
      <c r="AB8" s="6"/>
      <c r="AC8" s="7"/>
    </row>
    <row r="9" spans="1:29" x14ac:dyDescent="0.25">
      <c r="A9" t="s">
        <v>44</v>
      </c>
      <c r="B9" t="s">
        <v>16</v>
      </c>
      <c r="C9">
        <f t="shared" si="1"/>
        <v>4</v>
      </c>
      <c r="E9" s="5" t="s">
        <v>45</v>
      </c>
      <c r="F9" s="6"/>
      <c r="G9" s="6"/>
      <c r="H9" s="31" t="s">
        <v>46</v>
      </c>
      <c r="I9" s="19" t="s">
        <v>20</v>
      </c>
      <c r="J9" s="9" t="s">
        <v>5</v>
      </c>
      <c r="K9" s="10" t="s">
        <v>8</v>
      </c>
      <c r="L9" s="32" t="s">
        <v>47</v>
      </c>
      <c r="M9" s="13" t="s">
        <v>14</v>
      </c>
      <c r="N9" s="17" t="s">
        <v>18</v>
      </c>
      <c r="O9" s="21" t="s">
        <v>24</v>
      </c>
      <c r="P9" s="20" t="s">
        <v>23</v>
      </c>
      <c r="Q9" s="8" t="s">
        <v>3</v>
      </c>
      <c r="R9" s="31" t="s">
        <v>46</v>
      </c>
      <c r="S9" s="33" t="s">
        <v>48</v>
      </c>
      <c r="T9" s="15" t="s">
        <v>16</v>
      </c>
      <c r="U9" s="31" t="s">
        <v>46</v>
      </c>
      <c r="V9" s="13" t="s">
        <v>14</v>
      </c>
      <c r="W9" s="26" t="s">
        <v>36</v>
      </c>
      <c r="X9" s="10" t="s">
        <v>8</v>
      </c>
      <c r="Y9" s="34" t="s">
        <v>49</v>
      </c>
      <c r="Z9" s="13" t="s">
        <v>14</v>
      </c>
      <c r="AA9" s="32" t="s">
        <v>47</v>
      </c>
      <c r="AB9" s="6"/>
      <c r="AC9" s="7"/>
    </row>
    <row r="10" spans="1:29" x14ac:dyDescent="0.25">
      <c r="A10" t="s">
        <v>50</v>
      </c>
      <c r="B10" t="s">
        <v>17</v>
      </c>
      <c r="C10">
        <f t="shared" si="1"/>
        <v>9</v>
      </c>
      <c r="E10" s="5" t="s">
        <v>51</v>
      </c>
      <c r="F10" s="6"/>
      <c r="G10" s="6"/>
      <c r="H10" s="34" t="s">
        <v>49</v>
      </c>
      <c r="I10" s="13" t="s">
        <v>14</v>
      </c>
      <c r="J10" s="30" t="s">
        <v>43</v>
      </c>
      <c r="K10" s="12" t="s">
        <v>13</v>
      </c>
      <c r="L10" s="13" t="s">
        <v>14</v>
      </c>
      <c r="M10" s="11" t="s">
        <v>11</v>
      </c>
      <c r="N10" s="13" t="s">
        <v>14</v>
      </c>
      <c r="O10" s="29" t="s">
        <v>42</v>
      </c>
      <c r="P10" s="16" t="s">
        <v>35</v>
      </c>
      <c r="Q10" s="11" t="s">
        <v>11</v>
      </c>
      <c r="R10" s="16" t="s">
        <v>35</v>
      </c>
      <c r="S10" s="15" t="s">
        <v>34</v>
      </c>
      <c r="T10" s="13" t="s">
        <v>14</v>
      </c>
      <c r="U10" s="13" t="s">
        <v>14</v>
      </c>
      <c r="V10" s="25" t="s">
        <v>28</v>
      </c>
      <c r="W10" s="9" t="s">
        <v>5</v>
      </c>
      <c r="X10" s="14" t="s">
        <v>15</v>
      </c>
      <c r="Y10" s="35" t="s">
        <v>52</v>
      </c>
      <c r="Z10" s="13" t="s">
        <v>14</v>
      </c>
      <c r="AA10" s="9" t="s">
        <v>5</v>
      </c>
      <c r="AB10" s="6"/>
      <c r="AC10" s="7"/>
    </row>
    <row r="11" spans="1:29" x14ac:dyDescent="0.25">
      <c r="A11" t="s">
        <v>53</v>
      </c>
      <c r="B11" t="s">
        <v>18</v>
      </c>
      <c r="C11">
        <f t="shared" si="1"/>
        <v>9</v>
      </c>
      <c r="E11" s="5" t="s">
        <v>54</v>
      </c>
      <c r="F11" s="6"/>
      <c r="G11" s="6"/>
      <c r="H11" s="11" t="s">
        <v>11</v>
      </c>
      <c r="I11" s="35" t="s">
        <v>52</v>
      </c>
      <c r="J11" s="13" t="s">
        <v>14</v>
      </c>
      <c r="K11" s="10" t="s">
        <v>30</v>
      </c>
      <c r="L11" s="12" t="s">
        <v>33</v>
      </c>
      <c r="M11" s="13" t="s">
        <v>14</v>
      </c>
      <c r="N11" s="9" t="s">
        <v>5</v>
      </c>
      <c r="O11" s="14" t="s">
        <v>15</v>
      </c>
      <c r="P11" s="22" t="s">
        <v>25</v>
      </c>
      <c r="Q11" s="34" t="s">
        <v>49</v>
      </c>
      <c r="R11" s="10" t="s">
        <v>8</v>
      </c>
      <c r="S11" s="32" t="s">
        <v>47</v>
      </c>
      <c r="T11" s="26" t="s">
        <v>36</v>
      </c>
      <c r="U11" s="13" t="s">
        <v>14</v>
      </c>
      <c r="V11" s="13" t="s">
        <v>14</v>
      </c>
      <c r="W11" s="22" t="s">
        <v>38</v>
      </c>
      <c r="X11" s="15" t="s">
        <v>16</v>
      </c>
      <c r="Y11" s="12" t="s">
        <v>33</v>
      </c>
      <c r="Z11" s="17" t="s">
        <v>18</v>
      </c>
      <c r="AA11" s="8" t="s">
        <v>3</v>
      </c>
      <c r="AB11" s="6"/>
      <c r="AC11" s="7"/>
    </row>
    <row r="12" spans="1:29" x14ac:dyDescent="0.25">
      <c r="A12" t="s">
        <v>55</v>
      </c>
      <c r="B12" t="s">
        <v>5</v>
      </c>
      <c r="C12">
        <f t="shared" si="1"/>
        <v>9</v>
      </c>
      <c r="E12" s="5" t="s">
        <v>56</v>
      </c>
      <c r="F12" s="6"/>
      <c r="G12" s="6"/>
      <c r="H12" s="11" t="s">
        <v>29</v>
      </c>
      <c r="I12" s="13" t="s">
        <v>14</v>
      </c>
      <c r="J12" s="24" t="s">
        <v>27</v>
      </c>
      <c r="K12" s="13" t="s">
        <v>14</v>
      </c>
      <c r="L12" s="14" t="s">
        <v>15</v>
      </c>
      <c r="M12" s="22" t="s">
        <v>38</v>
      </c>
      <c r="N12" s="18" t="s">
        <v>19</v>
      </c>
      <c r="O12" s="12" t="s">
        <v>13</v>
      </c>
      <c r="P12" s="12" t="s">
        <v>13</v>
      </c>
      <c r="Q12" s="32" t="s">
        <v>47</v>
      </c>
      <c r="R12" s="13" t="s">
        <v>14</v>
      </c>
      <c r="S12" s="18" t="s">
        <v>19</v>
      </c>
      <c r="T12" s="8" t="s">
        <v>3</v>
      </c>
      <c r="U12" s="13" t="s">
        <v>14</v>
      </c>
      <c r="V12" s="11" t="s">
        <v>11</v>
      </c>
      <c r="W12" s="12" t="s">
        <v>13</v>
      </c>
      <c r="X12" s="13" t="s">
        <v>14</v>
      </c>
      <c r="Y12" s="16" t="s">
        <v>35</v>
      </c>
      <c r="Z12" s="12" t="s">
        <v>13</v>
      </c>
      <c r="AA12" s="30" t="s">
        <v>43</v>
      </c>
      <c r="AB12" s="6"/>
      <c r="AC12" s="7"/>
    </row>
    <row r="13" spans="1:29" x14ac:dyDescent="0.25">
      <c r="A13" t="s">
        <v>57</v>
      </c>
      <c r="B13" t="s">
        <v>13</v>
      </c>
      <c r="C13">
        <f t="shared" si="1"/>
        <v>9</v>
      </c>
      <c r="E13" s="5" t="s">
        <v>58</v>
      </c>
      <c r="F13" s="6"/>
      <c r="G13" s="6"/>
      <c r="H13" s="12" t="s">
        <v>13</v>
      </c>
      <c r="I13" s="13" t="s">
        <v>14</v>
      </c>
      <c r="J13" s="28" t="s">
        <v>39</v>
      </c>
      <c r="K13" s="13" t="s">
        <v>14</v>
      </c>
      <c r="L13" s="17" t="s">
        <v>18</v>
      </c>
      <c r="M13" s="10" t="s">
        <v>8</v>
      </c>
      <c r="N13" s="12" t="s">
        <v>33</v>
      </c>
      <c r="O13" s="34" t="s">
        <v>49</v>
      </c>
      <c r="P13" s="12" t="s">
        <v>33</v>
      </c>
      <c r="Q13" s="27" t="s">
        <v>37</v>
      </c>
      <c r="R13" s="16" t="s">
        <v>17</v>
      </c>
      <c r="S13" s="11" t="s">
        <v>11</v>
      </c>
      <c r="T13" s="15" t="s">
        <v>34</v>
      </c>
      <c r="U13" s="19" t="s">
        <v>20</v>
      </c>
      <c r="V13" s="16" t="s">
        <v>17</v>
      </c>
      <c r="W13" s="13" t="s">
        <v>14</v>
      </c>
      <c r="X13" s="24" t="s">
        <v>27</v>
      </c>
      <c r="Y13" s="13" t="s">
        <v>14</v>
      </c>
      <c r="Z13" s="11" t="s">
        <v>11</v>
      </c>
      <c r="AA13" s="29" t="s">
        <v>42</v>
      </c>
      <c r="AB13" s="6"/>
      <c r="AC13" s="7"/>
    </row>
    <row r="14" spans="1:29" x14ac:dyDescent="0.25">
      <c r="A14" t="s">
        <v>59</v>
      </c>
      <c r="B14" t="s">
        <v>19</v>
      </c>
      <c r="C14">
        <f t="shared" si="1"/>
        <v>4</v>
      </c>
      <c r="E14" s="5" t="s">
        <v>60</v>
      </c>
      <c r="F14" s="6"/>
      <c r="G14" s="6"/>
      <c r="H14" s="17" t="s">
        <v>18</v>
      </c>
      <c r="I14" s="26" t="s">
        <v>36</v>
      </c>
      <c r="J14" s="16" t="s">
        <v>17</v>
      </c>
      <c r="K14" s="15" t="s">
        <v>16</v>
      </c>
      <c r="L14" s="33" t="s">
        <v>48</v>
      </c>
      <c r="M14" s="8" t="s">
        <v>3</v>
      </c>
      <c r="N14" s="25" t="s">
        <v>28</v>
      </c>
      <c r="O14" s="35" t="s">
        <v>52</v>
      </c>
      <c r="P14" s="20" t="s">
        <v>23</v>
      </c>
      <c r="Q14" s="28" t="s">
        <v>39</v>
      </c>
      <c r="R14" s="10" t="s">
        <v>30</v>
      </c>
      <c r="S14" s="17" t="s">
        <v>18</v>
      </c>
      <c r="T14" s="13" t="s">
        <v>14</v>
      </c>
      <c r="U14" s="9" t="s">
        <v>5</v>
      </c>
      <c r="V14" s="17" t="s">
        <v>18</v>
      </c>
      <c r="W14" s="18" t="s">
        <v>19</v>
      </c>
      <c r="X14" s="13" t="s">
        <v>14</v>
      </c>
      <c r="Y14" s="31" t="s">
        <v>46</v>
      </c>
      <c r="Z14" s="33" t="s">
        <v>48</v>
      </c>
      <c r="AA14" s="12" t="s">
        <v>33</v>
      </c>
      <c r="AB14" s="6"/>
      <c r="AC14" s="7"/>
    </row>
    <row r="15" spans="1:29" x14ac:dyDescent="0.25">
      <c r="A15" t="s">
        <v>61</v>
      </c>
      <c r="B15" t="s">
        <v>11</v>
      </c>
      <c r="C15">
        <f t="shared" si="1"/>
        <v>9</v>
      </c>
      <c r="E15" s="5" t="s">
        <v>62</v>
      </c>
      <c r="F15" s="6"/>
      <c r="G15" s="6"/>
      <c r="H15" s="13" t="s">
        <v>14</v>
      </c>
      <c r="I15" s="13" t="s">
        <v>14</v>
      </c>
      <c r="J15" s="13" t="s">
        <v>14</v>
      </c>
      <c r="K15" s="13" t="s">
        <v>14</v>
      </c>
      <c r="L15" s="13" t="s">
        <v>14</v>
      </c>
      <c r="M15" s="13" t="s">
        <v>14</v>
      </c>
      <c r="N15" s="13" t="s">
        <v>14</v>
      </c>
      <c r="O15" s="13" t="s">
        <v>14</v>
      </c>
      <c r="P15" s="13" t="s">
        <v>14</v>
      </c>
      <c r="Q15" s="13" t="s">
        <v>14</v>
      </c>
      <c r="R15" s="13" t="s">
        <v>14</v>
      </c>
      <c r="S15" s="13" t="s">
        <v>14</v>
      </c>
      <c r="T15" s="13" t="s">
        <v>14</v>
      </c>
      <c r="U15" s="13" t="s">
        <v>14</v>
      </c>
      <c r="V15" s="13" t="s">
        <v>14</v>
      </c>
      <c r="W15" s="13" t="s">
        <v>14</v>
      </c>
      <c r="X15" s="13" t="s">
        <v>14</v>
      </c>
      <c r="Y15" s="13" t="s">
        <v>14</v>
      </c>
      <c r="Z15" s="13" t="s">
        <v>14</v>
      </c>
      <c r="AA15" s="13" t="s">
        <v>14</v>
      </c>
      <c r="AB15" s="6"/>
      <c r="AC15" s="7"/>
    </row>
    <row r="16" spans="1:29" x14ac:dyDescent="0.25">
      <c r="A16" t="s">
        <v>63</v>
      </c>
      <c r="B16" t="s">
        <v>3</v>
      </c>
      <c r="C16">
        <f t="shared" si="1"/>
        <v>9</v>
      </c>
      <c r="E16" s="5" t="s">
        <v>64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</row>
    <row r="17" spans="1:29" x14ac:dyDescent="0.25">
      <c r="A17" t="s">
        <v>65</v>
      </c>
      <c r="B17" t="s">
        <v>8</v>
      </c>
      <c r="C17">
        <f t="shared" si="1"/>
        <v>9</v>
      </c>
      <c r="E17" s="5" t="s">
        <v>66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7"/>
    </row>
    <row r="18" spans="1:29" ht="15.75" thickBot="1" x14ac:dyDescent="0.3">
      <c r="A18" t="s">
        <v>67</v>
      </c>
      <c r="B18" t="s">
        <v>20</v>
      </c>
      <c r="C18">
        <f t="shared" si="1"/>
        <v>3</v>
      </c>
      <c r="E18" s="36" t="s">
        <v>68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8"/>
    </row>
    <row r="19" spans="1:29" x14ac:dyDescent="0.25">
      <c r="A19" t="s">
        <v>69</v>
      </c>
      <c r="B19" t="s">
        <v>17</v>
      </c>
      <c r="C19">
        <f t="shared" si="1"/>
        <v>9</v>
      </c>
    </row>
    <row r="20" spans="1:29" x14ac:dyDescent="0.25">
      <c r="A20" t="s">
        <v>70</v>
      </c>
      <c r="B20" t="s">
        <v>5</v>
      </c>
      <c r="C20">
        <f t="shared" si="1"/>
        <v>9</v>
      </c>
    </row>
    <row r="21" spans="1:29" x14ac:dyDescent="0.25">
      <c r="A21" t="s">
        <v>71</v>
      </c>
      <c r="B21" t="s">
        <v>15</v>
      </c>
      <c r="C21">
        <f t="shared" si="1"/>
        <v>9</v>
      </c>
    </row>
    <row r="22" spans="1:29" x14ac:dyDescent="0.25">
      <c r="A22" t="s">
        <v>72</v>
      </c>
      <c r="B22" t="s">
        <v>23</v>
      </c>
      <c r="C22">
        <f t="shared" si="1"/>
        <v>4</v>
      </c>
    </row>
    <row r="23" spans="1:29" x14ac:dyDescent="0.25">
      <c r="A23" t="s">
        <v>73</v>
      </c>
      <c r="B23" t="s">
        <v>24</v>
      </c>
      <c r="C23">
        <f t="shared" si="1"/>
        <v>3</v>
      </c>
    </row>
    <row r="24" spans="1:29" x14ac:dyDescent="0.25">
      <c r="A24" t="s">
        <v>74</v>
      </c>
      <c r="B24" t="s">
        <v>3</v>
      </c>
      <c r="C24">
        <f t="shared" si="1"/>
        <v>9</v>
      </c>
    </row>
    <row r="25" spans="1:29" x14ac:dyDescent="0.25">
      <c r="A25" t="s">
        <v>75</v>
      </c>
      <c r="B25" t="s">
        <v>25</v>
      </c>
      <c r="C25">
        <f t="shared" si="1"/>
        <v>3</v>
      </c>
    </row>
    <row r="26" spans="1:29" x14ac:dyDescent="0.25">
      <c r="A26" t="s">
        <v>76</v>
      </c>
      <c r="B26" t="s">
        <v>14</v>
      </c>
      <c r="C26">
        <f t="shared" si="1"/>
        <v>55</v>
      </c>
    </row>
    <row r="27" spans="1:29" x14ac:dyDescent="0.25">
      <c r="A27" t="s">
        <v>77</v>
      </c>
      <c r="B27" t="s">
        <v>14</v>
      </c>
      <c r="C27">
        <f t="shared" si="1"/>
        <v>55</v>
      </c>
    </row>
    <row r="28" spans="1:29" x14ac:dyDescent="0.25">
      <c r="A28" t="s">
        <v>78</v>
      </c>
      <c r="B28" t="s">
        <v>14</v>
      </c>
      <c r="C28">
        <f t="shared" si="1"/>
        <v>55</v>
      </c>
    </row>
    <row r="29" spans="1:29" x14ac:dyDescent="0.25">
      <c r="A29" t="s">
        <v>79</v>
      </c>
      <c r="B29" t="s">
        <v>14</v>
      </c>
      <c r="C29">
        <f t="shared" si="1"/>
        <v>55</v>
      </c>
    </row>
    <row r="30" spans="1:29" x14ac:dyDescent="0.25">
      <c r="A30" t="s">
        <v>80</v>
      </c>
      <c r="B30" t="s">
        <v>8</v>
      </c>
      <c r="C30">
        <f t="shared" si="1"/>
        <v>9</v>
      </c>
    </row>
    <row r="31" spans="1:29" x14ac:dyDescent="0.25">
      <c r="A31" t="s">
        <v>81</v>
      </c>
      <c r="B31" t="s">
        <v>15</v>
      </c>
      <c r="C31">
        <f t="shared" si="1"/>
        <v>9</v>
      </c>
    </row>
    <row r="32" spans="1:29" x14ac:dyDescent="0.25">
      <c r="A32" t="s">
        <v>82</v>
      </c>
      <c r="B32" t="s">
        <v>26</v>
      </c>
      <c r="C32">
        <f t="shared" si="1"/>
        <v>3</v>
      </c>
    </row>
    <row r="33" spans="1:3" x14ac:dyDescent="0.25">
      <c r="A33" t="s">
        <v>83</v>
      </c>
      <c r="B33" t="s">
        <v>27</v>
      </c>
      <c r="C33">
        <f t="shared" si="1"/>
        <v>4</v>
      </c>
    </row>
    <row r="34" spans="1:3" x14ac:dyDescent="0.25">
      <c r="A34" t="s">
        <v>84</v>
      </c>
      <c r="B34" t="s">
        <v>28</v>
      </c>
      <c r="C34">
        <f t="shared" si="1"/>
        <v>3</v>
      </c>
    </row>
    <row r="35" spans="1:3" x14ac:dyDescent="0.25">
      <c r="A35" t="s">
        <v>85</v>
      </c>
      <c r="B35" t="s">
        <v>27</v>
      </c>
      <c r="C35">
        <f t="shared" si="1"/>
        <v>4</v>
      </c>
    </row>
    <row r="36" spans="1:3" x14ac:dyDescent="0.25">
      <c r="A36" t="s">
        <v>86</v>
      </c>
      <c r="B36" t="s">
        <v>29</v>
      </c>
      <c r="C36">
        <f t="shared" si="1"/>
        <v>3</v>
      </c>
    </row>
    <row r="37" spans="1:3" x14ac:dyDescent="0.25">
      <c r="A37" t="s">
        <v>87</v>
      </c>
      <c r="B37" t="s">
        <v>15</v>
      </c>
      <c r="C37">
        <f t="shared" si="1"/>
        <v>9</v>
      </c>
    </row>
    <row r="38" spans="1:3" x14ac:dyDescent="0.25">
      <c r="A38" t="s">
        <v>88</v>
      </c>
      <c r="B38" t="s">
        <v>11</v>
      </c>
      <c r="C38">
        <f t="shared" si="1"/>
        <v>9</v>
      </c>
    </row>
    <row r="39" spans="1:3" x14ac:dyDescent="0.25">
      <c r="A39" t="s">
        <v>89</v>
      </c>
      <c r="B39" t="s">
        <v>30</v>
      </c>
      <c r="C39">
        <f t="shared" si="1"/>
        <v>3</v>
      </c>
    </row>
    <row r="40" spans="1:3" x14ac:dyDescent="0.25">
      <c r="A40" t="s">
        <v>90</v>
      </c>
      <c r="B40" t="s">
        <v>8</v>
      </c>
      <c r="C40">
        <f t="shared" si="1"/>
        <v>9</v>
      </c>
    </row>
    <row r="41" spans="1:3" x14ac:dyDescent="0.25">
      <c r="A41" t="s">
        <v>91</v>
      </c>
      <c r="B41" t="s">
        <v>26</v>
      </c>
      <c r="C41">
        <f t="shared" si="1"/>
        <v>3</v>
      </c>
    </row>
    <row r="42" spans="1:3" x14ac:dyDescent="0.25">
      <c r="A42" t="s">
        <v>92</v>
      </c>
      <c r="B42" t="s">
        <v>17</v>
      </c>
      <c r="C42">
        <f t="shared" si="1"/>
        <v>9</v>
      </c>
    </row>
    <row r="43" spans="1:3" x14ac:dyDescent="0.25">
      <c r="A43" t="s">
        <v>93</v>
      </c>
      <c r="B43" t="s">
        <v>33</v>
      </c>
      <c r="C43">
        <f t="shared" si="1"/>
        <v>9</v>
      </c>
    </row>
    <row r="44" spans="1:3" x14ac:dyDescent="0.25">
      <c r="A44" t="s">
        <v>94</v>
      </c>
      <c r="B44" t="s">
        <v>26</v>
      </c>
      <c r="C44">
        <f t="shared" si="1"/>
        <v>3</v>
      </c>
    </row>
    <row r="45" spans="1:3" x14ac:dyDescent="0.25">
      <c r="A45" t="s">
        <v>95</v>
      </c>
      <c r="B45" t="s">
        <v>34</v>
      </c>
      <c r="C45">
        <f t="shared" si="1"/>
        <v>4</v>
      </c>
    </row>
    <row r="46" spans="1:3" x14ac:dyDescent="0.25">
      <c r="A46" t="s">
        <v>96</v>
      </c>
      <c r="B46" t="s">
        <v>14</v>
      </c>
      <c r="C46">
        <f t="shared" si="1"/>
        <v>55</v>
      </c>
    </row>
    <row r="47" spans="1:3" x14ac:dyDescent="0.25">
      <c r="A47" t="s">
        <v>97</v>
      </c>
      <c r="B47" t="s">
        <v>35</v>
      </c>
      <c r="C47">
        <f t="shared" si="1"/>
        <v>4</v>
      </c>
    </row>
    <row r="48" spans="1:3" x14ac:dyDescent="0.25">
      <c r="A48" t="s">
        <v>98</v>
      </c>
      <c r="B48" t="s">
        <v>14</v>
      </c>
      <c r="C48">
        <f t="shared" si="1"/>
        <v>55</v>
      </c>
    </row>
    <row r="49" spans="1:3" x14ac:dyDescent="0.25">
      <c r="A49" t="s">
        <v>99</v>
      </c>
      <c r="B49" t="s">
        <v>36</v>
      </c>
      <c r="C49">
        <f t="shared" si="1"/>
        <v>4</v>
      </c>
    </row>
    <row r="50" spans="1:3" x14ac:dyDescent="0.25">
      <c r="A50" t="s">
        <v>100</v>
      </c>
      <c r="B50" t="s">
        <v>5</v>
      </c>
      <c r="C50">
        <f t="shared" si="1"/>
        <v>9</v>
      </c>
    </row>
    <row r="51" spans="1:3" x14ac:dyDescent="0.25">
      <c r="A51" t="s">
        <v>101</v>
      </c>
      <c r="B51" t="s">
        <v>37</v>
      </c>
      <c r="C51">
        <f t="shared" si="1"/>
        <v>4</v>
      </c>
    </row>
    <row r="52" spans="1:3" x14ac:dyDescent="0.25">
      <c r="A52" t="s">
        <v>102</v>
      </c>
      <c r="B52" t="s">
        <v>3</v>
      </c>
      <c r="C52">
        <f t="shared" si="1"/>
        <v>9</v>
      </c>
    </row>
    <row r="53" spans="1:3" x14ac:dyDescent="0.25">
      <c r="A53" t="s">
        <v>103</v>
      </c>
      <c r="B53" t="s">
        <v>38</v>
      </c>
      <c r="C53">
        <f t="shared" si="1"/>
        <v>3</v>
      </c>
    </row>
    <row r="54" spans="1:3" x14ac:dyDescent="0.25">
      <c r="A54" t="s">
        <v>104</v>
      </c>
      <c r="B54" t="s">
        <v>18</v>
      </c>
      <c r="C54">
        <f t="shared" si="1"/>
        <v>9</v>
      </c>
    </row>
    <row r="55" spans="1:3" x14ac:dyDescent="0.25">
      <c r="A55" t="s">
        <v>105</v>
      </c>
      <c r="B55" t="s">
        <v>15</v>
      </c>
      <c r="C55">
        <f t="shared" si="1"/>
        <v>9</v>
      </c>
    </row>
    <row r="56" spans="1:3" x14ac:dyDescent="0.25">
      <c r="A56" t="s">
        <v>106</v>
      </c>
      <c r="B56" t="s">
        <v>39</v>
      </c>
      <c r="C56">
        <f t="shared" si="1"/>
        <v>3</v>
      </c>
    </row>
    <row r="57" spans="1:3" x14ac:dyDescent="0.25">
      <c r="A57" t="s">
        <v>107</v>
      </c>
      <c r="B57" t="s">
        <v>33</v>
      </c>
      <c r="C57">
        <f t="shared" si="1"/>
        <v>9</v>
      </c>
    </row>
    <row r="58" spans="1:3" x14ac:dyDescent="0.25">
      <c r="A58" t="s">
        <v>108</v>
      </c>
      <c r="B58" t="s">
        <v>24</v>
      </c>
      <c r="C58">
        <f t="shared" si="1"/>
        <v>3</v>
      </c>
    </row>
    <row r="59" spans="1:3" x14ac:dyDescent="0.25">
      <c r="A59" t="s">
        <v>109</v>
      </c>
      <c r="B59" t="s">
        <v>13</v>
      </c>
      <c r="C59">
        <f t="shared" si="1"/>
        <v>9</v>
      </c>
    </row>
    <row r="60" spans="1:3" x14ac:dyDescent="0.25">
      <c r="A60" t="s">
        <v>110</v>
      </c>
      <c r="B60" t="s">
        <v>25</v>
      </c>
      <c r="C60">
        <f t="shared" si="1"/>
        <v>3</v>
      </c>
    </row>
    <row r="61" spans="1:3" x14ac:dyDescent="0.25">
      <c r="A61" t="s">
        <v>111</v>
      </c>
      <c r="B61" t="s">
        <v>17</v>
      </c>
      <c r="C61">
        <f t="shared" si="1"/>
        <v>9</v>
      </c>
    </row>
    <row r="62" spans="1:3" x14ac:dyDescent="0.25">
      <c r="A62" t="s">
        <v>112</v>
      </c>
      <c r="B62" t="s">
        <v>42</v>
      </c>
      <c r="C62">
        <f t="shared" si="1"/>
        <v>3</v>
      </c>
    </row>
    <row r="63" spans="1:3" x14ac:dyDescent="0.25">
      <c r="A63" t="s">
        <v>113</v>
      </c>
      <c r="B63" t="s">
        <v>15</v>
      </c>
      <c r="C63">
        <f t="shared" si="1"/>
        <v>9</v>
      </c>
    </row>
    <row r="64" spans="1:3" x14ac:dyDescent="0.25">
      <c r="A64" t="s">
        <v>114</v>
      </c>
      <c r="B64" t="s">
        <v>37</v>
      </c>
      <c r="C64">
        <f t="shared" si="1"/>
        <v>4</v>
      </c>
    </row>
    <row r="65" spans="1:3" x14ac:dyDescent="0.25">
      <c r="A65" t="s">
        <v>115</v>
      </c>
      <c r="B65" t="s">
        <v>17</v>
      </c>
      <c r="C65">
        <f t="shared" si="1"/>
        <v>9</v>
      </c>
    </row>
    <row r="66" spans="1:3" x14ac:dyDescent="0.25">
      <c r="A66" t="s">
        <v>116</v>
      </c>
      <c r="B66" t="s">
        <v>14</v>
      </c>
      <c r="C66">
        <f t="shared" si="1"/>
        <v>55</v>
      </c>
    </row>
    <row r="67" spans="1:3" x14ac:dyDescent="0.25">
      <c r="A67" t="s">
        <v>117</v>
      </c>
      <c r="B67" t="s">
        <v>14</v>
      </c>
      <c r="C67">
        <f t="shared" ref="C67:C130" si="2">COUNTIF($B$2:$B$221,B67)</f>
        <v>55</v>
      </c>
    </row>
    <row r="68" spans="1:3" x14ac:dyDescent="0.25">
      <c r="A68" t="s">
        <v>118</v>
      </c>
      <c r="B68" t="s">
        <v>14</v>
      </c>
      <c r="C68">
        <f t="shared" si="2"/>
        <v>55</v>
      </c>
    </row>
    <row r="69" spans="1:3" x14ac:dyDescent="0.25">
      <c r="A69" t="s">
        <v>119</v>
      </c>
      <c r="B69" t="s">
        <v>17</v>
      </c>
      <c r="C69">
        <f t="shared" si="2"/>
        <v>9</v>
      </c>
    </row>
    <row r="70" spans="1:3" x14ac:dyDescent="0.25">
      <c r="A70" t="s">
        <v>120</v>
      </c>
      <c r="B70" t="s">
        <v>43</v>
      </c>
      <c r="C70">
        <f t="shared" si="2"/>
        <v>4</v>
      </c>
    </row>
    <row r="71" spans="1:3" x14ac:dyDescent="0.25">
      <c r="A71" t="s">
        <v>121</v>
      </c>
      <c r="B71" t="s">
        <v>29</v>
      </c>
      <c r="C71">
        <f t="shared" si="2"/>
        <v>3</v>
      </c>
    </row>
    <row r="72" spans="1:3" x14ac:dyDescent="0.25">
      <c r="A72" t="s">
        <v>122</v>
      </c>
      <c r="B72" t="s">
        <v>33</v>
      </c>
      <c r="C72">
        <f t="shared" si="2"/>
        <v>9</v>
      </c>
    </row>
    <row r="73" spans="1:3" x14ac:dyDescent="0.25">
      <c r="A73" t="s">
        <v>123</v>
      </c>
      <c r="B73" t="s">
        <v>8</v>
      </c>
      <c r="C73">
        <f t="shared" si="2"/>
        <v>9</v>
      </c>
    </row>
    <row r="74" spans="1:3" x14ac:dyDescent="0.25">
      <c r="A74" t="s">
        <v>124</v>
      </c>
      <c r="B74" t="s">
        <v>33</v>
      </c>
      <c r="C74">
        <f t="shared" si="2"/>
        <v>9</v>
      </c>
    </row>
    <row r="75" spans="1:3" x14ac:dyDescent="0.25">
      <c r="A75" t="s">
        <v>125</v>
      </c>
      <c r="B75" t="s">
        <v>43</v>
      </c>
      <c r="C75">
        <f t="shared" si="2"/>
        <v>4</v>
      </c>
    </row>
    <row r="76" spans="1:3" x14ac:dyDescent="0.25">
      <c r="A76" t="s">
        <v>126</v>
      </c>
      <c r="B76" t="s">
        <v>23</v>
      </c>
      <c r="C76">
        <f t="shared" si="2"/>
        <v>4</v>
      </c>
    </row>
    <row r="77" spans="1:3" x14ac:dyDescent="0.25">
      <c r="A77" t="s">
        <v>127</v>
      </c>
      <c r="B77" t="s">
        <v>14</v>
      </c>
      <c r="C77">
        <f t="shared" si="2"/>
        <v>55</v>
      </c>
    </row>
    <row r="78" spans="1:3" x14ac:dyDescent="0.25">
      <c r="A78" t="s">
        <v>128</v>
      </c>
      <c r="B78" t="s">
        <v>3</v>
      </c>
      <c r="C78">
        <f t="shared" si="2"/>
        <v>9</v>
      </c>
    </row>
    <row r="79" spans="1:3" x14ac:dyDescent="0.25">
      <c r="A79" t="s">
        <v>129</v>
      </c>
      <c r="B79" t="s">
        <v>18</v>
      </c>
      <c r="C79">
        <f t="shared" si="2"/>
        <v>9</v>
      </c>
    </row>
    <row r="80" spans="1:3" x14ac:dyDescent="0.25">
      <c r="A80" t="s">
        <v>130</v>
      </c>
      <c r="B80" t="s">
        <v>34</v>
      </c>
      <c r="C80">
        <f t="shared" si="2"/>
        <v>4</v>
      </c>
    </row>
    <row r="81" spans="1:3" x14ac:dyDescent="0.25">
      <c r="A81" t="s">
        <v>131</v>
      </c>
      <c r="B81" t="s">
        <v>37</v>
      </c>
      <c r="C81">
        <f t="shared" si="2"/>
        <v>4</v>
      </c>
    </row>
    <row r="82" spans="1:3" x14ac:dyDescent="0.25">
      <c r="A82" t="s">
        <v>132</v>
      </c>
      <c r="B82" t="s">
        <v>46</v>
      </c>
      <c r="C82">
        <f t="shared" si="2"/>
        <v>4</v>
      </c>
    </row>
    <row r="83" spans="1:3" x14ac:dyDescent="0.25">
      <c r="A83" t="s">
        <v>133</v>
      </c>
      <c r="B83" t="s">
        <v>20</v>
      </c>
      <c r="C83">
        <f t="shared" si="2"/>
        <v>3</v>
      </c>
    </row>
    <row r="84" spans="1:3" x14ac:dyDescent="0.25">
      <c r="A84" t="s">
        <v>134</v>
      </c>
      <c r="B84" t="s">
        <v>5</v>
      </c>
      <c r="C84">
        <f t="shared" si="2"/>
        <v>9</v>
      </c>
    </row>
    <row r="85" spans="1:3" x14ac:dyDescent="0.25">
      <c r="A85" t="s">
        <v>135</v>
      </c>
      <c r="B85" t="s">
        <v>8</v>
      </c>
      <c r="C85">
        <f t="shared" si="2"/>
        <v>9</v>
      </c>
    </row>
    <row r="86" spans="1:3" x14ac:dyDescent="0.25">
      <c r="A86" t="s">
        <v>136</v>
      </c>
      <c r="B86" t="s">
        <v>47</v>
      </c>
      <c r="C86">
        <f t="shared" si="2"/>
        <v>4</v>
      </c>
    </row>
    <row r="87" spans="1:3" x14ac:dyDescent="0.25">
      <c r="A87" t="s">
        <v>137</v>
      </c>
      <c r="B87" t="s">
        <v>14</v>
      </c>
      <c r="C87">
        <f t="shared" si="2"/>
        <v>55</v>
      </c>
    </row>
    <row r="88" spans="1:3" x14ac:dyDescent="0.25">
      <c r="A88" t="s">
        <v>138</v>
      </c>
      <c r="B88" t="s">
        <v>18</v>
      </c>
      <c r="C88">
        <f t="shared" si="2"/>
        <v>9</v>
      </c>
    </row>
    <row r="89" spans="1:3" x14ac:dyDescent="0.25">
      <c r="A89" t="s">
        <v>139</v>
      </c>
      <c r="B89" t="s">
        <v>24</v>
      </c>
      <c r="C89">
        <f t="shared" si="2"/>
        <v>3</v>
      </c>
    </row>
    <row r="90" spans="1:3" x14ac:dyDescent="0.25">
      <c r="A90" t="s">
        <v>140</v>
      </c>
      <c r="B90" t="s">
        <v>23</v>
      </c>
      <c r="C90">
        <f t="shared" si="2"/>
        <v>4</v>
      </c>
    </row>
    <row r="91" spans="1:3" x14ac:dyDescent="0.25">
      <c r="A91" t="s">
        <v>141</v>
      </c>
      <c r="B91" t="s">
        <v>3</v>
      </c>
      <c r="C91">
        <f t="shared" si="2"/>
        <v>9</v>
      </c>
    </row>
    <row r="92" spans="1:3" x14ac:dyDescent="0.25">
      <c r="A92" t="s">
        <v>142</v>
      </c>
      <c r="B92" t="s">
        <v>46</v>
      </c>
      <c r="C92">
        <f t="shared" si="2"/>
        <v>4</v>
      </c>
    </row>
    <row r="93" spans="1:3" x14ac:dyDescent="0.25">
      <c r="A93" t="s">
        <v>143</v>
      </c>
      <c r="B93" t="s">
        <v>48</v>
      </c>
      <c r="C93">
        <f t="shared" si="2"/>
        <v>3</v>
      </c>
    </row>
    <row r="94" spans="1:3" x14ac:dyDescent="0.25">
      <c r="A94" t="s">
        <v>144</v>
      </c>
      <c r="B94" t="s">
        <v>16</v>
      </c>
      <c r="C94">
        <f t="shared" si="2"/>
        <v>4</v>
      </c>
    </row>
    <row r="95" spans="1:3" x14ac:dyDescent="0.25">
      <c r="A95" t="s">
        <v>145</v>
      </c>
      <c r="B95" t="s">
        <v>46</v>
      </c>
      <c r="C95">
        <f t="shared" si="2"/>
        <v>4</v>
      </c>
    </row>
    <row r="96" spans="1:3" x14ac:dyDescent="0.25">
      <c r="A96" t="s">
        <v>146</v>
      </c>
      <c r="B96" t="s">
        <v>14</v>
      </c>
      <c r="C96">
        <f t="shared" si="2"/>
        <v>55</v>
      </c>
    </row>
    <row r="97" spans="1:3" x14ac:dyDescent="0.25">
      <c r="A97" t="s">
        <v>147</v>
      </c>
      <c r="B97" t="s">
        <v>36</v>
      </c>
      <c r="C97">
        <f t="shared" si="2"/>
        <v>4</v>
      </c>
    </row>
    <row r="98" spans="1:3" x14ac:dyDescent="0.25">
      <c r="A98" t="s">
        <v>148</v>
      </c>
      <c r="B98" t="s">
        <v>8</v>
      </c>
      <c r="C98">
        <f t="shared" si="2"/>
        <v>9</v>
      </c>
    </row>
    <row r="99" spans="1:3" x14ac:dyDescent="0.25">
      <c r="A99" t="s">
        <v>149</v>
      </c>
      <c r="B99" t="s">
        <v>49</v>
      </c>
      <c r="C99">
        <f t="shared" si="2"/>
        <v>4</v>
      </c>
    </row>
    <row r="100" spans="1:3" x14ac:dyDescent="0.25">
      <c r="A100" t="s">
        <v>150</v>
      </c>
      <c r="B100" t="s">
        <v>14</v>
      </c>
      <c r="C100">
        <f t="shared" si="2"/>
        <v>55</v>
      </c>
    </row>
    <row r="101" spans="1:3" x14ac:dyDescent="0.25">
      <c r="A101" t="s">
        <v>151</v>
      </c>
      <c r="B101" t="s">
        <v>47</v>
      </c>
      <c r="C101">
        <f t="shared" si="2"/>
        <v>4</v>
      </c>
    </row>
    <row r="102" spans="1:3" x14ac:dyDescent="0.25">
      <c r="A102" t="s">
        <v>152</v>
      </c>
      <c r="B102" t="s">
        <v>49</v>
      </c>
      <c r="C102">
        <f t="shared" si="2"/>
        <v>4</v>
      </c>
    </row>
    <row r="103" spans="1:3" x14ac:dyDescent="0.25">
      <c r="A103" t="s">
        <v>153</v>
      </c>
      <c r="B103" t="s">
        <v>14</v>
      </c>
      <c r="C103">
        <f t="shared" si="2"/>
        <v>55</v>
      </c>
    </row>
    <row r="104" spans="1:3" x14ac:dyDescent="0.25">
      <c r="A104" t="s">
        <v>154</v>
      </c>
      <c r="B104" t="s">
        <v>43</v>
      </c>
      <c r="C104">
        <f t="shared" si="2"/>
        <v>4</v>
      </c>
    </row>
    <row r="105" spans="1:3" x14ac:dyDescent="0.25">
      <c r="A105" t="s">
        <v>155</v>
      </c>
      <c r="B105" t="s">
        <v>13</v>
      </c>
      <c r="C105">
        <f t="shared" si="2"/>
        <v>9</v>
      </c>
    </row>
    <row r="106" spans="1:3" x14ac:dyDescent="0.25">
      <c r="A106" t="s">
        <v>156</v>
      </c>
      <c r="B106" t="s">
        <v>14</v>
      </c>
      <c r="C106">
        <f t="shared" si="2"/>
        <v>55</v>
      </c>
    </row>
    <row r="107" spans="1:3" x14ac:dyDescent="0.25">
      <c r="A107" t="s">
        <v>157</v>
      </c>
      <c r="B107" t="s">
        <v>11</v>
      </c>
      <c r="C107">
        <f t="shared" si="2"/>
        <v>9</v>
      </c>
    </row>
    <row r="108" spans="1:3" x14ac:dyDescent="0.25">
      <c r="A108" t="s">
        <v>158</v>
      </c>
      <c r="B108" t="s">
        <v>14</v>
      </c>
      <c r="C108">
        <f t="shared" si="2"/>
        <v>55</v>
      </c>
    </row>
    <row r="109" spans="1:3" x14ac:dyDescent="0.25">
      <c r="A109" t="s">
        <v>159</v>
      </c>
      <c r="B109" t="s">
        <v>42</v>
      </c>
      <c r="C109">
        <f t="shared" si="2"/>
        <v>3</v>
      </c>
    </row>
    <row r="110" spans="1:3" x14ac:dyDescent="0.25">
      <c r="A110" t="s">
        <v>160</v>
      </c>
      <c r="B110" t="s">
        <v>35</v>
      </c>
      <c r="C110">
        <f t="shared" si="2"/>
        <v>4</v>
      </c>
    </row>
    <row r="111" spans="1:3" x14ac:dyDescent="0.25">
      <c r="A111" t="s">
        <v>161</v>
      </c>
      <c r="B111" t="s">
        <v>11</v>
      </c>
      <c r="C111">
        <f t="shared" si="2"/>
        <v>9</v>
      </c>
    </row>
    <row r="112" spans="1:3" x14ac:dyDescent="0.25">
      <c r="A112" t="s">
        <v>162</v>
      </c>
      <c r="B112" t="s">
        <v>35</v>
      </c>
      <c r="C112">
        <f t="shared" si="2"/>
        <v>4</v>
      </c>
    </row>
    <row r="113" spans="1:3" x14ac:dyDescent="0.25">
      <c r="A113" t="s">
        <v>163</v>
      </c>
      <c r="B113" t="s">
        <v>34</v>
      </c>
      <c r="C113">
        <f t="shared" si="2"/>
        <v>4</v>
      </c>
    </row>
    <row r="114" spans="1:3" x14ac:dyDescent="0.25">
      <c r="A114" t="s">
        <v>164</v>
      </c>
      <c r="B114" t="s">
        <v>14</v>
      </c>
      <c r="C114">
        <f t="shared" si="2"/>
        <v>55</v>
      </c>
    </row>
    <row r="115" spans="1:3" x14ac:dyDescent="0.25">
      <c r="A115" t="s">
        <v>165</v>
      </c>
      <c r="B115" t="s">
        <v>14</v>
      </c>
      <c r="C115">
        <f t="shared" si="2"/>
        <v>55</v>
      </c>
    </row>
    <row r="116" spans="1:3" x14ac:dyDescent="0.25">
      <c r="A116" t="s">
        <v>166</v>
      </c>
      <c r="B116" t="s">
        <v>28</v>
      </c>
      <c r="C116">
        <f t="shared" si="2"/>
        <v>3</v>
      </c>
    </row>
    <row r="117" spans="1:3" x14ac:dyDescent="0.25">
      <c r="A117" t="s">
        <v>167</v>
      </c>
      <c r="B117" t="s">
        <v>5</v>
      </c>
      <c r="C117">
        <f t="shared" si="2"/>
        <v>9</v>
      </c>
    </row>
    <row r="118" spans="1:3" x14ac:dyDescent="0.25">
      <c r="A118" t="s">
        <v>168</v>
      </c>
      <c r="B118" t="s">
        <v>15</v>
      </c>
      <c r="C118">
        <f t="shared" si="2"/>
        <v>9</v>
      </c>
    </row>
    <row r="119" spans="1:3" x14ac:dyDescent="0.25">
      <c r="A119" t="s">
        <v>169</v>
      </c>
      <c r="B119" t="s">
        <v>52</v>
      </c>
      <c r="C119">
        <f t="shared" si="2"/>
        <v>3</v>
      </c>
    </row>
    <row r="120" spans="1:3" x14ac:dyDescent="0.25">
      <c r="A120" t="s">
        <v>170</v>
      </c>
      <c r="B120" t="s">
        <v>14</v>
      </c>
      <c r="C120">
        <f t="shared" si="2"/>
        <v>55</v>
      </c>
    </row>
    <row r="121" spans="1:3" x14ac:dyDescent="0.25">
      <c r="A121" t="s">
        <v>171</v>
      </c>
      <c r="B121" t="s">
        <v>5</v>
      </c>
      <c r="C121">
        <f t="shared" si="2"/>
        <v>9</v>
      </c>
    </row>
    <row r="122" spans="1:3" x14ac:dyDescent="0.25">
      <c r="A122" t="s">
        <v>172</v>
      </c>
      <c r="B122" t="s">
        <v>11</v>
      </c>
      <c r="C122">
        <f t="shared" si="2"/>
        <v>9</v>
      </c>
    </row>
    <row r="123" spans="1:3" x14ac:dyDescent="0.25">
      <c r="A123" t="s">
        <v>173</v>
      </c>
      <c r="B123" t="s">
        <v>52</v>
      </c>
      <c r="C123">
        <f t="shared" si="2"/>
        <v>3</v>
      </c>
    </row>
    <row r="124" spans="1:3" x14ac:dyDescent="0.25">
      <c r="A124" t="s">
        <v>174</v>
      </c>
      <c r="B124" t="s">
        <v>14</v>
      </c>
      <c r="C124">
        <f t="shared" si="2"/>
        <v>55</v>
      </c>
    </row>
    <row r="125" spans="1:3" x14ac:dyDescent="0.25">
      <c r="A125" t="s">
        <v>175</v>
      </c>
      <c r="B125" t="s">
        <v>30</v>
      </c>
      <c r="C125">
        <f t="shared" si="2"/>
        <v>3</v>
      </c>
    </row>
    <row r="126" spans="1:3" x14ac:dyDescent="0.25">
      <c r="A126" t="s">
        <v>176</v>
      </c>
      <c r="B126" t="s">
        <v>33</v>
      </c>
      <c r="C126">
        <f t="shared" si="2"/>
        <v>9</v>
      </c>
    </row>
    <row r="127" spans="1:3" x14ac:dyDescent="0.25">
      <c r="A127" t="s">
        <v>177</v>
      </c>
      <c r="B127" t="s">
        <v>14</v>
      </c>
      <c r="C127">
        <f t="shared" si="2"/>
        <v>55</v>
      </c>
    </row>
    <row r="128" spans="1:3" x14ac:dyDescent="0.25">
      <c r="A128" t="s">
        <v>178</v>
      </c>
      <c r="B128" t="s">
        <v>5</v>
      </c>
      <c r="C128">
        <f t="shared" si="2"/>
        <v>9</v>
      </c>
    </row>
    <row r="129" spans="1:3" x14ac:dyDescent="0.25">
      <c r="A129" t="s">
        <v>179</v>
      </c>
      <c r="B129" t="s">
        <v>15</v>
      </c>
      <c r="C129">
        <f t="shared" si="2"/>
        <v>9</v>
      </c>
    </row>
    <row r="130" spans="1:3" x14ac:dyDescent="0.25">
      <c r="A130" t="s">
        <v>180</v>
      </c>
      <c r="B130" t="s">
        <v>25</v>
      </c>
      <c r="C130">
        <f t="shared" si="2"/>
        <v>3</v>
      </c>
    </row>
    <row r="131" spans="1:3" x14ac:dyDescent="0.25">
      <c r="A131" t="s">
        <v>181</v>
      </c>
      <c r="B131" t="s">
        <v>49</v>
      </c>
      <c r="C131">
        <f t="shared" ref="C131:C194" si="3">COUNTIF($B$2:$B$221,B131)</f>
        <v>4</v>
      </c>
    </row>
    <row r="132" spans="1:3" x14ac:dyDescent="0.25">
      <c r="A132" t="s">
        <v>182</v>
      </c>
      <c r="B132" t="s">
        <v>8</v>
      </c>
      <c r="C132">
        <f t="shared" si="3"/>
        <v>9</v>
      </c>
    </row>
    <row r="133" spans="1:3" x14ac:dyDescent="0.25">
      <c r="A133" t="s">
        <v>183</v>
      </c>
      <c r="B133" t="s">
        <v>47</v>
      </c>
      <c r="C133">
        <f t="shared" si="3"/>
        <v>4</v>
      </c>
    </row>
    <row r="134" spans="1:3" x14ac:dyDescent="0.25">
      <c r="A134" t="s">
        <v>184</v>
      </c>
      <c r="B134" t="s">
        <v>36</v>
      </c>
      <c r="C134">
        <f t="shared" si="3"/>
        <v>4</v>
      </c>
    </row>
    <row r="135" spans="1:3" x14ac:dyDescent="0.25">
      <c r="A135" t="s">
        <v>185</v>
      </c>
      <c r="B135" t="s">
        <v>14</v>
      </c>
      <c r="C135">
        <f t="shared" si="3"/>
        <v>55</v>
      </c>
    </row>
    <row r="136" spans="1:3" x14ac:dyDescent="0.25">
      <c r="A136" t="s">
        <v>186</v>
      </c>
      <c r="B136" t="s">
        <v>14</v>
      </c>
      <c r="C136">
        <f t="shared" si="3"/>
        <v>55</v>
      </c>
    </row>
    <row r="137" spans="1:3" x14ac:dyDescent="0.25">
      <c r="A137" t="s">
        <v>187</v>
      </c>
      <c r="B137" t="s">
        <v>38</v>
      </c>
      <c r="C137">
        <f t="shared" si="3"/>
        <v>3</v>
      </c>
    </row>
    <row r="138" spans="1:3" x14ac:dyDescent="0.25">
      <c r="A138" t="s">
        <v>188</v>
      </c>
      <c r="B138" t="s">
        <v>16</v>
      </c>
      <c r="C138">
        <f t="shared" si="3"/>
        <v>4</v>
      </c>
    </row>
    <row r="139" spans="1:3" x14ac:dyDescent="0.25">
      <c r="A139" t="s">
        <v>189</v>
      </c>
      <c r="B139" t="s">
        <v>33</v>
      </c>
      <c r="C139">
        <f t="shared" si="3"/>
        <v>9</v>
      </c>
    </row>
    <row r="140" spans="1:3" x14ac:dyDescent="0.25">
      <c r="A140" t="s">
        <v>190</v>
      </c>
      <c r="B140" t="s">
        <v>18</v>
      </c>
      <c r="C140">
        <f t="shared" si="3"/>
        <v>9</v>
      </c>
    </row>
    <row r="141" spans="1:3" x14ac:dyDescent="0.25">
      <c r="A141" t="s">
        <v>191</v>
      </c>
      <c r="B141" t="s">
        <v>3</v>
      </c>
      <c r="C141">
        <f t="shared" si="3"/>
        <v>9</v>
      </c>
    </row>
    <row r="142" spans="1:3" x14ac:dyDescent="0.25">
      <c r="A142" t="s">
        <v>192</v>
      </c>
      <c r="B142" t="s">
        <v>29</v>
      </c>
      <c r="C142">
        <f t="shared" si="3"/>
        <v>3</v>
      </c>
    </row>
    <row r="143" spans="1:3" x14ac:dyDescent="0.25">
      <c r="A143" t="s">
        <v>193</v>
      </c>
      <c r="B143" t="s">
        <v>14</v>
      </c>
      <c r="C143">
        <f t="shared" si="3"/>
        <v>55</v>
      </c>
    </row>
    <row r="144" spans="1:3" x14ac:dyDescent="0.25">
      <c r="A144" t="s">
        <v>194</v>
      </c>
      <c r="B144" t="s">
        <v>27</v>
      </c>
      <c r="C144">
        <f t="shared" si="3"/>
        <v>4</v>
      </c>
    </row>
    <row r="145" spans="1:3" x14ac:dyDescent="0.25">
      <c r="A145" t="s">
        <v>195</v>
      </c>
      <c r="B145" t="s">
        <v>14</v>
      </c>
      <c r="C145">
        <f t="shared" si="3"/>
        <v>55</v>
      </c>
    </row>
    <row r="146" spans="1:3" x14ac:dyDescent="0.25">
      <c r="A146" t="s">
        <v>196</v>
      </c>
      <c r="B146" t="s">
        <v>15</v>
      </c>
      <c r="C146">
        <f t="shared" si="3"/>
        <v>9</v>
      </c>
    </row>
    <row r="147" spans="1:3" x14ac:dyDescent="0.25">
      <c r="A147" t="s">
        <v>197</v>
      </c>
      <c r="B147" t="s">
        <v>38</v>
      </c>
      <c r="C147">
        <f t="shared" si="3"/>
        <v>3</v>
      </c>
    </row>
    <row r="148" spans="1:3" x14ac:dyDescent="0.25">
      <c r="A148" t="s">
        <v>198</v>
      </c>
      <c r="B148" t="s">
        <v>19</v>
      </c>
      <c r="C148">
        <f t="shared" si="3"/>
        <v>4</v>
      </c>
    </row>
    <row r="149" spans="1:3" x14ac:dyDescent="0.25">
      <c r="A149" t="s">
        <v>199</v>
      </c>
      <c r="B149" t="s">
        <v>13</v>
      </c>
      <c r="C149">
        <f t="shared" si="3"/>
        <v>9</v>
      </c>
    </row>
    <row r="150" spans="1:3" x14ac:dyDescent="0.25">
      <c r="A150" t="s">
        <v>200</v>
      </c>
      <c r="B150" t="s">
        <v>13</v>
      </c>
      <c r="C150">
        <f t="shared" si="3"/>
        <v>9</v>
      </c>
    </row>
    <row r="151" spans="1:3" x14ac:dyDescent="0.25">
      <c r="A151" t="s">
        <v>201</v>
      </c>
      <c r="B151" t="s">
        <v>47</v>
      </c>
      <c r="C151">
        <f t="shared" si="3"/>
        <v>4</v>
      </c>
    </row>
    <row r="152" spans="1:3" x14ac:dyDescent="0.25">
      <c r="A152" t="s">
        <v>202</v>
      </c>
      <c r="B152" t="s">
        <v>14</v>
      </c>
      <c r="C152">
        <f t="shared" si="3"/>
        <v>55</v>
      </c>
    </row>
    <row r="153" spans="1:3" x14ac:dyDescent="0.25">
      <c r="A153" t="s">
        <v>203</v>
      </c>
      <c r="B153" t="s">
        <v>19</v>
      </c>
      <c r="C153">
        <f t="shared" si="3"/>
        <v>4</v>
      </c>
    </row>
    <row r="154" spans="1:3" x14ac:dyDescent="0.25">
      <c r="A154" t="s">
        <v>204</v>
      </c>
      <c r="B154" t="s">
        <v>3</v>
      </c>
      <c r="C154">
        <f t="shared" si="3"/>
        <v>9</v>
      </c>
    </row>
    <row r="155" spans="1:3" x14ac:dyDescent="0.25">
      <c r="A155" t="s">
        <v>205</v>
      </c>
      <c r="B155" t="s">
        <v>14</v>
      </c>
      <c r="C155">
        <f t="shared" si="3"/>
        <v>55</v>
      </c>
    </row>
    <row r="156" spans="1:3" x14ac:dyDescent="0.25">
      <c r="A156" t="s">
        <v>206</v>
      </c>
      <c r="B156" t="s">
        <v>11</v>
      </c>
      <c r="C156">
        <f t="shared" si="3"/>
        <v>9</v>
      </c>
    </row>
    <row r="157" spans="1:3" x14ac:dyDescent="0.25">
      <c r="A157" t="s">
        <v>207</v>
      </c>
      <c r="B157" t="s">
        <v>13</v>
      </c>
      <c r="C157">
        <f t="shared" si="3"/>
        <v>9</v>
      </c>
    </row>
    <row r="158" spans="1:3" x14ac:dyDescent="0.25">
      <c r="A158" t="s">
        <v>208</v>
      </c>
      <c r="B158" t="s">
        <v>14</v>
      </c>
      <c r="C158">
        <f t="shared" si="3"/>
        <v>55</v>
      </c>
    </row>
    <row r="159" spans="1:3" x14ac:dyDescent="0.25">
      <c r="A159" t="s">
        <v>209</v>
      </c>
      <c r="B159" t="s">
        <v>35</v>
      </c>
      <c r="C159">
        <f t="shared" si="3"/>
        <v>4</v>
      </c>
    </row>
    <row r="160" spans="1:3" x14ac:dyDescent="0.25">
      <c r="A160" t="s">
        <v>210</v>
      </c>
      <c r="B160" t="s">
        <v>13</v>
      </c>
      <c r="C160">
        <f t="shared" si="3"/>
        <v>9</v>
      </c>
    </row>
    <row r="161" spans="1:3" x14ac:dyDescent="0.25">
      <c r="A161" t="s">
        <v>211</v>
      </c>
      <c r="B161" t="s">
        <v>43</v>
      </c>
      <c r="C161">
        <f t="shared" si="3"/>
        <v>4</v>
      </c>
    </row>
    <row r="162" spans="1:3" x14ac:dyDescent="0.25">
      <c r="A162" t="s">
        <v>212</v>
      </c>
      <c r="B162" t="s">
        <v>13</v>
      </c>
      <c r="C162">
        <f t="shared" si="3"/>
        <v>9</v>
      </c>
    </row>
    <row r="163" spans="1:3" x14ac:dyDescent="0.25">
      <c r="A163" t="s">
        <v>213</v>
      </c>
      <c r="B163" t="s">
        <v>14</v>
      </c>
      <c r="C163">
        <f t="shared" si="3"/>
        <v>55</v>
      </c>
    </row>
    <row r="164" spans="1:3" x14ac:dyDescent="0.25">
      <c r="A164" t="s">
        <v>214</v>
      </c>
      <c r="B164" t="s">
        <v>39</v>
      </c>
      <c r="C164">
        <f t="shared" si="3"/>
        <v>3</v>
      </c>
    </row>
    <row r="165" spans="1:3" x14ac:dyDescent="0.25">
      <c r="A165" t="s">
        <v>215</v>
      </c>
      <c r="B165" t="s">
        <v>14</v>
      </c>
      <c r="C165">
        <f t="shared" si="3"/>
        <v>55</v>
      </c>
    </row>
    <row r="166" spans="1:3" x14ac:dyDescent="0.25">
      <c r="A166" t="s">
        <v>216</v>
      </c>
      <c r="B166" t="s">
        <v>18</v>
      </c>
      <c r="C166">
        <f t="shared" si="3"/>
        <v>9</v>
      </c>
    </row>
    <row r="167" spans="1:3" x14ac:dyDescent="0.25">
      <c r="A167" t="s">
        <v>217</v>
      </c>
      <c r="B167" t="s">
        <v>8</v>
      </c>
      <c r="C167">
        <f t="shared" si="3"/>
        <v>9</v>
      </c>
    </row>
    <row r="168" spans="1:3" x14ac:dyDescent="0.25">
      <c r="A168" t="s">
        <v>218</v>
      </c>
      <c r="B168" t="s">
        <v>33</v>
      </c>
      <c r="C168">
        <f t="shared" si="3"/>
        <v>9</v>
      </c>
    </row>
    <row r="169" spans="1:3" x14ac:dyDescent="0.25">
      <c r="A169" t="s">
        <v>219</v>
      </c>
      <c r="B169" t="s">
        <v>49</v>
      </c>
      <c r="C169">
        <f t="shared" si="3"/>
        <v>4</v>
      </c>
    </row>
    <row r="170" spans="1:3" x14ac:dyDescent="0.25">
      <c r="A170" t="s">
        <v>220</v>
      </c>
      <c r="B170" t="s">
        <v>33</v>
      </c>
      <c r="C170">
        <f t="shared" si="3"/>
        <v>9</v>
      </c>
    </row>
    <row r="171" spans="1:3" x14ac:dyDescent="0.25">
      <c r="A171" t="s">
        <v>221</v>
      </c>
      <c r="B171" t="s">
        <v>37</v>
      </c>
      <c r="C171">
        <f t="shared" si="3"/>
        <v>4</v>
      </c>
    </row>
    <row r="172" spans="1:3" x14ac:dyDescent="0.25">
      <c r="A172" t="s">
        <v>222</v>
      </c>
      <c r="B172" t="s">
        <v>17</v>
      </c>
      <c r="C172">
        <f t="shared" si="3"/>
        <v>9</v>
      </c>
    </row>
    <row r="173" spans="1:3" x14ac:dyDescent="0.25">
      <c r="A173" t="s">
        <v>223</v>
      </c>
      <c r="B173" t="s">
        <v>11</v>
      </c>
      <c r="C173">
        <f t="shared" si="3"/>
        <v>9</v>
      </c>
    </row>
    <row r="174" spans="1:3" x14ac:dyDescent="0.25">
      <c r="A174" t="s">
        <v>224</v>
      </c>
      <c r="B174" t="s">
        <v>34</v>
      </c>
      <c r="C174">
        <f t="shared" si="3"/>
        <v>4</v>
      </c>
    </row>
    <row r="175" spans="1:3" x14ac:dyDescent="0.25">
      <c r="A175" t="s">
        <v>225</v>
      </c>
      <c r="B175" t="s">
        <v>20</v>
      </c>
      <c r="C175">
        <f t="shared" si="3"/>
        <v>3</v>
      </c>
    </row>
    <row r="176" spans="1:3" x14ac:dyDescent="0.25">
      <c r="A176" t="s">
        <v>226</v>
      </c>
      <c r="B176" t="s">
        <v>17</v>
      </c>
      <c r="C176">
        <f t="shared" si="3"/>
        <v>9</v>
      </c>
    </row>
    <row r="177" spans="1:3" x14ac:dyDescent="0.25">
      <c r="A177" t="s">
        <v>227</v>
      </c>
      <c r="B177" t="s">
        <v>14</v>
      </c>
      <c r="C177">
        <f t="shared" si="3"/>
        <v>55</v>
      </c>
    </row>
    <row r="178" spans="1:3" x14ac:dyDescent="0.25">
      <c r="A178" t="s">
        <v>228</v>
      </c>
      <c r="B178" t="s">
        <v>27</v>
      </c>
      <c r="C178">
        <f t="shared" si="3"/>
        <v>4</v>
      </c>
    </row>
    <row r="179" spans="1:3" x14ac:dyDescent="0.25">
      <c r="A179" t="s">
        <v>229</v>
      </c>
      <c r="B179" t="s">
        <v>14</v>
      </c>
      <c r="C179">
        <f t="shared" si="3"/>
        <v>55</v>
      </c>
    </row>
    <row r="180" spans="1:3" x14ac:dyDescent="0.25">
      <c r="A180" t="s">
        <v>230</v>
      </c>
      <c r="B180" t="s">
        <v>11</v>
      </c>
      <c r="C180">
        <f t="shared" si="3"/>
        <v>9</v>
      </c>
    </row>
    <row r="181" spans="1:3" x14ac:dyDescent="0.25">
      <c r="A181" t="s">
        <v>231</v>
      </c>
      <c r="B181" t="s">
        <v>42</v>
      </c>
      <c r="C181">
        <f t="shared" si="3"/>
        <v>3</v>
      </c>
    </row>
    <row r="182" spans="1:3" x14ac:dyDescent="0.25">
      <c r="A182" t="s">
        <v>232</v>
      </c>
      <c r="B182" t="s">
        <v>18</v>
      </c>
      <c r="C182">
        <f t="shared" si="3"/>
        <v>9</v>
      </c>
    </row>
    <row r="183" spans="1:3" x14ac:dyDescent="0.25">
      <c r="A183" t="s">
        <v>233</v>
      </c>
      <c r="B183" t="s">
        <v>36</v>
      </c>
      <c r="C183">
        <f t="shared" si="3"/>
        <v>4</v>
      </c>
    </row>
    <row r="184" spans="1:3" x14ac:dyDescent="0.25">
      <c r="A184" t="s">
        <v>234</v>
      </c>
      <c r="B184" t="s">
        <v>17</v>
      </c>
      <c r="C184">
        <f t="shared" si="3"/>
        <v>9</v>
      </c>
    </row>
    <row r="185" spans="1:3" x14ac:dyDescent="0.25">
      <c r="A185" t="s">
        <v>235</v>
      </c>
      <c r="B185" t="s">
        <v>16</v>
      </c>
      <c r="C185">
        <f t="shared" si="3"/>
        <v>4</v>
      </c>
    </row>
    <row r="186" spans="1:3" x14ac:dyDescent="0.25">
      <c r="A186" t="s">
        <v>236</v>
      </c>
      <c r="B186" t="s">
        <v>48</v>
      </c>
      <c r="C186">
        <f t="shared" si="3"/>
        <v>3</v>
      </c>
    </row>
    <row r="187" spans="1:3" x14ac:dyDescent="0.25">
      <c r="A187" t="s">
        <v>237</v>
      </c>
      <c r="B187" t="s">
        <v>3</v>
      </c>
      <c r="C187">
        <f t="shared" si="3"/>
        <v>9</v>
      </c>
    </row>
    <row r="188" spans="1:3" x14ac:dyDescent="0.25">
      <c r="A188" t="s">
        <v>238</v>
      </c>
      <c r="B188" t="s">
        <v>28</v>
      </c>
      <c r="C188">
        <f t="shared" si="3"/>
        <v>3</v>
      </c>
    </row>
    <row r="189" spans="1:3" x14ac:dyDescent="0.25">
      <c r="A189" t="s">
        <v>239</v>
      </c>
      <c r="B189" t="s">
        <v>52</v>
      </c>
      <c r="C189">
        <f t="shared" si="3"/>
        <v>3</v>
      </c>
    </row>
    <row r="190" spans="1:3" x14ac:dyDescent="0.25">
      <c r="A190" t="s">
        <v>240</v>
      </c>
      <c r="B190" t="s">
        <v>23</v>
      </c>
      <c r="C190">
        <f t="shared" si="3"/>
        <v>4</v>
      </c>
    </row>
    <row r="191" spans="1:3" x14ac:dyDescent="0.25">
      <c r="A191" t="s">
        <v>241</v>
      </c>
      <c r="B191" t="s">
        <v>39</v>
      </c>
      <c r="C191">
        <f t="shared" si="3"/>
        <v>3</v>
      </c>
    </row>
    <row r="192" spans="1:3" x14ac:dyDescent="0.25">
      <c r="A192" t="s">
        <v>242</v>
      </c>
      <c r="B192" t="s">
        <v>30</v>
      </c>
      <c r="C192">
        <f t="shared" si="3"/>
        <v>3</v>
      </c>
    </row>
    <row r="193" spans="1:3" x14ac:dyDescent="0.25">
      <c r="A193" t="s">
        <v>243</v>
      </c>
      <c r="B193" t="s">
        <v>18</v>
      </c>
      <c r="C193">
        <f t="shared" si="3"/>
        <v>9</v>
      </c>
    </row>
    <row r="194" spans="1:3" x14ac:dyDescent="0.25">
      <c r="A194" t="s">
        <v>244</v>
      </c>
      <c r="B194" t="s">
        <v>14</v>
      </c>
      <c r="C194">
        <f t="shared" si="3"/>
        <v>55</v>
      </c>
    </row>
    <row r="195" spans="1:3" x14ac:dyDescent="0.25">
      <c r="A195" t="s">
        <v>245</v>
      </c>
      <c r="B195" t="s">
        <v>5</v>
      </c>
      <c r="C195">
        <f t="shared" ref="C195:C221" si="4">COUNTIF($B$2:$B$221,B195)</f>
        <v>9</v>
      </c>
    </row>
    <row r="196" spans="1:3" x14ac:dyDescent="0.25">
      <c r="A196" t="s">
        <v>246</v>
      </c>
      <c r="B196" t="s">
        <v>18</v>
      </c>
      <c r="C196">
        <f t="shared" si="4"/>
        <v>9</v>
      </c>
    </row>
    <row r="197" spans="1:3" x14ac:dyDescent="0.25">
      <c r="A197" t="s">
        <v>247</v>
      </c>
      <c r="B197" t="s">
        <v>19</v>
      </c>
      <c r="C197">
        <f t="shared" si="4"/>
        <v>4</v>
      </c>
    </row>
    <row r="198" spans="1:3" x14ac:dyDescent="0.25">
      <c r="A198" t="s">
        <v>248</v>
      </c>
      <c r="B198" t="s">
        <v>14</v>
      </c>
      <c r="C198">
        <f t="shared" si="4"/>
        <v>55</v>
      </c>
    </row>
    <row r="199" spans="1:3" x14ac:dyDescent="0.25">
      <c r="A199" t="s">
        <v>249</v>
      </c>
      <c r="B199" t="s">
        <v>46</v>
      </c>
      <c r="C199">
        <f t="shared" si="4"/>
        <v>4</v>
      </c>
    </row>
    <row r="200" spans="1:3" x14ac:dyDescent="0.25">
      <c r="A200" t="s">
        <v>250</v>
      </c>
      <c r="B200" t="s">
        <v>48</v>
      </c>
      <c r="C200">
        <f t="shared" si="4"/>
        <v>3</v>
      </c>
    </row>
    <row r="201" spans="1:3" x14ac:dyDescent="0.25">
      <c r="A201" t="s">
        <v>251</v>
      </c>
      <c r="B201" t="s">
        <v>33</v>
      </c>
      <c r="C201">
        <f t="shared" si="4"/>
        <v>9</v>
      </c>
    </row>
    <row r="202" spans="1:3" x14ac:dyDescent="0.25">
      <c r="A202" t="s">
        <v>252</v>
      </c>
      <c r="B202" t="s">
        <v>14</v>
      </c>
      <c r="C202">
        <f t="shared" si="4"/>
        <v>55</v>
      </c>
    </row>
    <row r="203" spans="1:3" x14ac:dyDescent="0.25">
      <c r="A203" t="s">
        <v>253</v>
      </c>
      <c r="B203" t="s">
        <v>14</v>
      </c>
      <c r="C203">
        <f t="shared" si="4"/>
        <v>55</v>
      </c>
    </row>
    <row r="204" spans="1:3" x14ac:dyDescent="0.25">
      <c r="A204" t="s">
        <v>254</v>
      </c>
      <c r="B204" t="s">
        <v>14</v>
      </c>
      <c r="C204">
        <f t="shared" si="4"/>
        <v>55</v>
      </c>
    </row>
    <row r="205" spans="1:3" x14ac:dyDescent="0.25">
      <c r="A205" t="s">
        <v>255</v>
      </c>
      <c r="B205" t="s">
        <v>14</v>
      </c>
      <c r="C205">
        <f t="shared" si="4"/>
        <v>55</v>
      </c>
    </row>
    <row r="206" spans="1:3" x14ac:dyDescent="0.25">
      <c r="A206" t="s">
        <v>256</v>
      </c>
      <c r="B206" t="s">
        <v>14</v>
      </c>
      <c r="C206">
        <f t="shared" si="4"/>
        <v>55</v>
      </c>
    </row>
    <row r="207" spans="1:3" x14ac:dyDescent="0.25">
      <c r="A207" t="s">
        <v>257</v>
      </c>
      <c r="B207" t="s">
        <v>14</v>
      </c>
      <c r="C207">
        <f t="shared" si="4"/>
        <v>55</v>
      </c>
    </row>
    <row r="208" spans="1:3" x14ac:dyDescent="0.25">
      <c r="A208" t="s">
        <v>258</v>
      </c>
      <c r="B208" t="s">
        <v>14</v>
      </c>
      <c r="C208">
        <f t="shared" si="4"/>
        <v>55</v>
      </c>
    </row>
    <row r="209" spans="1:3" x14ac:dyDescent="0.25">
      <c r="A209" t="s">
        <v>259</v>
      </c>
      <c r="B209" t="s">
        <v>14</v>
      </c>
      <c r="C209">
        <f t="shared" si="4"/>
        <v>55</v>
      </c>
    </row>
    <row r="210" spans="1:3" x14ac:dyDescent="0.25">
      <c r="A210" t="s">
        <v>260</v>
      </c>
      <c r="B210" t="s">
        <v>14</v>
      </c>
      <c r="C210">
        <f t="shared" si="4"/>
        <v>55</v>
      </c>
    </row>
    <row r="211" spans="1:3" x14ac:dyDescent="0.25">
      <c r="A211" t="s">
        <v>261</v>
      </c>
      <c r="B211" t="s">
        <v>14</v>
      </c>
      <c r="C211">
        <f t="shared" si="4"/>
        <v>55</v>
      </c>
    </row>
    <row r="212" spans="1:3" x14ac:dyDescent="0.25">
      <c r="A212" t="s">
        <v>262</v>
      </c>
      <c r="B212" t="s">
        <v>14</v>
      </c>
      <c r="C212">
        <f t="shared" si="4"/>
        <v>55</v>
      </c>
    </row>
    <row r="213" spans="1:3" x14ac:dyDescent="0.25">
      <c r="A213" t="s">
        <v>263</v>
      </c>
      <c r="B213" t="s">
        <v>14</v>
      </c>
      <c r="C213">
        <f t="shared" si="4"/>
        <v>55</v>
      </c>
    </row>
    <row r="214" spans="1:3" x14ac:dyDescent="0.25">
      <c r="A214" t="s">
        <v>264</v>
      </c>
      <c r="B214" t="s">
        <v>14</v>
      </c>
      <c r="C214">
        <f t="shared" si="4"/>
        <v>55</v>
      </c>
    </row>
    <row r="215" spans="1:3" x14ac:dyDescent="0.25">
      <c r="A215" t="s">
        <v>265</v>
      </c>
      <c r="B215" t="s">
        <v>14</v>
      </c>
      <c r="C215">
        <f t="shared" si="4"/>
        <v>55</v>
      </c>
    </row>
    <row r="216" spans="1:3" x14ac:dyDescent="0.25">
      <c r="A216" t="s">
        <v>266</v>
      </c>
      <c r="B216" t="s">
        <v>14</v>
      </c>
      <c r="C216">
        <f t="shared" si="4"/>
        <v>55</v>
      </c>
    </row>
    <row r="217" spans="1:3" x14ac:dyDescent="0.25">
      <c r="A217" t="s">
        <v>267</v>
      </c>
      <c r="B217" t="s">
        <v>14</v>
      </c>
      <c r="C217">
        <f t="shared" si="4"/>
        <v>55</v>
      </c>
    </row>
    <row r="218" spans="1:3" x14ac:dyDescent="0.25">
      <c r="A218" t="s">
        <v>268</v>
      </c>
      <c r="B218" t="s">
        <v>14</v>
      </c>
      <c r="C218">
        <f t="shared" si="4"/>
        <v>55</v>
      </c>
    </row>
    <row r="219" spans="1:3" x14ac:dyDescent="0.25">
      <c r="A219" t="s">
        <v>269</v>
      </c>
      <c r="B219" t="s">
        <v>14</v>
      </c>
      <c r="C219">
        <f t="shared" si="4"/>
        <v>55</v>
      </c>
    </row>
    <row r="220" spans="1:3" x14ac:dyDescent="0.25">
      <c r="A220" t="s">
        <v>270</v>
      </c>
      <c r="B220" t="s">
        <v>14</v>
      </c>
      <c r="C220">
        <f t="shared" si="4"/>
        <v>55</v>
      </c>
    </row>
    <row r="221" spans="1:3" x14ac:dyDescent="0.25">
      <c r="A221" t="s">
        <v>271</v>
      </c>
      <c r="B221" t="s">
        <v>14</v>
      </c>
      <c r="C221">
        <f t="shared" si="4"/>
        <v>55</v>
      </c>
    </row>
  </sheetData>
  <pageMargins left="0.70000000000000007" right="0.70000000000000007" top="0.75" bottom="0.75" header="0.30000000000000004" footer="0.30000000000000004"/>
  <pageSetup fitToWidth="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workbookViewId="0"/>
  </sheetViews>
  <sheetFormatPr defaultColWidth="10.7109375" defaultRowHeight="15" x14ac:dyDescent="0.25"/>
  <cols>
    <col min="1" max="1" width="5.85546875" customWidth="1"/>
    <col min="2" max="2" width="14.140625" customWidth="1"/>
    <col min="3" max="3" width="10.5703125" customWidth="1"/>
    <col min="4" max="4" width="28.140625" customWidth="1"/>
    <col min="5" max="5" width="29" customWidth="1"/>
    <col min="6" max="6" width="15.28515625" customWidth="1"/>
    <col min="7" max="7" width="19.140625" customWidth="1"/>
    <col min="8" max="8" width="14.7109375" customWidth="1"/>
    <col min="9" max="9" width="15.5703125" customWidth="1"/>
    <col min="10" max="10" width="11.140625" customWidth="1"/>
    <col min="11" max="11" width="26.42578125" customWidth="1"/>
    <col min="12" max="13" width="18" customWidth="1"/>
    <col min="14" max="14" width="13.42578125" customWidth="1"/>
    <col min="15" max="15" width="15" customWidth="1"/>
    <col min="16" max="16" width="10.7109375" customWidth="1"/>
  </cols>
  <sheetData>
    <row r="2" spans="2:15" x14ac:dyDescent="0.25">
      <c r="B2" s="64" t="s">
        <v>272</v>
      </c>
      <c r="C2" s="64"/>
      <c r="D2" s="64"/>
      <c r="E2" s="64"/>
      <c r="F2" s="64"/>
      <c r="G2" s="64"/>
      <c r="H2" s="64"/>
      <c r="I2" s="64"/>
      <c r="K2" s="64" t="s">
        <v>273</v>
      </c>
      <c r="L2" s="64"/>
      <c r="M2" s="64"/>
      <c r="N2" s="64"/>
      <c r="O2" s="64"/>
    </row>
    <row r="3" spans="2:15" ht="30.75" customHeight="1" x14ac:dyDescent="0.25">
      <c r="B3" s="39" t="s">
        <v>274</v>
      </c>
      <c r="C3" s="39" t="s">
        <v>275</v>
      </c>
      <c r="D3" s="39" t="s">
        <v>276</v>
      </c>
      <c r="E3" s="39" t="s">
        <v>277</v>
      </c>
      <c r="F3" s="39" t="s">
        <v>278</v>
      </c>
      <c r="G3" s="39" t="s">
        <v>279</v>
      </c>
      <c r="H3" s="40" t="s">
        <v>280</v>
      </c>
      <c r="I3" s="40" t="s">
        <v>281</v>
      </c>
      <c r="K3" s="41" t="s">
        <v>282</v>
      </c>
      <c r="L3" s="41" t="s">
        <v>283</v>
      </c>
      <c r="M3" s="41" t="s">
        <v>277</v>
      </c>
      <c r="N3" s="41" t="s">
        <v>278</v>
      </c>
      <c r="O3" s="41" t="s">
        <v>279</v>
      </c>
    </row>
    <row r="4" spans="2:15" x14ac:dyDescent="0.25">
      <c r="B4" s="65" t="s">
        <v>284</v>
      </c>
      <c r="C4" s="66" t="s">
        <v>285</v>
      </c>
      <c r="D4" s="67" t="s">
        <v>286</v>
      </c>
      <c r="E4" s="43" t="s">
        <v>287</v>
      </c>
      <c r="F4" s="44" t="s">
        <v>288</v>
      </c>
      <c r="G4" s="43" t="s">
        <v>28</v>
      </c>
      <c r="H4" s="43" t="s">
        <v>289</v>
      </c>
      <c r="I4" s="45" t="s">
        <v>289</v>
      </c>
      <c r="K4" s="46" t="s">
        <v>290</v>
      </c>
      <c r="L4" s="47" t="s">
        <v>291</v>
      </c>
      <c r="M4" s="48">
        <v>1027299</v>
      </c>
      <c r="N4" s="47" t="s">
        <v>292</v>
      </c>
      <c r="O4" s="46" t="s">
        <v>17</v>
      </c>
    </row>
    <row r="5" spans="2:15" x14ac:dyDescent="0.25">
      <c r="B5" s="65"/>
      <c r="C5" s="66"/>
      <c r="D5" s="67"/>
      <c r="E5" s="49" t="s">
        <v>293</v>
      </c>
      <c r="F5" s="50" t="s">
        <v>288</v>
      </c>
      <c r="G5" s="49" t="s">
        <v>39</v>
      </c>
      <c r="H5" s="49" t="s">
        <v>289</v>
      </c>
      <c r="I5" s="51" t="s">
        <v>289</v>
      </c>
      <c r="K5" s="46" t="s">
        <v>294</v>
      </c>
      <c r="L5" s="47" t="s">
        <v>295</v>
      </c>
      <c r="M5" s="48">
        <v>1027281</v>
      </c>
      <c r="N5" s="47" t="s">
        <v>292</v>
      </c>
      <c r="O5" s="46" t="s">
        <v>3</v>
      </c>
    </row>
    <row r="6" spans="2:15" x14ac:dyDescent="0.25">
      <c r="B6" s="65"/>
      <c r="C6" s="66"/>
      <c r="D6" s="67"/>
      <c r="E6" s="49" t="s">
        <v>296</v>
      </c>
      <c r="F6" s="50" t="s">
        <v>288</v>
      </c>
      <c r="G6" s="49" t="s">
        <v>38</v>
      </c>
      <c r="H6" s="49" t="s">
        <v>289</v>
      </c>
      <c r="I6" s="51" t="s">
        <v>289</v>
      </c>
      <c r="K6" s="46" t="s">
        <v>15</v>
      </c>
      <c r="L6" s="46" t="s">
        <v>295</v>
      </c>
      <c r="M6" s="48">
        <v>1027423</v>
      </c>
      <c r="N6" s="47" t="s">
        <v>292</v>
      </c>
      <c r="O6" s="46" t="s">
        <v>15</v>
      </c>
    </row>
    <row r="7" spans="2:15" x14ac:dyDescent="0.25">
      <c r="B7" s="65"/>
      <c r="C7" s="66"/>
      <c r="D7" s="67"/>
      <c r="E7" s="49" t="s">
        <v>297</v>
      </c>
      <c r="F7" s="50" t="s">
        <v>292</v>
      </c>
      <c r="G7" s="52" t="s">
        <v>49</v>
      </c>
      <c r="H7" s="52" t="s">
        <v>298</v>
      </c>
      <c r="I7" s="53">
        <v>2154993</v>
      </c>
      <c r="K7" s="46" t="s">
        <v>299</v>
      </c>
      <c r="L7" s="47" t="s">
        <v>295</v>
      </c>
      <c r="M7" s="48">
        <v>4390846</v>
      </c>
      <c r="N7" s="46" t="s">
        <v>288</v>
      </c>
      <c r="O7" s="46" t="s">
        <v>13</v>
      </c>
    </row>
    <row r="8" spans="2:15" x14ac:dyDescent="0.25">
      <c r="B8" s="65"/>
      <c r="C8" s="66"/>
      <c r="D8" s="67"/>
      <c r="E8" s="49" t="s">
        <v>300</v>
      </c>
      <c r="F8" s="50" t="s">
        <v>292</v>
      </c>
      <c r="G8" s="52" t="s">
        <v>36</v>
      </c>
      <c r="H8" s="52" t="s">
        <v>301</v>
      </c>
      <c r="I8" s="53">
        <v>2154994</v>
      </c>
    </row>
    <row r="9" spans="2:15" x14ac:dyDescent="0.25">
      <c r="B9" s="65"/>
      <c r="C9" s="66"/>
      <c r="D9" s="67"/>
      <c r="E9" s="49" t="s">
        <v>302</v>
      </c>
      <c r="F9" s="50" t="s">
        <v>292</v>
      </c>
      <c r="G9" s="52" t="s">
        <v>27</v>
      </c>
      <c r="H9" s="52" t="s">
        <v>303</v>
      </c>
      <c r="I9" s="53">
        <v>2154995</v>
      </c>
      <c r="K9" s="68" t="s">
        <v>304</v>
      </c>
      <c r="L9" s="68"/>
      <c r="M9" s="68"/>
      <c r="N9" s="68"/>
      <c r="O9" s="68"/>
    </row>
    <row r="10" spans="2:15" x14ac:dyDescent="0.25">
      <c r="B10" s="65"/>
      <c r="C10" s="66"/>
      <c r="D10" s="67"/>
      <c r="E10" s="54" t="s">
        <v>305</v>
      </c>
      <c r="F10" s="55" t="s">
        <v>292</v>
      </c>
      <c r="G10" s="56" t="s">
        <v>34</v>
      </c>
      <c r="H10" s="56" t="s">
        <v>306</v>
      </c>
      <c r="I10" s="57">
        <v>2154996</v>
      </c>
      <c r="K10" s="69" t="s">
        <v>307</v>
      </c>
      <c r="L10" s="69"/>
      <c r="M10" s="69"/>
      <c r="N10" s="69"/>
      <c r="O10" s="69"/>
    </row>
    <row r="11" spans="2:15" ht="15.75" x14ac:dyDescent="0.25">
      <c r="B11" s="65" t="s">
        <v>308</v>
      </c>
      <c r="C11" s="66">
        <v>53345</v>
      </c>
      <c r="D11" s="67" t="s">
        <v>309</v>
      </c>
      <c r="E11" s="43" t="s">
        <v>310</v>
      </c>
      <c r="F11" s="44" t="s">
        <v>288</v>
      </c>
      <c r="G11" s="43" t="s">
        <v>25</v>
      </c>
      <c r="H11" s="58"/>
      <c r="I11" s="45"/>
      <c r="K11" s="70" t="s">
        <v>311</v>
      </c>
      <c r="L11" s="70"/>
      <c r="M11" s="70"/>
      <c r="N11" s="70"/>
      <c r="O11" s="70"/>
    </row>
    <row r="12" spans="2:15" x14ac:dyDescent="0.25">
      <c r="B12" s="65"/>
      <c r="C12" s="66"/>
      <c r="D12" s="67"/>
      <c r="E12" s="49" t="s">
        <v>312</v>
      </c>
      <c r="F12" s="50" t="s">
        <v>288</v>
      </c>
      <c r="G12" s="49" t="s">
        <v>52</v>
      </c>
      <c r="H12" s="52"/>
      <c r="I12" s="51"/>
      <c r="K12" s="71" t="s">
        <v>313</v>
      </c>
      <c r="L12" s="71"/>
      <c r="M12" s="71"/>
      <c r="N12" s="71"/>
      <c r="O12" s="71"/>
    </row>
    <row r="13" spans="2:15" ht="15.75" x14ac:dyDescent="0.25">
      <c r="B13" s="65"/>
      <c r="C13" s="66"/>
      <c r="D13" s="67"/>
      <c r="E13" s="49" t="s">
        <v>314</v>
      </c>
      <c r="F13" s="50" t="s">
        <v>288</v>
      </c>
      <c r="G13" s="49" t="s">
        <v>29</v>
      </c>
      <c r="H13" s="52"/>
      <c r="I13" s="51"/>
      <c r="K13" s="72" t="s">
        <v>315</v>
      </c>
      <c r="L13" s="72"/>
      <c r="M13" s="72"/>
      <c r="N13" s="72"/>
      <c r="O13" s="72"/>
    </row>
    <row r="14" spans="2:15" x14ac:dyDescent="0.25">
      <c r="B14" s="65"/>
      <c r="C14" s="66"/>
      <c r="D14" s="67"/>
      <c r="E14" s="49" t="s">
        <v>316</v>
      </c>
      <c r="F14" s="50" t="s">
        <v>292</v>
      </c>
      <c r="G14" s="52" t="s">
        <v>43</v>
      </c>
      <c r="H14" s="52" t="s">
        <v>317</v>
      </c>
      <c r="I14" s="53">
        <v>2154989</v>
      </c>
    </row>
    <row r="15" spans="2:15" x14ac:dyDescent="0.25">
      <c r="B15" s="65"/>
      <c r="C15" s="66"/>
      <c r="D15" s="67"/>
      <c r="E15" s="49" t="s">
        <v>318</v>
      </c>
      <c r="F15" s="50" t="s">
        <v>292</v>
      </c>
      <c r="G15" s="52" t="s">
        <v>35</v>
      </c>
      <c r="H15" s="52" t="s">
        <v>319</v>
      </c>
      <c r="I15" s="53">
        <v>2154990</v>
      </c>
    </row>
    <row r="16" spans="2:15" x14ac:dyDescent="0.25">
      <c r="B16" s="65"/>
      <c r="C16" s="66"/>
      <c r="D16" s="67"/>
      <c r="E16" s="49" t="s">
        <v>320</v>
      </c>
      <c r="F16" s="50" t="s">
        <v>292</v>
      </c>
      <c r="G16" s="52" t="s">
        <v>47</v>
      </c>
      <c r="H16" s="52" t="s">
        <v>321</v>
      </c>
      <c r="I16" s="53">
        <v>2154991</v>
      </c>
    </row>
    <row r="17" spans="2:9" x14ac:dyDescent="0.25">
      <c r="B17" s="65"/>
      <c r="C17" s="66"/>
      <c r="D17" s="67"/>
      <c r="E17" s="54" t="s">
        <v>322</v>
      </c>
      <c r="F17" s="55" t="s">
        <v>292</v>
      </c>
      <c r="G17" s="56" t="s">
        <v>19</v>
      </c>
      <c r="H17" s="56" t="s">
        <v>323</v>
      </c>
      <c r="I17" s="57">
        <v>2154992</v>
      </c>
    </row>
    <row r="18" spans="2:9" x14ac:dyDescent="0.25">
      <c r="B18" s="65" t="s">
        <v>324</v>
      </c>
      <c r="C18" s="66">
        <v>1593</v>
      </c>
      <c r="D18" s="67" t="s">
        <v>325</v>
      </c>
      <c r="E18" s="43" t="s">
        <v>326</v>
      </c>
      <c r="F18" s="44" t="s">
        <v>288</v>
      </c>
      <c r="G18" s="43" t="s">
        <v>42</v>
      </c>
      <c r="H18" s="58" t="s">
        <v>289</v>
      </c>
      <c r="I18" s="45" t="s">
        <v>289</v>
      </c>
    </row>
    <row r="19" spans="2:9" x14ac:dyDescent="0.25">
      <c r="B19" s="65"/>
      <c r="C19" s="66"/>
      <c r="D19" s="67"/>
      <c r="E19" s="49" t="s">
        <v>327</v>
      </c>
      <c r="F19" s="50" t="s">
        <v>288</v>
      </c>
      <c r="G19" s="49" t="s">
        <v>30</v>
      </c>
      <c r="H19" s="52" t="s">
        <v>289</v>
      </c>
      <c r="I19" s="51" t="s">
        <v>289</v>
      </c>
    </row>
    <row r="20" spans="2:9" x14ac:dyDescent="0.25">
      <c r="B20" s="65"/>
      <c r="C20" s="66"/>
      <c r="D20" s="67"/>
      <c r="E20" s="54" t="s">
        <v>328</v>
      </c>
      <c r="F20" s="55" t="s">
        <v>288</v>
      </c>
      <c r="G20" s="54" t="s">
        <v>20</v>
      </c>
      <c r="H20" s="56" t="s">
        <v>289</v>
      </c>
      <c r="I20" s="59" t="s">
        <v>289</v>
      </c>
    </row>
    <row r="21" spans="2:9" x14ac:dyDescent="0.25">
      <c r="B21" s="65" t="s">
        <v>329</v>
      </c>
      <c r="C21" s="66">
        <v>146894</v>
      </c>
      <c r="D21" s="67" t="s">
        <v>330</v>
      </c>
      <c r="E21" s="49" t="s">
        <v>331</v>
      </c>
      <c r="F21" s="50" t="s">
        <v>288</v>
      </c>
      <c r="G21" s="49" t="s">
        <v>24</v>
      </c>
      <c r="H21" s="52" t="s">
        <v>289</v>
      </c>
      <c r="I21" s="51" t="s">
        <v>289</v>
      </c>
    </row>
    <row r="22" spans="2:9" x14ac:dyDescent="0.25">
      <c r="B22" s="65"/>
      <c r="C22" s="66"/>
      <c r="D22" s="67"/>
      <c r="E22" s="49" t="s">
        <v>332</v>
      </c>
      <c r="F22" s="50" t="s">
        <v>288</v>
      </c>
      <c r="G22" s="49" t="s">
        <v>26</v>
      </c>
      <c r="H22" s="52" t="s">
        <v>289</v>
      </c>
      <c r="I22" s="51" t="s">
        <v>289</v>
      </c>
    </row>
    <row r="23" spans="2:9" x14ac:dyDescent="0.25">
      <c r="B23" s="65"/>
      <c r="C23" s="66"/>
      <c r="D23" s="67"/>
      <c r="E23" s="49" t="s">
        <v>333</v>
      </c>
      <c r="F23" s="50" t="s">
        <v>288</v>
      </c>
      <c r="G23" s="49" t="s">
        <v>48</v>
      </c>
      <c r="H23" s="52" t="s">
        <v>289</v>
      </c>
      <c r="I23" s="51" t="s">
        <v>289</v>
      </c>
    </row>
    <row r="24" spans="2:9" x14ac:dyDescent="0.25">
      <c r="B24" s="65"/>
      <c r="C24" s="66"/>
      <c r="D24" s="67"/>
      <c r="E24" s="49" t="s">
        <v>334</v>
      </c>
      <c r="F24" s="50" t="s">
        <v>292</v>
      </c>
      <c r="G24" s="52" t="s">
        <v>23</v>
      </c>
      <c r="H24" s="52" t="s">
        <v>335</v>
      </c>
      <c r="I24" s="53">
        <v>2154997</v>
      </c>
    </row>
    <row r="25" spans="2:9" x14ac:dyDescent="0.25">
      <c r="B25" s="65"/>
      <c r="C25" s="66"/>
      <c r="D25" s="67"/>
      <c r="E25" s="49" t="s">
        <v>336</v>
      </c>
      <c r="F25" s="50" t="s">
        <v>292</v>
      </c>
      <c r="G25" s="52" t="s">
        <v>37</v>
      </c>
      <c r="H25" s="52" t="s">
        <v>337</v>
      </c>
      <c r="I25" s="53">
        <v>215998</v>
      </c>
    </row>
    <row r="26" spans="2:9" x14ac:dyDescent="0.25">
      <c r="B26" s="65"/>
      <c r="C26" s="66"/>
      <c r="D26" s="67"/>
      <c r="E26" s="49" t="s">
        <v>338</v>
      </c>
      <c r="F26" s="50" t="s">
        <v>292</v>
      </c>
      <c r="G26" s="52" t="s">
        <v>46</v>
      </c>
      <c r="H26" s="52" t="s">
        <v>339</v>
      </c>
      <c r="I26" s="53">
        <v>2154999</v>
      </c>
    </row>
    <row r="27" spans="2:9" x14ac:dyDescent="0.25">
      <c r="B27" s="65"/>
      <c r="C27" s="66"/>
      <c r="D27" s="67"/>
      <c r="E27" s="54" t="s">
        <v>340</v>
      </c>
      <c r="F27" s="55" t="s">
        <v>292</v>
      </c>
      <c r="G27" s="56" t="s">
        <v>16</v>
      </c>
      <c r="H27" s="56" t="s">
        <v>341</v>
      </c>
      <c r="I27" s="57">
        <v>2155000</v>
      </c>
    </row>
    <row r="29" spans="2:9" x14ac:dyDescent="0.25">
      <c r="B29" s="73" t="s">
        <v>342</v>
      </c>
      <c r="C29" s="73"/>
      <c r="D29" s="73"/>
      <c r="E29" s="73"/>
      <c r="F29" s="73"/>
      <c r="G29" s="73"/>
      <c r="H29" s="73"/>
      <c r="I29" s="73"/>
    </row>
    <row r="30" spans="2:9" ht="36.75" customHeight="1" x14ac:dyDescent="0.25">
      <c r="B30" s="41" t="s">
        <v>274</v>
      </c>
      <c r="C30" s="41" t="s">
        <v>275</v>
      </c>
      <c r="D30" s="41" t="s">
        <v>343</v>
      </c>
      <c r="E30" s="41" t="s">
        <v>277</v>
      </c>
      <c r="F30" s="41" t="s">
        <v>278</v>
      </c>
      <c r="G30" s="41" t="s">
        <v>279</v>
      </c>
      <c r="H30" s="74" t="s">
        <v>344</v>
      </c>
      <c r="I30" s="74"/>
    </row>
    <row r="31" spans="2:9" ht="30" customHeight="1" x14ac:dyDescent="0.25">
      <c r="B31" s="60" t="s">
        <v>5</v>
      </c>
      <c r="C31" s="61">
        <v>4864</v>
      </c>
      <c r="D31" s="62" t="s">
        <v>345</v>
      </c>
      <c r="E31" s="60" t="s">
        <v>346</v>
      </c>
      <c r="F31" s="42" t="s">
        <v>288</v>
      </c>
      <c r="G31" s="60" t="s">
        <v>5</v>
      </c>
      <c r="H31" s="75" t="s">
        <v>347</v>
      </c>
      <c r="I31" s="75"/>
    </row>
    <row r="32" spans="2:9" ht="30" x14ac:dyDescent="0.25">
      <c r="B32" s="60" t="s">
        <v>33</v>
      </c>
      <c r="C32" s="61">
        <v>3949</v>
      </c>
      <c r="D32" s="62" t="s">
        <v>348</v>
      </c>
      <c r="E32" s="60" t="s">
        <v>349</v>
      </c>
      <c r="F32" s="42" t="s">
        <v>288</v>
      </c>
      <c r="G32" s="60" t="s">
        <v>33</v>
      </c>
      <c r="H32" s="75" t="s">
        <v>350</v>
      </c>
      <c r="I32" s="75"/>
    </row>
    <row r="33" spans="2:9" ht="30" x14ac:dyDescent="0.25">
      <c r="B33" s="60" t="s">
        <v>11</v>
      </c>
      <c r="C33" s="61">
        <v>29116</v>
      </c>
      <c r="D33" s="62" t="s">
        <v>351</v>
      </c>
      <c r="E33" s="60" t="s">
        <v>352</v>
      </c>
      <c r="F33" s="42" t="s">
        <v>288</v>
      </c>
      <c r="G33" s="60" t="s">
        <v>11</v>
      </c>
      <c r="H33" s="75" t="s">
        <v>353</v>
      </c>
      <c r="I33" s="75"/>
    </row>
    <row r="34" spans="2:9" x14ac:dyDescent="0.25">
      <c r="B34" s="60" t="s">
        <v>18</v>
      </c>
      <c r="C34" s="61">
        <v>10577</v>
      </c>
      <c r="D34" s="62" t="s">
        <v>354</v>
      </c>
      <c r="E34" s="60" t="s">
        <v>355</v>
      </c>
      <c r="F34" s="42" t="s">
        <v>288</v>
      </c>
      <c r="G34" s="60" t="s">
        <v>18</v>
      </c>
      <c r="H34" s="75" t="s">
        <v>356</v>
      </c>
      <c r="I34" s="75"/>
    </row>
    <row r="35" spans="2:9" ht="45" x14ac:dyDescent="0.25">
      <c r="B35" s="60" t="s">
        <v>357</v>
      </c>
      <c r="C35" s="61">
        <v>57104</v>
      </c>
      <c r="D35" s="62" t="s">
        <v>358</v>
      </c>
      <c r="E35" s="60" t="s">
        <v>8</v>
      </c>
      <c r="F35" s="42" t="s">
        <v>288</v>
      </c>
      <c r="G35" s="60" t="s">
        <v>8</v>
      </c>
      <c r="H35" s="75" t="s">
        <v>359</v>
      </c>
      <c r="I35" s="75"/>
    </row>
    <row r="37" spans="2:9" ht="15" customHeight="1" x14ac:dyDescent="0.25"/>
    <row r="38" spans="2:9" x14ac:dyDescent="0.25">
      <c r="D38" s="63"/>
    </row>
  </sheetData>
  <mergeCells count="26">
    <mergeCell ref="H35:I35"/>
    <mergeCell ref="B29:I29"/>
    <mergeCell ref="H30:I30"/>
    <mergeCell ref="H31:I31"/>
    <mergeCell ref="H32:I32"/>
    <mergeCell ref="H33:I33"/>
    <mergeCell ref="H34:I34"/>
    <mergeCell ref="B18:B20"/>
    <mergeCell ref="C18:C20"/>
    <mergeCell ref="D18:D20"/>
    <mergeCell ref="B21:B27"/>
    <mergeCell ref="C21:C27"/>
    <mergeCell ref="D21:D27"/>
    <mergeCell ref="B11:B17"/>
    <mergeCell ref="C11:C17"/>
    <mergeCell ref="D11:D17"/>
    <mergeCell ref="K11:O11"/>
    <mergeCell ref="K12:O12"/>
    <mergeCell ref="K13:O13"/>
    <mergeCell ref="B2:I2"/>
    <mergeCell ref="K2:O2"/>
    <mergeCell ref="B4:B10"/>
    <mergeCell ref="C4:C10"/>
    <mergeCell ref="D4:D10"/>
    <mergeCell ref="K9:O9"/>
    <mergeCell ref="K10:O1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C35" sqref="C35"/>
    </sheetView>
  </sheetViews>
  <sheetFormatPr defaultRowHeight="15" x14ac:dyDescent="0.25"/>
  <cols>
    <col min="1" max="4" width="14.7109375" customWidth="1"/>
    <col min="5" max="5" width="9.140625" customWidth="1"/>
  </cols>
  <sheetData>
    <row r="1" spans="1:4" ht="32.25" customHeight="1" x14ac:dyDescent="0.25">
      <c r="A1" s="76"/>
      <c r="B1" s="85" t="s">
        <v>360</v>
      </c>
      <c r="C1" s="85"/>
      <c r="D1" s="85"/>
    </row>
    <row r="2" spans="1:4" ht="30" x14ac:dyDescent="0.25">
      <c r="A2" s="77" t="s">
        <v>361</v>
      </c>
      <c r="B2" s="78" t="s">
        <v>362</v>
      </c>
      <c r="C2" s="79" t="s">
        <v>363</v>
      </c>
      <c r="D2" s="77" t="s">
        <v>364</v>
      </c>
    </row>
    <row r="3" spans="1:4" x14ac:dyDescent="0.25">
      <c r="A3" s="43" t="s">
        <v>8</v>
      </c>
      <c r="B3" s="80">
        <v>2780</v>
      </c>
      <c r="C3" s="43">
        <v>4744</v>
      </c>
      <c r="D3" s="43">
        <f t="shared" ref="D3:D37" si="0">SUM(B3:C3)</f>
        <v>7524</v>
      </c>
    </row>
    <row r="4" spans="1:4" x14ac:dyDescent="0.25">
      <c r="A4" s="49" t="s">
        <v>24</v>
      </c>
      <c r="B4" s="81">
        <v>1435</v>
      </c>
      <c r="C4" s="49">
        <v>2348</v>
      </c>
      <c r="D4" s="49">
        <f t="shared" si="0"/>
        <v>3783</v>
      </c>
    </row>
    <row r="5" spans="1:4" x14ac:dyDescent="0.25">
      <c r="A5" s="49" t="s">
        <v>26</v>
      </c>
      <c r="B5" s="81">
        <v>1148</v>
      </c>
      <c r="C5" s="49">
        <v>2479</v>
      </c>
      <c r="D5" s="49">
        <f t="shared" si="0"/>
        <v>3627</v>
      </c>
    </row>
    <row r="6" spans="1:4" x14ac:dyDescent="0.25">
      <c r="A6" s="49" t="s">
        <v>48</v>
      </c>
      <c r="B6" s="81">
        <v>1479</v>
      </c>
      <c r="C6" s="49">
        <v>2230</v>
      </c>
      <c r="D6" s="49">
        <f t="shared" si="0"/>
        <v>3709</v>
      </c>
    </row>
    <row r="7" spans="1:4" x14ac:dyDescent="0.25">
      <c r="A7" s="49" t="s">
        <v>23</v>
      </c>
      <c r="B7" s="81">
        <v>1026</v>
      </c>
      <c r="C7" s="49">
        <v>1896</v>
      </c>
      <c r="D7" s="49">
        <f t="shared" si="0"/>
        <v>2922</v>
      </c>
    </row>
    <row r="8" spans="1:4" x14ac:dyDescent="0.25">
      <c r="A8" s="49" t="s">
        <v>37</v>
      </c>
      <c r="B8" s="81">
        <v>911</v>
      </c>
      <c r="C8" s="49">
        <v>1991</v>
      </c>
      <c r="D8" s="49">
        <f t="shared" si="0"/>
        <v>2902</v>
      </c>
    </row>
    <row r="9" spans="1:4" x14ac:dyDescent="0.25">
      <c r="A9" s="49" t="s">
        <v>46</v>
      </c>
      <c r="B9" s="81">
        <v>1477</v>
      </c>
      <c r="C9" s="49">
        <v>2577</v>
      </c>
      <c r="D9" s="49">
        <f t="shared" si="0"/>
        <v>4054</v>
      </c>
    </row>
    <row r="10" spans="1:4" x14ac:dyDescent="0.25">
      <c r="A10" s="49" t="s">
        <v>16</v>
      </c>
      <c r="B10" s="81">
        <v>1296</v>
      </c>
      <c r="C10" s="49">
        <v>3063</v>
      </c>
      <c r="D10" s="49">
        <f t="shared" si="0"/>
        <v>4359</v>
      </c>
    </row>
    <row r="11" spans="1:4" x14ac:dyDescent="0.25">
      <c r="A11" s="49" t="s">
        <v>14</v>
      </c>
      <c r="B11" s="81">
        <v>23219</v>
      </c>
      <c r="C11" s="49">
        <v>42475</v>
      </c>
      <c r="D11" s="49">
        <f t="shared" si="0"/>
        <v>65694</v>
      </c>
    </row>
    <row r="12" spans="1:4" x14ac:dyDescent="0.25">
      <c r="A12" s="49" t="s">
        <v>42</v>
      </c>
      <c r="B12" s="81">
        <v>1193</v>
      </c>
      <c r="C12" s="49">
        <v>2394</v>
      </c>
      <c r="D12" s="49">
        <f t="shared" si="0"/>
        <v>3587</v>
      </c>
    </row>
    <row r="13" spans="1:4" x14ac:dyDescent="0.25">
      <c r="A13" s="49" t="s">
        <v>30</v>
      </c>
      <c r="B13" s="81">
        <v>1361</v>
      </c>
      <c r="C13" s="49">
        <v>2631</v>
      </c>
      <c r="D13" s="49">
        <f t="shared" si="0"/>
        <v>3992</v>
      </c>
    </row>
    <row r="14" spans="1:4" x14ac:dyDescent="0.25">
      <c r="A14" s="49" t="s">
        <v>20</v>
      </c>
      <c r="B14" s="81">
        <v>1168</v>
      </c>
      <c r="C14" s="49">
        <v>2705</v>
      </c>
      <c r="D14" s="49">
        <f t="shared" si="0"/>
        <v>3873</v>
      </c>
    </row>
    <row r="15" spans="1:4" x14ac:dyDescent="0.25">
      <c r="A15" s="49" t="s">
        <v>15</v>
      </c>
      <c r="B15" s="81">
        <v>3170</v>
      </c>
      <c r="C15" s="49">
        <v>6145</v>
      </c>
      <c r="D15" s="49">
        <f t="shared" si="0"/>
        <v>9315</v>
      </c>
    </row>
    <row r="16" spans="1:4" x14ac:dyDescent="0.25">
      <c r="A16" s="49" t="s">
        <v>33</v>
      </c>
      <c r="B16" s="81">
        <v>2607</v>
      </c>
      <c r="C16" s="49">
        <v>5441</v>
      </c>
      <c r="D16" s="49">
        <f t="shared" si="0"/>
        <v>8048</v>
      </c>
    </row>
    <row r="17" spans="1:4" x14ac:dyDescent="0.25">
      <c r="A17" s="49" t="s">
        <v>11</v>
      </c>
      <c r="B17" s="81">
        <v>3601</v>
      </c>
      <c r="C17" s="49">
        <v>6816</v>
      </c>
      <c r="D17" s="49">
        <f t="shared" si="0"/>
        <v>10417</v>
      </c>
    </row>
    <row r="18" spans="1:4" x14ac:dyDescent="0.25">
      <c r="A18" s="49" t="s">
        <v>5</v>
      </c>
      <c r="B18" s="81">
        <v>3676</v>
      </c>
      <c r="C18" s="49">
        <v>6886</v>
      </c>
      <c r="D18" s="49">
        <f t="shared" si="0"/>
        <v>10562</v>
      </c>
    </row>
    <row r="19" spans="1:4" x14ac:dyDescent="0.25">
      <c r="A19" s="49" t="s">
        <v>18</v>
      </c>
      <c r="B19" s="81">
        <v>4099</v>
      </c>
      <c r="C19" s="49">
        <v>7798</v>
      </c>
      <c r="D19" s="49">
        <f t="shared" si="0"/>
        <v>11897</v>
      </c>
    </row>
    <row r="20" spans="1:4" x14ac:dyDescent="0.25">
      <c r="A20" s="49" t="s">
        <v>17</v>
      </c>
      <c r="B20" s="81">
        <v>106</v>
      </c>
      <c r="C20" s="49">
        <v>185</v>
      </c>
      <c r="D20" s="49">
        <f t="shared" si="0"/>
        <v>291</v>
      </c>
    </row>
    <row r="21" spans="1:4" x14ac:dyDescent="0.25">
      <c r="A21" s="49" t="s">
        <v>3</v>
      </c>
      <c r="B21" s="81">
        <v>3128</v>
      </c>
      <c r="C21" s="49">
        <v>7111</v>
      </c>
      <c r="D21" s="49">
        <f t="shared" si="0"/>
        <v>10239</v>
      </c>
    </row>
    <row r="22" spans="1:4" x14ac:dyDescent="0.25">
      <c r="A22" s="49" t="s">
        <v>13</v>
      </c>
      <c r="B22" s="81">
        <v>3142</v>
      </c>
      <c r="C22" s="49">
        <v>7470</v>
      </c>
      <c r="D22" s="49">
        <f t="shared" si="0"/>
        <v>10612</v>
      </c>
    </row>
    <row r="23" spans="1:4" x14ac:dyDescent="0.25">
      <c r="A23" s="49" t="s">
        <v>28</v>
      </c>
      <c r="B23" s="81">
        <v>1321</v>
      </c>
      <c r="C23" s="49">
        <v>2098</v>
      </c>
      <c r="D23" s="49">
        <f t="shared" si="0"/>
        <v>3419</v>
      </c>
    </row>
    <row r="24" spans="1:4" x14ac:dyDescent="0.25">
      <c r="A24" s="49" t="s">
        <v>39</v>
      </c>
      <c r="B24" s="81">
        <v>999</v>
      </c>
      <c r="C24" s="49">
        <v>2706</v>
      </c>
      <c r="D24" s="49">
        <f t="shared" si="0"/>
        <v>3705</v>
      </c>
    </row>
    <row r="25" spans="1:4" x14ac:dyDescent="0.25">
      <c r="A25" s="49" t="s">
        <v>38</v>
      </c>
      <c r="B25" s="81">
        <v>1130</v>
      </c>
      <c r="C25" s="49">
        <v>2098</v>
      </c>
      <c r="D25" s="49">
        <f t="shared" si="0"/>
        <v>3228</v>
      </c>
    </row>
    <row r="26" spans="1:4" x14ac:dyDescent="0.25">
      <c r="A26" s="49" t="s">
        <v>49</v>
      </c>
      <c r="B26" s="81">
        <v>1434</v>
      </c>
      <c r="C26" s="49">
        <v>2233</v>
      </c>
      <c r="D26" s="49">
        <f t="shared" si="0"/>
        <v>3667</v>
      </c>
    </row>
    <row r="27" spans="1:4" x14ac:dyDescent="0.25">
      <c r="A27" s="49" t="s">
        <v>36</v>
      </c>
      <c r="B27" s="81">
        <v>1445</v>
      </c>
      <c r="C27" s="49">
        <v>2527</v>
      </c>
      <c r="D27" s="49">
        <f t="shared" si="0"/>
        <v>3972</v>
      </c>
    </row>
    <row r="28" spans="1:4" x14ac:dyDescent="0.25">
      <c r="A28" s="49" t="s">
        <v>27</v>
      </c>
      <c r="B28" s="81">
        <v>1391</v>
      </c>
      <c r="C28" s="49">
        <v>2500</v>
      </c>
      <c r="D28" s="49">
        <f t="shared" si="0"/>
        <v>3891</v>
      </c>
    </row>
    <row r="29" spans="1:4" x14ac:dyDescent="0.25">
      <c r="A29" s="49" t="s">
        <v>34</v>
      </c>
      <c r="B29" s="81">
        <v>1030</v>
      </c>
      <c r="C29" s="49">
        <v>1689</v>
      </c>
      <c r="D29" s="49">
        <f t="shared" si="0"/>
        <v>2719</v>
      </c>
    </row>
    <row r="30" spans="1:4" x14ac:dyDescent="0.25">
      <c r="A30" s="49" t="s">
        <v>25</v>
      </c>
      <c r="B30" s="81">
        <v>1219</v>
      </c>
      <c r="C30" s="49">
        <v>2600</v>
      </c>
      <c r="D30" s="49">
        <f t="shared" si="0"/>
        <v>3819</v>
      </c>
    </row>
    <row r="31" spans="1:4" x14ac:dyDescent="0.25">
      <c r="A31" s="49" t="s">
        <v>52</v>
      </c>
      <c r="B31" s="81">
        <v>1289</v>
      </c>
      <c r="C31" s="49">
        <v>2575</v>
      </c>
      <c r="D31" s="49">
        <f t="shared" si="0"/>
        <v>3864</v>
      </c>
    </row>
    <row r="32" spans="1:4" x14ac:dyDescent="0.25">
      <c r="A32" s="49" t="s">
        <v>29</v>
      </c>
      <c r="B32" s="81">
        <v>1339</v>
      </c>
      <c r="C32" s="49">
        <v>2438</v>
      </c>
      <c r="D32" s="49">
        <f t="shared" si="0"/>
        <v>3777</v>
      </c>
    </row>
    <row r="33" spans="1:4" x14ac:dyDescent="0.25">
      <c r="A33" s="49" t="s">
        <v>43</v>
      </c>
      <c r="B33" s="81">
        <v>1268</v>
      </c>
      <c r="C33" s="49">
        <v>2424</v>
      </c>
      <c r="D33" s="49">
        <f t="shared" si="0"/>
        <v>3692</v>
      </c>
    </row>
    <row r="34" spans="1:4" x14ac:dyDescent="0.25">
      <c r="A34" s="49" t="s">
        <v>35</v>
      </c>
      <c r="B34" s="81">
        <v>601</v>
      </c>
      <c r="C34" s="49">
        <v>1633</v>
      </c>
      <c r="D34" s="49">
        <f t="shared" si="0"/>
        <v>2234</v>
      </c>
    </row>
    <row r="35" spans="1:4" x14ac:dyDescent="0.25">
      <c r="A35" s="49" t="s">
        <v>47</v>
      </c>
      <c r="B35" s="81">
        <v>1290</v>
      </c>
      <c r="C35" s="49">
        <v>3032</v>
      </c>
      <c r="D35" s="49">
        <f t="shared" si="0"/>
        <v>4322</v>
      </c>
    </row>
    <row r="36" spans="1:4" x14ac:dyDescent="0.25">
      <c r="A36" s="54" t="s">
        <v>19</v>
      </c>
      <c r="B36" s="82">
        <v>1572</v>
      </c>
      <c r="C36" s="54">
        <v>2796</v>
      </c>
      <c r="D36" s="54">
        <f t="shared" si="0"/>
        <v>4368</v>
      </c>
    </row>
    <row r="37" spans="1:4" x14ac:dyDescent="0.25">
      <c r="A37" s="83" t="s">
        <v>365</v>
      </c>
      <c r="B37" s="84">
        <f>SUM(B3:B36)</f>
        <v>79350</v>
      </c>
      <c r="C37" s="83">
        <f>SUM(C3:C36)</f>
        <v>152734</v>
      </c>
      <c r="D37" s="83">
        <f t="shared" si="0"/>
        <v>232084</v>
      </c>
    </row>
  </sheetData>
  <mergeCells count="1">
    <mergeCell ref="B1:D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PlateLayout</vt:lpstr>
      <vt:lpstr>TargetGenes</vt:lpstr>
      <vt:lpstr>NumberOCellsPerCondition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szkabel</dc:creator>
  <cp:lastModifiedBy>szkabel</cp:lastModifiedBy>
  <cp:lastPrinted>2020-07-31T08:58:42Z</cp:lastPrinted>
  <dcterms:created xsi:type="dcterms:W3CDTF">2020-06-25T07:48:14Z</dcterms:created>
  <dcterms:modified xsi:type="dcterms:W3CDTF">2021-03-08T20:11:35Z</dcterms:modified>
</cp:coreProperties>
</file>