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1_GWAS" sheetId="1" r:id="rId1"/>
  </sheets>
  <calcPr calcId="145621"/>
</workbook>
</file>

<file path=xl/calcChain.xml><?xml version="1.0" encoding="utf-8"?>
<calcChain xmlns="http://schemas.openxmlformats.org/spreadsheetml/2006/main">
  <c r="O2" i="1" l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</calcChain>
</file>

<file path=xl/sharedStrings.xml><?xml version="1.0" encoding="utf-8"?>
<sst xmlns="http://schemas.openxmlformats.org/spreadsheetml/2006/main" count="452" uniqueCount="196">
  <si>
    <t xml:space="preserve">ci-Mapping; chromatin interaction gene mapping. 1 = yes, 0 = no. </t>
  </si>
  <si>
    <t xml:space="preserve">eqtl-Mapping; expression quantitative trait loci gene mapping. 1 = yes, 0 = no. </t>
  </si>
  <si>
    <t xml:space="preserve">pos-Mapping; positional gene mapping. 1 = yes, 0 = no. </t>
  </si>
  <si>
    <t xml:space="preserve">minChrState; minimum chromatine state. The chromatine state indicates the accessibility of genomic regions using 15 categorical states. </t>
  </si>
  <si>
    <t xml:space="preserve">RDB; RegulomeDB. RDB scores predict likelihood of regulatory functionality (lower scores indicate higher likelihood). </t>
  </si>
  <si>
    <t>CADD; combined annotation-dependent depletion score. CADD predicts how deleterious the SNP effect is on protein structure and function (higher scores indicate more deleterious effect).</t>
  </si>
  <si>
    <t xml:space="preserve">IndSigSNPs; independent significant SNPS. </t>
  </si>
  <si>
    <t>MAF; minor allele frequency.</t>
  </si>
  <si>
    <t>FXYD3, FAM187B, USF2, SBSN, TMEM147, HAUS5, RBM42, ETV2, COX6B1, UPK1A, ZBTB32, KMT2B, HSPB6, C19orf55, ARHGAP33, NFKBID, HCST, TYROBP, SDHAF1, WDR62</t>
  </si>
  <si>
    <t>intergenic</t>
  </si>
  <si>
    <t>AC002115.5</t>
  </si>
  <si>
    <t>rs756783</t>
  </si>
  <si>
    <t>T</t>
  </si>
  <si>
    <t>C</t>
  </si>
  <si>
    <t>BCL11B</t>
  </si>
  <si>
    <t>NA</t>
  </si>
  <si>
    <t>intronic</t>
  </si>
  <si>
    <t>rs941520</t>
  </si>
  <si>
    <t>rs941520;rs941521</t>
  </si>
  <si>
    <t>A</t>
  </si>
  <si>
    <t>CUTA, SYNGAP1, GGNBP1, UQCC2, GRM4, C6orf1, NUDT3, PACSIN1, SPDEF, C6orf106, SNRPC, UHRF1BP1, TAF11, ANKS1A, TCP11, SCUBE3, FANCE, RPL10A, FKBP5, CLPS, STK38</t>
  </si>
  <si>
    <t>C6orf106</t>
  </si>
  <si>
    <t>rs112540634</t>
  </si>
  <si>
    <t>SEMA6A</t>
  </si>
  <si>
    <t>RPL35AP15</t>
  </si>
  <si>
    <t>rs10066698</t>
  </si>
  <si>
    <t>EPHA3</t>
  </si>
  <si>
    <t>ncRNA_intronic</t>
  </si>
  <si>
    <t>PROSP</t>
  </si>
  <si>
    <t>rs73145320;rs28637895</t>
  </si>
  <si>
    <t>rs73145320;rs137965771;rs28637895;rs116073300;rs13078529</t>
  </si>
  <si>
    <t>G</t>
  </si>
  <si>
    <t>rs28637895</t>
  </si>
  <si>
    <t>NUCKS1, RAB7L1, SLC41A1, PM20D1, SLC26A9, AVPR1B, CTSE</t>
  </si>
  <si>
    <t>UTR3</t>
  </si>
  <si>
    <t>NUCKS1</t>
  </si>
  <si>
    <t>rs951366</t>
  </si>
  <si>
    <t>Posterior group</t>
  </si>
  <si>
    <t>C16orf95</t>
  </si>
  <si>
    <t>rs4240787</t>
  </si>
  <si>
    <t>C14orf64, C16orf95</t>
  </si>
  <si>
    <t>rs2693698</t>
  </si>
  <si>
    <t>NUAK1</t>
  </si>
  <si>
    <t>rs12146713</t>
  </si>
  <si>
    <t>RDX, ARHGAP20</t>
  </si>
  <si>
    <t>ncRNA_exonic</t>
  </si>
  <si>
    <t>RP11-89C3.4</t>
  </si>
  <si>
    <t>rs167684;rs12794347</t>
  </si>
  <si>
    <t>rs167684</t>
  </si>
  <si>
    <t>TMEM184A, CHST12, TTYH3, AMZ1, GNA12, SDK1</t>
  </si>
  <si>
    <t>AMZ1:GNA12</t>
  </si>
  <si>
    <t>rs798506</t>
  </si>
  <si>
    <t>GMNC</t>
  </si>
  <si>
    <t>rs13079050;rs1316356</t>
  </si>
  <si>
    <t>rs1316356</t>
  </si>
  <si>
    <t>Medial group</t>
  </si>
  <si>
    <t>C20orf166</t>
  </si>
  <si>
    <t>rs6062262</t>
  </si>
  <si>
    <t>NFAT5, NQO1, NOB1, WWP2, CLEC18A, EXOSC6, COG4</t>
  </si>
  <si>
    <t>NFAT5</t>
  </si>
  <si>
    <t>rs12924872</t>
  </si>
  <si>
    <t>GALC, GPR65, SPATA7, PTPN21, ZC3H14, TTC8</t>
  </si>
  <si>
    <t>GALC</t>
  </si>
  <si>
    <t>rs386525</t>
  </si>
  <si>
    <t>FAM60A, METTL20, KIAA1551, BICD1, FGD4, DNM1L, YARS2</t>
  </si>
  <si>
    <t>BICD1</t>
  </si>
  <si>
    <t>rs4540912</t>
  </si>
  <si>
    <t>PAPPA</t>
  </si>
  <si>
    <t>rs3789281</t>
  </si>
  <si>
    <t>PFDN1, HBEGF, SLC4A9, ANKHD1, ANKHD1-EIF4EBP3, SRA1, EIF4EBP3, APBB3, SLC35A4, CD14, NDUFA2, TMCO6, IK, WDR55, DND1, HARS, HARS2, ZMAT2, PCDHA1, PCDHA2, PCDHA3, PCDHA4, PCDHA6, PCDHA7, PCDHA8, PCDHA9, PCDHA10, PCDHA11, PCDHA12, PCDHA13, PCDHB5, PCDHB8, PCDHB10, TAF7, PCDHGB2, PCDHGA11, PCDHGA12, PCDHGC4, PCDHGC5</t>
  </si>
  <si>
    <t>RP11-515C16.1</t>
  </si>
  <si>
    <t>rs778603</t>
  </si>
  <si>
    <t>SREK1IP1, CWC27, ADAMTS6, CENPK, PPWD1, TRIM23, TRAPPC13, CTC-534A2.2, SGTB, NLN</t>
  </si>
  <si>
    <t>SGTB</t>
  </si>
  <si>
    <t>rs1978468</t>
  </si>
  <si>
    <t>PPID, FNIP2, C4orf45, RAPGEF2</t>
  </si>
  <si>
    <t>C4orf45</t>
  </si>
  <si>
    <t>rs6536374</t>
  </si>
  <si>
    <t>PPARGC1A</t>
  </si>
  <si>
    <t>rs2932974</t>
  </si>
  <si>
    <t>rs2932974;rs10938964</t>
  </si>
  <si>
    <t>ACBD6, KIAA1614, AL162431.1, STX6, MR1</t>
  </si>
  <si>
    <t>STX6</t>
  </si>
  <si>
    <t>rs10753232</t>
  </si>
  <si>
    <t>ID3, MDS2</t>
  </si>
  <si>
    <t>MDS2</t>
  </si>
  <si>
    <t>rs4649098</t>
  </si>
  <si>
    <t>THAP3, DNAJC11, CAMTA1, VAMP3, PER3, SLC45A1</t>
  </si>
  <si>
    <t>CAMTA1</t>
  </si>
  <si>
    <t>rs58333527</t>
  </si>
  <si>
    <t>rs58333527;rs12028339;rs2239847</t>
  </si>
  <si>
    <t>Intralaminar group</t>
  </si>
  <si>
    <t>rs200690866</t>
  </si>
  <si>
    <t>rs73146960</t>
  </si>
  <si>
    <t>NDUFA5P5</t>
  </si>
  <si>
    <t>rs57977776</t>
  </si>
  <si>
    <t>SLC35D1</t>
  </si>
  <si>
    <t>3a</t>
  </si>
  <si>
    <t>upstream</t>
  </si>
  <si>
    <t>rs2025087</t>
  </si>
  <si>
    <t>MEAF6, SNIP1, DNALI1, MTF1, INPP5B, RRAGC, AKIRIN1, NDUFS5, MACF1, KIAA0754, BMP8A, PABPC4, HEYL, HPCAL4, BMP8B, MYCL</t>
  </si>
  <si>
    <t>MACF1:RP11-420K8.1</t>
  </si>
  <si>
    <t>rs16826012</t>
  </si>
  <si>
    <t>Ventral group</t>
  </si>
  <si>
    <t>FAT3</t>
  </si>
  <si>
    <t>AC079412.1</t>
  </si>
  <si>
    <t>rs8054533</t>
  </si>
  <si>
    <t>WT1</t>
  </si>
  <si>
    <t>rs12789841</t>
  </si>
  <si>
    <t>DCDC1, DNAJC24, WT1</t>
  </si>
  <si>
    <t>2b</t>
  </si>
  <si>
    <t>DCDC1</t>
  </si>
  <si>
    <t>rs2774406</t>
  </si>
  <si>
    <t>NAV2, PRMT3</t>
  </si>
  <si>
    <t>NAV2</t>
  </si>
  <si>
    <t>rs11602997</t>
  </si>
  <si>
    <t>CETN3, MBLAC2, POLR3G, LYSMD3, GPR98, ARRDC3</t>
  </si>
  <si>
    <t>GPR98</t>
  </si>
  <si>
    <t>rs7721640;rs6869935</t>
  </si>
  <si>
    <t>rs7721640;rs6869935;rs7732169</t>
  </si>
  <si>
    <t>rs6869935</t>
  </si>
  <si>
    <t>BANK1, SLC39A8</t>
  </si>
  <si>
    <t>exonic</t>
  </si>
  <si>
    <t>SLC39A8</t>
  </si>
  <si>
    <t>rs13107325</t>
  </si>
  <si>
    <t>rs187620717</t>
  </si>
  <si>
    <t>rs73145312</t>
  </si>
  <si>
    <t>WNT5A, ERC2</t>
  </si>
  <si>
    <t>ERC2</t>
  </si>
  <si>
    <t>rs73075478</t>
  </si>
  <si>
    <t>rs73075478;rs1499890</t>
  </si>
  <si>
    <t xml:space="preserve">PTPN23, CAMP, ZNF589, NME6, PLXNB1, CCDC51, TMA7, ATRIP, TREX1, SHISA5, PFKFB4, UCN2, COL7A1, UQCRC1, SLC26A6, CELSR3, NCKIPSD, IP6K2, PRKAR2A, SLC25A20, ARIH2OS, ARIH2, P4HTM, WDR6, DALRD3, NDUFAF3, IMPDH2, QRICH1, QARS, USP19, LAMB2, CCDC71, KLHDC8B, C3orf84, CCDC36, RP11-3B7.1, C3orf62, USP4, GPX1, RHOA, TCTA, AMT, NICN1, DAG1, BSN, MST1, RNF123, AMIGO3, GMPPB, IP6K1, CDHR4, FAM212A, UBA7, TRAIP, CAMKV, MON1A, RBM6, RBM5, SEMA3F, GNAT1, GNAI2, LSMEM2, IFRD2, HYAL3, HYAL1, HYAL2, TUSC2, RASSF1, ZMYND10, NPRL2, CYB561D2, XXcos-LUCA11.5, TMEM115, CACNA2D2, CISH, MAPKAPK3, MANF, RBM15B, ABHD14B, RPL29, ALAS1, TLR9, TWF2, PPM1M </t>
  </si>
  <si>
    <t>SEMA3F</t>
  </si>
  <si>
    <t>rs73082362;rs11710277</t>
  </si>
  <si>
    <t>rs73082362;rs73079046;rs11710277</t>
  </si>
  <si>
    <t>rs11710277</t>
  </si>
  <si>
    <t>Lateral group</t>
  </si>
  <si>
    <t>BANK1, SLC39A8, NFKB1, SLC9B1, BDH2</t>
  </si>
  <si>
    <t>rs13107325;rs6846971;rs531685993</t>
  </si>
  <si>
    <t>AGAP1, AC064874.1, ACKR3, COPS8</t>
  </si>
  <si>
    <t>AGAP1</t>
  </si>
  <si>
    <t>rs72977127</t>
  </si>
  <si>
    <t>CD8A, KRCC1, FABP1, THNSL2, EIF2AK3, RPIA</t>
  </si>
  <si>
    <t>ANKRD36BP2</t>
  </si>
  <si>
    <t>rs335120</t>
  </si>
  <si>
    <t>rs335120;rs1913671;rs77837497</t>
  </si>
  <si>
    <t>Anterior group</t>
  </si>
  <si>
    <t>CCDC43, HIGD1B, EFTUD2, CCDC103, FAM187A, NMT1, HEXIM2, FMNL1, SPATA32, ARHGAP27, PLEKHM1, CRHR1, SPPL2C, MAPT, STH, KANSL1, ARL17B, LRRC37A, LRRC37A2, ARL17A, NSF, WNT3, WNT9B, MYL4, EFCAB13</t>
  </si>
  <si>
    <t>MAPT-AS1</t>
  </si>
  <si>
    <t>rs56026232</t>
  </si>
  <si>
    <t>RPSAP52</t>
  </si>
  <si>
    <t>rs11175916</t>
  </si>
  <si>
    <t>TMEM180, ACTR1A, SUFU, ARL3, SFXN2, WBP1L, CYP17A1, C10orf32, C10orf32-ASMT, AS3MT, NT5C2, RPEL1, INA, PCGF6, TAF5, USMG5, PDCD11, CALHM2, CALHM1, NEURL1</t>
  </si>
  <si>
    <t>RPEL1</t>
  </si>
  <si>
    <t>rs6584542</t>
  </si>
  <si>
    <t>SEC61G, EGFR</t>
  </si>
  <si>
    <t>SNORA73</t>
  </si>
  <si>
    <t>rs76928645</t>
  </si>
  <si>
    <t>rs76928645;rs11765408</t>
  </si>
  <si>
    <t>RPS4XP9</t>
  </si>
  <si>
    <t>rs853974</t>
  </si>
  <si>
    <t>FOXO3, ARMC2, SESN1, CEP57L1, MICAL1</t>
  </si>
  <si>
    <t>FOXO3</t>
  </si>
  <si>
    <t>rs61192764</t>
  </si>
  <si>
    <t>AF213884.1</t>
  </si>
  <si>
    <t>rs34316881</t>
  </si>
  <si>
    <t>rs34316881;rs13135092</t>
  </si>
  <si>
    <t>Whole Thalamus</t>
  </si>
  <si>
    <t>Mapped genes</t>
  </si>
  <si>
    <t>Nr. of mapped genes</t>
  </si>
  <si>
    <t>ci-Mapping</t>
  </si>
  <si>
    <t>eqtl-Mapping</t>
  </si>
  <si>
    <t>pos-Mapping</t>
  </si>
  <si>
    <t>minChrState</t>
  </si>
  <si>
    <t>RDB</t>
  </si>
  <si>
    <t>CADD</t>
  </si>
  <si>
    <t>Function</t>
  </si>
  <si>
    <t>Distance</t>
  </si>
  <si>
    <t>Nearest Gene</t>
  </si>
  <si>
    <t>Lead SNPs</t>
  </si>
  <si>
    <t>IndSigSNPs</t>
  </si>
  <si>
    <t>Z-score</t>
  </si>
  <si>
    <t>SE</t>
  </si>
  <si>
    <t>Beta</t>
  </si>
  <si>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</si>
  <si>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t>MAF</t>
  </si>
  <si>
    <t>A2</t>
  </si>
  <si>
    <t>A1</t>
  </si>
  <si>
    <t>End</t>
  </si>
  <si>
    <t>Start</t>
  </si>
  <si>
    <t>Position</t>
  </si>
  <si>
    <t>Chromosome</t>
  </si>
  <si>
    <t>Unique locus</t>
  </si>
  <si>
    <t>rsID</t>
  </si>
  <si>
    <t>Genomic Locus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</si>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</sst>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rgb="FF454545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0" fillId="0" borderId="0" xfId="0" applyFont="1" applyFill="1" applyBorder="1"/>
    <xf numFmtId="0" fontId="0" fillId="0" borderId="0" xfId="0" applyBorder="1"/>
    <xf numFmtId="0" fontId="0" fillId="0" borderId="0" xfId="0" applyFont="1" applyBorder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vertical="top"/>
    </xf>
    <xf numFmtId="11" fontId="0" fillId="0" borderId="1" xfId="0" applyNumberFormat="1" applyBorder="1"/>
    <xf numFmtId="0" fontId="1" fillId="0" borderId="1" xfId="0" applyFont="1" applyBorder="1"/>
    <xf numFmtId="0" fontId="3" fillId="0" borderId="1" xfId="0" applyFont="1" applyBorder="1" applyAlignment="1">
      <alignment vertical="top"/>
    </xf>
    <xf numFmtId="0" fontId="0" fillId="0" borderId="0" xfId="0" applyFill="1" applyBorder="1" applyAlignment="1">
      <alignment vertical="top"/>
    </xf>
    <xf numFmtId="11" fontId="0" fillId="0" borderId="0" xfId="0" applyNumberFormat="1"/>
    <xf numFmtId="0" fontId="0" fillId="0" borderId="0" xfId="0" applyFill="1" applyBorder="1"/>
    <xf numFmtId="0" fontId="3" fillId="0" borderId="0" xfId="0" applyFont="1" applyBorder="1" applyAlignment="1">
      <alignment vertical="top"/>
    </xf>
    <xf numFmtId="0" fontId="0" fillId="0" borderId="0" xfId="0" applyBorder="1" applyAlignment="1">
      <alignment vertical="top" wrapText="1"/>
    </xf>
    <xf numFmtId="0" fontId="1" fillId="0" borderId="0" xfId="0" applyFont="1" applyFill="1" applyBorder="1"/>
    <xf numFmtId="0" fontId="4" fillId="0" borderId="0" xfId="0" applyFont="1" applyBorder="1" applyAlignment="1">
      <alignment vertical="top"/>
    </xf>
    <xf numFmtId="20" fontId="0" fillId="0" borderId="0" xfId="0" applyNumberFormat="1"/>
    <xf numFmtId="0" fontId="3" fillId="0" borderId="0" xfId="0" applyFont="1" applyBorder="1"/>
    <xf numFmtId="0" fontId="4" fillId="0" borderId="0" xfId="0" applyFont="1" applyBorder="1"/>
    <xf numFmtId="0" fontId="4" fillId="0" borderId="1" xfId="0" applyFont="1" applyBorder="1" applyAlignment="1">
      <alignment vertical="top"/>
    </xf>
    <xf numFmtId="0" fontId="0" fillId="0" borderId="0" xfId="0" applyBorder="1" applyAlignment="1">
      <alignment wrapText="1"/>
    </xf>
    <xf numFmtId="0" fontId="0" fillId="0" borderId="1" xfId="0" applyFill="1" applyBorder="1"/>
    <xf numFmtId="0" fontId="3" fillId="0" borderId="1" xfId="0" applyFont="1" applyBorder="1"/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1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0" fillId="0" borderId="0" xfId="0" applyFont="1" applyAlignment="1">
      <alignment vertical="top"/>
    </xf>
    <xf numFmtId="0" fontId="4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vertical="top"/>
    </xf>
    <xf numFmtId="0" fontId="9" fillId="0" borderId="1" xfId="0" applyFont="1" applyBorder="1"/>
    <xf numFmtId="0" fontId="0" fillId="0" borderId="0" xfId="0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X59"/>
  <sheetViews>
    <sheetView tabSelected="1" zoomScale="50" zoomScaleNormal="50" workbookViewId="0">
      <selection activeCell="A7" sqref="A7"/>
    </sheetView>
  </sheetViews>
  <sheetFormatPr defaultRowHeight="14.4" x14ac:dyDescent="0.3"/>
  <cols>
    <col min="1" max="1" width="23.5546875" customWidth="1"/>
    <col min="2" max="2" width="13.33203125" customWidth="1"/>
    <col min="3" max="3" width="12.88671875" customWidth="1"/>
    <col min="4" max="4" width="13.5546875" customWidth="1"/>
    <col min="5" max="5" width="11.109375" customWidth="1"/>
    <col min="6" max="6" width="13.109375" customWidth="1"/>
    <col min="7" max="8" width="14.88671875" customWidth="1"/>
    <col min="12" max="12" width="25.6640625" customWidth="1"/>
    <col min="15" max="15" width="11.109375" customWidth="1"/>
    <col min="16" max="16" width="54.5546875" customWidth="1"/>
    <col min="17" max="17" width="40.77734375" customWidth="1"/>
    <col min="18" max="18" width="24.109375" customWidth="1"/>
    <col min="19" max="19" width="13.5546875" customWidth="1"/>
    <col min="20" max="20" width="14" customWidth="1"/>
    <col min="23" max="23" width="13.33203125" customWidth="1"/>
    <col min="24" max="24" width="14.6640625" customWidth="1"/>
    <col min="25" max="25" width="9.33203125" customWidth="1"/>
    <col min="26" max="26" width="10" customWidth="1"/>
    <col min="27" max="27" width="28.88671875" customWidth="1"/>
    <col min="28" max="28" width="54.6640625" customWidth="1"/>
    <col min="29" max="30" width="8.88671875" hidden="1" customWidth="1"/>
    <col min="31" max="31" width="7.33203125" hidden="1" customWidth="1"/>
  </cols>
  <sheetData>
    <row r="1" spans="1:284" ht="16.2" thickBot="1" x14ac:dyDescent="0.35">
      <c r="A1" s="43" t="s">
        <v>195</v>
      </c>
      <c r="B1" s="40" t="s">
        <v>194</v>
      </c>
      <c r="C1" s="40" t="s">
        <v>193</v>
      </c>
      <c r="D1" s="40" t="s">
        <v>192</v>
      </c>
      <c r="E1" s="40" t="s">
        <v>191</v>
      </c>
      <c r="F1" s="40" t="s">
        <v>190</v>
      </c>
      <c r="G1" s="40" t="s">
        <v>189</v>
      </c>
      <c r="H1" s="40" t="s">
        <v>188</v>
      </c>
      <c r="I1" s="40" t="s">
        <v>187</v>
      </c>
      <c r="J1" s="40" t="s">
        <v>186</v>
      </c>
      <c r="K1" s="40" t="s">
        <v>185</v>
      </c>
      <c r="L1" s="40" t="s">
        <v>184</v>
      </c>
      <c r="M1" s="40" t="s">
        <v>183</v>
      </c>
      <c r="N1" s="40" t="s">
        <v>182</v>
      </c>
      <c r="O1" s="42" t="s">
        <v>181</v>
      </c>
      <c r="P1" s="40" t="s">
        <v>180</v>
      </c>
      <c r="Q1" s="40" t="s">
        <v>179</v>
      </c>
      <c r="R1" s="40" t="s">
        <v>178</v>
      </c>
      <c r="S1" s="40" t="s">
        <v>177</v>
      </c>
      <c r="T1" s="40" t="s">
        <v>176</v>
      </c>
      <c r="U1" s="41" t="s">
        <v>175</v>
      </c>
      <c r="V1" s="41" t="s">
        <v>174</v>
      </c>
      <c r="W1" s="40" t="s">
        <v>173</v>
      </c>
      <c r="X1" s="40" t="s">
        <v>172</v>
      </c>
      <c r="Y1" s="40" t="s">
        <v>171</v>
      </c>
      <c r="Z1" s="40" t="s">
        <v>170</v>
      </c>
      <c r="AA1" s="40" t="s">
        <v>169</v>
      </c>
      <c r="AB1" s="40" t="s">
        <v>168</v>
      </c>
    </row>
    <row r="2" spans="1:284" ht="15.6" x14ac:dyDescent="0.3">
      <c r="A2" s="39" t="s">
        <v>167</v>
      </c>
      <c r="B2">
        <v>1</v>
      </c>
      <c r="C2" t="s">
        <v>165</v>
      </c>
      <c r="D2">
        <v>1</v>
      </c>
      <c r="E2">
        <v>4</v>
      </c>
      <c r="F2">
        <v>103387094</v>
      </c>
      <c r="G2">
        <v>103001649</v>
      </c>
      <c r="H2">
        <v>103387160</v>
      </c>
      <c r="I2" t="s">
        <v>12</v>
      </c>
      <c r="J2" t="s">
        <v>13</v>
      </c>
      <c r="K2">
        <v>8.3409999999999998E-2</v>
      </c>
      <c r="L2" s="16">
        <v>5.1873400000000004E-15</v>
      </c>
      <c r="M2">
        <v>67.546599999999998</v>
      </c>
      <c r="N2">
        <v>8.6305700000000005</v>
      </c>
      <c r="O2" s="2">
        <f t="shared" ref="O2:O33" si="0">M2/N2</f>
        <v>7.826435565669474</v>
      </c>
      <c r="P2" t="s">
        <v>166</v>
      </c>
      <c r="Q2" t="s">
        <v>165</v>
      </c>
      <c r="R2" t="s">
        <v>164</v>
      </c>
      <c r="S2">
        <v>3784</v>
      </c>
      <c r="T2" t="s">
        <v>9</v>
      </c>
      <c r="U2">
        <v>8.35</v>
      </c>
      <c r="V2" s="1">
        <v>7</v>
      </c>
      <c r="W2">
        <v>5</v>
      </c>
      <c r="X2">
        <v>0</v>
      </c>
      <c r="Y2">
        <v>1</v>
      </c>
      <c r="Z2">
        <v>0</v>
      </c>
      <c r="AA2" s="38">
        <v>5</v>
      </c>
      <c r="AB2" s="37" t="s">
        <v>137</v>
      </c>
    </row>
    <row r="3" spans="1:284" ht="15.6" x14ac:dyDescent="0.3">
      <c r="A3" s="36"/>
      <c r="B3">
        <v>2</v>
      </c>
      <c r="C3" t="s">
        <v>163</v>
      </c>
      <c r="D3" s="35">
        <v>2</v>
      </c>
      <c r="E3">
        <v>6</v>
      </c>
      <c r="F3">
        <v>108995187</v>
      </c>
      <c r="G3">
        <v>108933657</v>
      </c>
      <c r="H3">
        <v>109000500</v>
      </c>
      <c r="I3" t="s">
        <v>31</v>
      </c>
      <c r="J3" t="s">
        <v>19</v>
      </c>
      <c r="K3">
        <v>0.1195</v>
      </c>
      <c r="L3" s="16">
        <v>4.6950899999999996E-10</v>
      </c>
      <c r="M3">
        <v>-43.535299999999999</v>
      </c>
      <c r="N3">
        <v>6.9868399999999999</v>
      </c>
      <c r="O3" s="2">
        <f t="shared" si="0"/>
        <v>-6.2310429321409968</v>
      </c>
      <c r="P3" t="s">
        <v>163</v>
      </c>
      <c r="Q3" t="s">
        <v>163</v>
      </c>
      <c r="R3" t="s">
        <v>162</v>
      </c>
      <c r="S3">
        <v>0</v>
      </c>
      <c r="T3" t="s">
        <v>16</v>
      </c>
      <c r="U3">
        <v>0.56200000000000006</v>
      </c>
      <c r="V3" s="1" t="s">
        <v>97</v>
      </c>
      <c r="W3">
        <v>5</v>
      </c>
      <c r="X3">
        <v>1</v>
      </c>
      <c r="Y3">
        <v>0</v>
      </c>
      <c r="Z3">
        <v>1</v>
      </c>
      <c r="AA3">
        <v>5</v>
      </c>
      <c r="AB3" s="33" t="s">
        <v>161</v>
      </c>
    </row>
    <row r="4" spans="1:284" ht="15.6" x14ac:dyDescent="0.3">
      <c r="A4" s="32"/>
      <c r="B4">
        <v>3</v>
      </c>
      <c r="C4" t="s">
        <v>160</v>
      </c>
      <c r="D4" s="35">
        <v>3</v>
      </c>
      <c r="E4">
        <v>6</v>
      </c>
      <c r="F4">
        <v>127068983</v>
      </c>
      <c r="G4">
        <v>126792095</v>
      </c>
      <c r="H4">
        <v>127068983</v>
      </c>
      <c r="I4" t="s">
        <v>12</v>
      </c>
      <c r="J4" t="s">
        <v>13</v>
      </c>
      <c r="K4">
        <v>0.25829999999999997</v>
      </c>
      <c r="L4" s="16">
        <v>4.2507200000000004E-9</v>
      </c>
      <c r="M4">
        <v>30.538799999999998</v>
      </c>
      <c r="N4">
        <v>5.1973099999999999</v>
      </c>
      <c r="O4" s="2">
        <f t="shared" si="0"/>
        <v>5.8758857947669085</v>
      </c>
      <c r="P4" t="s">
        <v>160</v>
      </c>
      <c r="Q4" t="s">
        <v>160</v>
      </c>
      <c r="R4" t="s">
        <v>159</v>
      </c>
      <c r="S4">
        <v>63990</v>
      </c>
      <c r="T4" t="s">
        <v>9</v>
      </c>
      <c r="U4">
        <v>3.7850000000000001</v>
      </c>
      <c r="V4" s="1">
        <v>6</v>
      </c>
      <c r="W4">
        <v>7</v>
      </c>
      <c r="X4">
        <v>0</v>
      </c>
      <c r="Y4">
        <v>0</v>
      </c>
      <c r="Z4">
        <v>0</v>
      </c>
      <c r="AA4">
        <v>0</v>
      </c>
    </row>
    <row r="5" spans="1:284" ht="15.6" x14ac:dyDescent="0.3">
      <c r="A5" s="32"/>
      <c r="B5">
        <v>4</v>
      </c>
      <c r="C5" t="s">
        <v>157</v>
      </c>
      <c r="D5" s="35">
        <v>4</v>
      </c>
      <c r="E5">
        <v>7</v>
      </c>
      <c r="F5">
        <v>54941328</v>
      </c>
      <c r="G5">
        <v>54916280</v>
      </c>
      <c r="H5">
        <v>55073106</v>
      </c>
      <c r="I5" t="s">
        <v>12</v>
      </c>
      <c r="J5" t="s">
        <v>13</v>
      </c>
      <c r="K5">
        <v>0.1032</v>
      </c>
      <c r="L5" s="16">
        <v>7.39025E-19</v>
      </c>
      <c r="M5">
        <v>67.403800000000004</v>
      </c>
      <c r="N5">
        <v>7.5949499999999999</v>
      </c>
      <c r="O5" s="2">
        <f t="shared" si="0"/>
        <v>8.8748181357349303</v>
      </c>
      <c r="P5" t="s">
        <v>158</v>
      </c>
      <c r="Q5" t="s">
        <v>157</v>
      </c>
      <c r="R5" t="s">
        <v>156</v>
      </c>
      <c r="S5">
        <v>7610</v>
      </c>
      <c r="T5" t="s">
        <v>9</v>
      </c>
      <c r="U5">
        <v>11.09</v>
      </c>
      <c r="V5" s="1">
        <v>6</v>
      </c>
      <c r="W5">
        <v>5</v>
      </c>
      <c r="X5">
        <v>0</v>
      </c>
      <c r="Y5">
        <v>1</v>
      </c>
      <c r="Z5">
        <v>0</v>
      </c>
      <c r="AA5">
        <v>2</v>
      </c>
      <c r="AB5" t="s">
        <v>155</v>
      </c>
    </row>
    <row r="6" spans="1:284" ht="15.6" x14ac:dyDescent="0.3">
      <c r="A6" s="32"/>
      <c r="B6">
        <v>5</v>
      </c>
      <c r="C6" t="s">
        <v>154</v>
      </c>
      <c r="D6" s="35">
        <v>5</v>
      </c>
      <c r="E6">
        <v>10</v>
      </c>
      <c r="F6">
        <v>104995495</v>
      </c>
      <c r="G6">
        <v>104965551</v>
      </c>
      <c r="H6">
        <v>105175131</v>
      </c>
      <c r="I6" t="s">
        <v>19</v>
      </c>
      <c r="J6" t="s">
        <v>31</v>
      </c>
      <c r="K6">
        <v>0.30580000000000002</v>
      </c>
      <c r="L6" s="16">
        <v>1.001E-9</v>
      </c>
      <c r="M6">
        <v>30.570799999999998</v>
      </c>
      <c r="N6">
        <v>5.0023799999999996</v>
      </c>
      <c r="O6" s="2">
        <f t="shared" si="0"/>
        <v>6.1112510445028168</v>
      </c>
      <c r="P6" t="s">
        <v>154</v>
      </c>
      <c r="Q6" t="s">
        <v>154</v>
      </c>
      <c r="R6" t="s">
        <v>153</v>
      </c>
      <c r="S6">
        <v>10148</v>
      </c>
      <c r="T6" t="s">
        <v>9</v>
      </c>
      <c r="U6">
        <v>2.9060000000000001</v>
      </c>
      <c r="V6" s="1">
        <v>6</v>
      </c>
      <c r="W6">
        <v>5</v>
      </c>
      <c r="X6">
        <v>0</v>
      </c>
      <c r="Y6">
        <v>1</v>
      </c>
      <c r="Z6">
        <v>0</v>
      </c>
      <c r="AA6">
        <v>20</v>
      </c>
      <c r="AB6" s="44" t="s">
        <v>152</v>
      </c>
      <c r="AC6" s="44"/>
      <c r="AD6" s="44"/>
      <c r="AE6" s="44"/>
    </row>
    <row r="7" spans="1:284" ht="15.6" x14ac:dyDescent="0.3">
      <c r="A7" s="32"/>
      <c r="B7">
        <v>6</v>
      </c>
      <c r="C7" t="s">
        <v>151</v>
      </c>
      <c r="D7" s="35">
        <v>6</v>
      </c>
      <c r="E7">
        <v>12</v>
      </c>
      <c r="F7">
        <v>66170639</v>
      </c>
      <c r="G7">
        <v>66157864</v>
      </c>
      <c r="H7">
        <v>66170639</v>
      </c>
      <c r="I7" t="s">
        <v>19</v>
      </c>
      <c r="J7" t="s">
        <v>31</v>
      </c>
      <c r="K7">
        <v>2.7320000000000001E-2</v>
      </c>
      <c r="L7" s="16">
        <v>2.1475100000000002E-9</v>
      </c>
      <c r="M7">
        <v>82.820899999999995</v>
      </c>
      <c r="N7">
        <v>13.831</v>
      </c>
      <c r="O7" s="2">
        <f t="shared" si="0"/>
        <v>5.9880630467789748</v>
      </c>
      <c r="P7" t="s">
        <v>151</v>
      </c>
      <c r="Q7" t="s">
        <v>151</v>
      </c>
      <c r="R7" t="s">
        <v>150</v>
      </c>
      <c r="S7">
        <v>0</v>
      </c>
      <c r="T7" t="s">
        <v>27</v>
      </c>
      <c r="U7">
        <v>0.11700000000000001</v>
      </c>
      <c r="V7" s="1">
        <v>5</v>
      </c>
      <c r="W7">
        <v>4</v>
      </c>
      <c r="X7">
        <v>0</v>
      </c>
      <c r="Y7">
        <v>0</v>
      </c>
      <c r="Z7">
        <v>0</v>
      </c>
      <c r="AA7">
        <v>0</v>
      </c>
    </row>
    <row r="8" spans="1:284" ht="15" customHeight="1" thickBot="1" x14ac:dyDescent="0.35">
      <c r="A8" s="14"/>
      <c r="B8" s="9">
        <v>7</v>
      </c>
      <c r="C8" s="9" t="s">
        <v>149</v>
      </c>
      <c r="D8" s="13">
        <v>7</v>
      </c>
      <c r="E8" s="9">
        <v>17</v>
      </c>
      <c r="F8" s="9">
        <v>43939399</v>
      </c>
      <c r="G8" s="9">
        <v>43463493</v>
      </c>
      <c r="H8" s="9">
        <v>44863133</v>
      </c>
      <c r="I8" s="9" t="s">
        <v>13</v>
      </c>
      <c r="J8" s="9" t="s">
        <v>19</v>
      </c>
      <c r="K8" s="9">
        <v>0.2109</v>
      </c>
      <c r="L8" s="12">
        <v>1.66552E-10</v>
      </c>
      <c r="M8" s="9">
        <v>-36.054900000000004</v>
      </c>
      <c r="N8" s="9">
        <v>5.6409200000000004</v>
      </c>
      <c r="O8" s="11">
        <f t="shared" si="0"/>
        <v>-6.3916701530955944</v>
      </c>
      <c r="P8" s="9" t="s">
        <v>149</v>
      </c>
      <c r="Q8" s="9" t="s">
        <v>149</v>
      </c>
      <c r="R8" s="9" t="s">
        <v>148</v>
      </c>
      <c r="S8" s="9">
        <v>0</v>
      </c>
      <c r="T8" s="9" t="s">
        <v>27</v>
      </c>
      <c r="U8" s="9">
        <v>1.681</v>
      </c>
      <c r="V8" s="10">
        <v>7</v>
      </c>
      <c r="W8" s="9">
        <v>5</v>
      </c>
      <c r="X8" s="9">
        <v>0</v>
      </c>
      <c r="Y8" s="9">
        <v>1</v>
      </c>
      <c r="Z8" s="9">
        <v>1</v>
      </c>
      <c r="AA8" s="11">
        <v>25</v>
      </c>
      <c r="AB8" s="7" t="s">
        <v>147</v>
      </c>
    </row>
    <row r="9" spans="1:284" ht="15.6" x14ac:dyDescent="0.3">
      <c r="A9" s="34" t="s">
        <v>146</v>
      </c>
      <c r="B9">
        <v>1</v>
      </c>
      <c r="C9" t="s">
        <v>144</v>
      </c>
      <c r="D9" s="20">
        <v>8</v>
      </c>
      <c r="E9">
        <v>2</v>
      </c>
      <c r="F9">
        <v>89072731</v>
      </c>
      <c r="G9">
        <v>88784492</v>
      </c>
      <c r="H9">
        <v>89103554</v>
      </c>
      <c r="I9" t="s">
        <v>19</v>
      </c>
      <c r="J9" t="s">
        <v>31</v>
      </c>
      <c r="K9">
        <v>0.27460000000000001</v>
      </c>
      <c r="L9" s="16">
        <v>1.5550099999999999E-10</v>
      </c>
      <c r="M9">
        <v>-5.96953E-2</v>
      </c>
      <c r="N9">
        <v>9.3241899999999996E-3</v>
      </c>
      <c r="O9" s="2">
        <f t="shared" si="0"/>
        <v>-6.4021968664302209</v>
      </c>
      <c r="P9" t="s">
        <v>145</v>
      </c>
      <c r="Q9" t="s">
        <v>144</v>
      </c>
      <c r="R9" t="s">
        <v>143</v>
      </c>
      <c r="S9">
        <v>0</v>
      </c>
      <c r="T9" t="s">
        <v>27</v>
      </c>
      <c r="U9">
        <v>1.827</v>
      </c>
      <c r="V9" s="1" t="s">
        <v>15</v>
      </c>
      <c r="W9">
        <v>5</v>
      </c>
      <c r="X9">
        <v>0</v>
      </c>
      <c r="Y9">
        <v>0</v>
      </c>
      <c r="Z9">
        <v>0</v>
      </c>
      <c r="AA9" s="2">
        <v>6</v>
      </c>
      <c r="AB9" s="33" t="s">
        <v>142</v>
      </c>
    </row>
    <row r="10" spans="1:284" ht="15.6" customHeight="1" x14ac:dyDescent="0.3">
      <c r="A10" s="32"/>
      <c r="B10">
        <v>2</v>
      </c>
      <c r="C10" t="s">
        <v>141</v>
      </c>
      <c r="D10" s="20">
        <v>9</v>
      </c>
      <c r="E10">
        <v>2</v>
      </c>
      <c r="F10">
        <v>236681671</v>
      </c>
      <c r="G10">
        <v>236631009</v>
      </c>
      <c r="H10">
        <v>236731624</v>
      </c>
      <c r="I10" t="s">
        <v>13</v>
      </c>
      <c r="J10" t="s">
        <v>12</v>
      </c>
      <c r="K10">
        <v>0.27760000000000001</v>
      </c>
      <c r="L10" s="16">
        <v>3.4479600000000001E-10</v>
      </c>
      <c r="M10">
        <v>-5.7299799999999998E-2</v>
      </c>
      <c r="N10">
        <v>9.1252099999999999E-3</v>
      </c>
      <c r="O10" s="2">
        <f t="shared" si="0"/>
        <v>-6.2792856273992594</v>
      </c>
      <c r="P10" t="s">
        <v>141</v>
      </c>
      <c r="Q10" t="s">
        <v>141</v>
      </c>
      <c r="R10" t="s">
        <v>140</v>
      </c>
      <c r="S10">
        <v>0</v>
      </c>
      <c r="T10" t="s">
        <v>16</v>
      </c>
      <c r="U10">
        <v>5.0519999999999996</v>
      </c>
      <c r="V10" s="1">
        <v>5</v>
      </c>
      <c r="W10">
        <v>4</v>
      </c>
      <c r="X10">
        <v>1</v>
      </c>
      <c r="Y10">
        <v>0</v>
      </c>
      <c r="Z10">
        <v>0</v>
      </c>
      <c r="AA10">
        <v>4</v>
      </c>
      <c r="AB10" s="31" t="s">
        <v>139</v>
      </c>
    </row>
    <row r="11" spans="1:284" ht="16.2" thickBot="1" x14ac:dyDescent="0.35">
      <c r="A11" s="28"/>
      <c r="B11" s="9">
        <v>3</v>
      </c>
      <c r="C11" s="9" t="s">
        <v>124</v>
      </c>
      <c r="D11" s="27">
        <v>1</v>
      </c>
      <c r="E11" s="9">
        <v>4</v>
      </c>
      <c r="F11" s="9">
        <v>103188709</v>
      </c>
      <c r="G11" s="9">
        <v>102926923</v>
      </c>
      <c r="H11" s="9">
        <v>103387160</v>
      </c>
      <c r="I11" s="9" t="s">
        <v>12</v>
      </c>
      <c r="J11" s="9" t="s">
        <v>13</v>
      </c>
      <c r="K11" s="9">
        <v>7.5899999999999995E-2</v>
      </c>
      <c r="L11" s="12">
        <v>8.6747999999999995E-13</v>
      </c>
      <c r="M11" s="9">
        <v>-0.113983</v>
      </c>
      <c r="N11" s="9">
        <v>1.59347E-2</v>
      </c>
      <c r="O11" s="11">
        <f t="shared" si="0"/>
        <v>-7.1531312167784771</v>
      </c>
      <c r="P11" s="9" t="s">
        <v>138</v>
      </c>
      <c r="Q11" s="9" t="s">
        <v>124</v>
      </c>
      <c r="R11" s="9" t="s">
        <v>123</v>
      </c>
      <c r="S11" s="9">
        <v>0</v>
      </c>
      <c r="T11" s="9" t="s">
        <v>122</v>
      </c>
      <c r="U11" s="9">
        <v>23.1</v>
      </c>
      <c r="V11" s="10">
        <v>5</v>
      </c>
      <c r="W11" s="9">
        <v>4</v>
      </c>
      <c r="X11" s="9">
        <v>1</v>
      </c>
      <c r="Y11" s="9">
        <v>0</v>
      </c>
      <c r="Z11" s="9">
        <v>0</v>
      </c>
      <c r="AA11" s="9">
        <v>5</v>
      </c>
      <c r="AB11" s="30" t="s">
        <v>137</v>
      </c>
    </row>
    <row r="12" spans="1:284" ht="13.2" customHeight="1" x14ac:dyDescent="0.3">
      <c r="A12" s="24" t="s">
        <v>136</v>
      </c>
      <c r="B12">
        <v>1</v>
      </c>
      <c r="C12" t="s">
        <v>135</v>
      </c>
      <c r="D12" s="20">
        <v>10</v>
      </c>
      <c r="E12">
        <v>3</v>
      </c>
      <c r="F12">
        <v>50199747</v>
      </c>
      <c r="G12">
        <v>48564209</v>
      </c>
      <c r="H12">
        <v>50552866</v>
      </c>
      <c r="I12" t="s">
        <v>31</v>
      </c>
      <c r="J12" t="s">
        <v>19</v>
      </c>
      <c r="K12">
        <v>7.7600000000000002E-2</v>
      </c>
      <c r="L12" s="16">
        <v>1.8022099999999999E-14</v>
      </c>
      <c r="M12">
        <v>-0.11654299999999999</v>
      </c>
      <c r="N12">
        <v>1.51989E-2</v>
      </c>
      <c r="O12" s="2">
        <f t="shared" si="0"/>
        <v>-7.6678575423221416</v>
      </c>
      <c r="P12" t="s">
        <v>134</v>
      </c>
      <c r="Q12" t="s">
        <v>133</v>
      </c>
      <c r="R12" t="s">
        <v>132</v>
      </c>
      <c r="S12">
        <v>0</v>
      </c>
      <c r="T12" t="s">
        <v>16</v>
      </c>
      <c r="U12">
        <v>5.9169999999999998</v>
      </c>
      <c r="V12" s="1">
        <v>5</v>
      </c>
      <c r="W12">
        <v>2</v>
      </c>
      <c r="X12">
        <v>1</v>
      </c>
      <c r="Y12">
        <v>1</v>
      </c>
      <c r="Z12">
        <v>0</v>
      </c>
      <c r="AA12" s="17">
        <v>84</v>
      </c>
      <c r="AB12" s="29" t="s">
        <v>131</v>
      </c>
      <c r="AC12" s="4"/>
      <c r="AD12" s="4"/>
      <c r="AE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</row>
    <row r="13" spans="1:284" ht="15.6" x14ac:dyDescent="0.3">
      <c r="A13" s="23"/>
      <c r="B13">
        <v>2</v>
      </c>
      <c r="C13" t="s">
        <v>129</v>
      </c>
      <c r="D13" s="20">
        <v>11</v>
      </c>
      <c r="E13">
        <v>3</v>
      </c>
      <c r="F13">
        <v>55545914</v>
      </c>
      <c r="G13">
        <v>55462964</v>
      </c>
      <c r="H13">
        <v>55560144</v>
      </c>
      <c r="I13" t="s">
        <v>13</v>
      </c>
      <c r="J13" t="s">
        <v>12</v>
      </c>
      <c r="K13">
        <v>0.23619999999999999</v>
      </c>
      <c r="L13" s="16">
        <v>2.06004E-10</v>
      </c>
      <c r="M13">
        <v>6.1261000000000003E-2</v>
      </c>
      <c r="N13">
        <v>9.6337200000000001E-3</v>
      </c>
      <c r="O13" s="2">
        <f t="shared" si="0"/>
        <v>6.3590181155358474</v>
      </c>
      <c r="P13" t="s">
        <v>130</v>
      </c>
      <c r="Q13" t="s">
        <v>129</v>
      </c>
      <c r="R13" t="s">
        <v>128</v>
      </c>
      <c r="S13">
        <v>0</v>
      </c>
      <c r="T13" t="s">
        <v>16</v>
      </c>
      <c r="U13">
        <v>6.9619999999999997</v>
      </c>
      <c r="V13" s="1">
        <v>5</v>
      </c>
      <c r="W13">
        <v>2</v>
      </c>
      <c r="X13">
        <v>1</v>
      </c>
      <c r="Y13">
        <v>0</v>
      </c>
      <c r="Z13">
        <v>0</v>
      </c>
      <c r="AA13" s="17">
        <v>2</v>
      </c>
      <c r="AB13" s="4" t="s">
        <v>127</v>
      </c>
      <c r="AC13" s="4"/>
      <c r="AD13" s="4"/>
      <c r="AE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</row>
    <row r="14" spans="1:284" ht="15.6" x14ac:dyDescent="0.3">
      <c r="A14" s="24"/>
      <c r="B14">
        <v>3</v>
      </c>
      <c r="C14" t="s">
        <v>95</v>
      </c>
      <c r="D14" s="17">
        <v>12</v>
      </c>
      <c r="E14">
        <v>3</v>
      </c>
      <c r="F14">
        <v>88640845</v>
      </c>
      <c r="G14">
        <v>88497998</v>
      </c>
      <c r="H14">
        <v>88704003</v>
      </c>
      <c r="I14" t="s">
        <v>12</v>
      </c>
      <c r="J14" t="s">
        <v>13</v>
      </c>
      <c r="K14">
        <v>0.1003</v>
      </c>
      <c r="L14" s="16">
        <v>8.9126300000000003E-11</v>
      </c>
      <c r="M14">
        <v>-8.7494600000000006E-2</v>
      </c>
      <c r="N14">
        <v>1.3488399999999999E-2</v>
      </c>
      <c r="O14" s="2">
        <f t="shared" si="0"/>
        <v>-6.4866552000237245</v>
      </c>
      <c r="P14" t="s">
        <v>95</v>
      </c>
      <c r="Q14" t="s">
        <v>95</v>
      </c>
      <c r="R14" t="s">
        <v>94</v>
      </c>
      <c r="S14">
        <v>9365</v>
      </c>
      <c r="T14" t="s">
        <v>9</v>
      </c>
      <c r="U14">
        <v>10.32</v>
      </c>
      <c r="V14" s="1">
        <v>7</v>
      </c>
      <c r="W14">
        <v>5</v>
      </c>
      <c r="X14">
        <v>0</v>
      </c>
      <c r="Y14">
        <v>0</v>
      </c>
      <c r="Z14">
        <v>0</v>
      </c>
      <c r="AA14" s="17">
        <v>0</v>
      </c>
      <c r="AB14" s="26"/>
      <c r="AC14" s="4"/>
      <c r="AD14" s="4"/>
      <c r="AE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</row>
    <row r="15" spans="1:284" ht="15.6" x14ac:dyDescent="0.3">
      <c r="A15" s="23"/>
      <c r="B15">
        <v>4</v>
      </c>
      <c r="C15" t="s">
        <v>126</v>
      </c>
      <c r="D15" s="17">
        <v>13</v>
      </c>
      <c r="E15">
        <v>3</v>
      </c>
      <c r="F15">
        <v>89578575</v>
      </c>
      <c r="G15">
        <v>89279394</v>
      </c>
      <c r="H15">
        <v>90497467</v>
      </c>
      <c r="I15" t="s">
        <v>12</v>
      </c>
      <c r="J15" t="s">
        <v>13</v>
      </c>
      <c r="K15">
        <v>0.28179999999999999</v>
      </c>
      <c r="L15" s="16">
        <v>7.0349700000000002E-9</v>
      </c>
      <c r="M15">
        <v>5.3227200000000002E-2</v>
      </c>
      <c r="N15">
        <v>9.1901599999999993E-3</v>
      </c>
      <c r="O15" s="2">
        <f t="shared" si="0"/>
        <v>5.7917598823089049</v>
      </c>
      <c r="P15" t="s">
        <v>126</v>
      </c>
      <c r="Q15" t="s">
        <v>126</v>
      </c>
      <c r="R15" t="s">
        <v>26</v>
      </c>
      <c r="S15">
        <v>47290</v>
      </c>
      <c r="T15" t="s">
        <v>9</v>
      </c>
      <c r="U15">
        <v>3.9119999999999999</v>
      </c>
      <c r="V15" s="1">
        <v>7</v>
      </c>
      <c r="W15">
        <v>5</v>
      </c>
      <c r="X15">
        <v>0</v>
      </c>
      <c r="Y15">
        <v>1</v>
      </c>
      <c r="Z15">
        <v>0</v>
      </c>
      <c r="AA15" s="17">
        <v>1</v>
      </c>
      <c r="AB15" t="s">
        <v>26</v>
      </c>
      <c r="AC15" s="4"/>
      <c r="AD15" s="4"/>
      <c r="AE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</row>
    <row r="16" spans="1:284" ht="15.6" x14ac:dyDescent="0.3">
      <c r="A16" s="23"/>
      <c r="B16">
        <v>5</v>
      </c>
      <c r="C16" t="s">
        <v>125</v>
      </c>
      <c r="D16" s="17">
        <v>14</v>
      </c>
      <c r="E16">
        <v>3</v>
      </c>
      <c r="F16">
        <v>190642428</v>
      </c>
      <c r="G16">
        <v>190592836</v>
      </c>
      <c r="H16">
        <v>190673127</v>
      </c>
      <c r="I16" t="s">
        <v>31</v>
      </c>
      <c r="J16" t="s">
        <v>19</v>
      </c>
      <c r="K16">
        <v>0.38030000000000003</v>
      </c>
      <c r="L16" s="16">
        <v>3.1171800000000002E-10</v>
      </c>
      <c r="M16">
        <v>5.3311200000000003E-2</v>
      </c>
      <c r="N16">
        <v>8.4688300000000001E-3</v>
      </c>
      <c r="O16" s="2">
        <f t="shared" si="0"/>
        <v>6.294989980906454</v>
      </c>
      <c r="P16" t="s">
        <v>125</v>
      </c>
      <c r="Q16" t="s">
        <v>125</v>
      </c>
      <c r="R16" t="s">
        <v>52</v>
      </c>
      <c r="S16">
        <v>32209</v>
      </c>
      <c r="T16" t="s">
        <v>9</v>
      </c>
      <c r="U16">
        <v>1.323</v>
      </c>
      <c r="V16" s="1">
        <v>7</v>
      </c>
      <c r="W16">
        <v>14</v>
      </c>
      <c r="X16">
        <v>0</v>
      </c>
      <c r="Y16">
        <v>0</v>
      </c>
      <c r="Z16">
        <v>0</v>
      </c>
      <c r="AA16" s="17">
        <v>1</v>
      </c>
      <c r="AB16" t="s">
        <v>52</v>
      </c>
      <c r="AC16" s="4"/>
      <c r="AD16" s="4"/>
      <c r="AE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</row>
    <row r="17" spans="1:284" ht="15.6" x14ac:dyDescent="0.3">
      <c r="A17" s="23"/>
      <c r="B17">
        <v>6</v>
      </c>
      <c r="C17" t="s">
        <v>124</v>
      </c>
      <c r="D17" s="17">
        <v>1</v>
      </c>
      <c r="E17">
        <v>4</v>
      </c>
      <c r="F17">
        <v>103188709</v>
      </c>
      <c r="G17">
        <v>102926923</v>
      </c>
      <c r="H17">
        <v>103198082</v>
      </c>
      <c r="I17" t="s">
        <v>12</v>
      </c>
      <c r="J17" t="s">
        <v>13</v>
      </c>
      <c r="K17">
        <v>7.5899999999999995E-2</v>
      </c>
      <c r="L17" s="16">
        <v>1.1791500000000001E-12</v>
      </c>
      <c r="M17">
        <v>-0.113293</v>
      </c>
      <c r="N17">
        <v>1.5932499999999999E-2</v>
      </c>
      <c r="O17" s="2">
        <f t="shared" si="0"/>
        <v>-7.1108112348972234</v>
      </c>
      <c r="P17" t="s">
        <v>124</v>
      </c>
      <c r="Q17" t="s">
        <v>124</v>
      </c>
      <c r="R17" t="s">
        <v>123</v>
      </c>
      <c r="S17">
        <v>0</v>
      </c>
      <c r="T17" t="s">
        <v>122</v>
      </c>
      <c r="U17">
        <v>23.1</v>
      </c>
      <c r="V17" s="1">
        <v>5</v>
      </c>
      <c r="W17">
        <v>4</v>
      </c>
      <c r="X17">
        <v>1</v>
      </c>
      <c r="Y17">
        <v>0</v>
      </c>
      <c r="Z17">
        <v>0</v>
      </c>
      <c r="AA17" s="17">
        <v>2</v>
      </c>
      <c r="AB17" s="26" t="s">
        <v>121</v>
      </c>
      <c r="AC17" s="4"/>
      <c r="AD17" s="4"/>
      <c r="AE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</row>
    <row r="18" spans="1:284" ht="15.6" x14ac:dyDescent="0.3">
      <c r="A18" s="23"/>
      <c r="B18">
        <v>7</v>
      </c>
      <c r="C18" t="s">
        <v>120</v>
      </c>
      <c r="D18" s="20">
        <v>15</v>
      </c>
      <c r="E18">
        <v>5</v>
      </c>
      <c r="F18">
        <v>90003131</v>
      </c>
      <c r="G18">
        <v>89731013</v>
      </c>
      <c r="H18">
        <v>90021691</v>
      </c>
      <c r="I18" t="s">
        <v>31</v>
      </c>
      <c r="J18" t="s">
        <v>19</v>
      </c>
      <c r="K18">
        <v>0.16400000000000001</v>
      </c>
      <c r="L18" s="16">
        <v>3.7260099999999998E-14</v>
      </c>
      <c r="M18">
        <v>8.3462999999999996E-2</v>
      </c>
      <c r="N18">
        <v>1.10198E-2</v>
      </c>
      <c r="O18" s="2">
        <f t="shared" si="0"/>
        <v>7.5739124122034882</v>
      </c>
      <c r="P18" t="s">
        <v>119</v>
      </c>
      <c r="Q18" t="s">
        <v>118</v>
      </c>
      <c r="R18" t="s">
        <v>117</v>
      </c>
      <c r="S18">
        <v>0</v>
      </c>
      <c r="T18" t="s">
        <v>16</v>
      </c>
      <c r="U18">
        <v>7.5179999999999998</v>
      </c>
      <c r="V18" s="1">
        <v>7</v>
      </c>
      <c r="W18">
        <v>4</v>
      </c>
      <c r="X18">
        <v>1</v>
      </c>
      <c r="Y18">
        <v>0</v>
      </c>
      <c r="Z18">
        <v>0</v>
      </c>
      <c r="AA18" s="17">
        <v>6</v>
      </c>
      <c r="AB18" s="26" t="s">
        <v>116</v>
      </c>
    </row>
    <row r="19" spans="1:284" ht="15.6" x14ac:dyDescent="0.3">
      <c r="A19" s="18"/>
      <c r="B19">
        <v>8</v>
      </c>
      <c r="C19" t="s">
        <v>115</v>
      </c>
      <c r="D19" s="20">
        <v>16</v>
      </c>
      <c r="E19">
        <v>11</v>
      </c>
      <c r="F19">
        <v>20022527</v>
      </c>
      <c r="G19">
        <v>20022527</v>
      </c>
      <c r="H19">
        <v>20046407</v>
      </c>
      <c r="I19" t="s">
        <v>19</v>
      </c>
      <c r="J19" t="s">
        <v>13</v>
      </c>
      <c r="K19">
        <v>7.6090000000000005E-2</v>
      </c>
      <c r="L19" s="16">
        <v>1.52394E-11</v>
      </c>
      <c r="M19">
        <v>-0.106126</v>
      </c>
      <c r="N19">
        <v>1.5726400000000001E-2</v>
      </c>
      <c r="O19" s="2">
        <f t="shared" si="0"/>
        <v>-6.7482704242547555</v>
      </c>
      <c r="P19" t="s">
        <v>115</v>
      </c>
      <c r="Q19" t="s">
        <v>115</v>
      </c>
      <c r="R19" t="s">
        <v>114</v>
      </c>
      <c r="S19">
        <v>0</v>
      </c>
      <c r="T19" t="s">
        <v>16</v>
      </c>
      <c r="U19">
        <v>2.6840000000000002</v>
      </c>
      <c r="V19" s="1" t="s">
        <v>97</v>
      </c>
      <c r="W19">
        <v>2</v>
      </c>
      <c r="X19">
        <v>1</v>
      </c>
      <c r="Y19">
        <v>0</v>
      </c>
      <c r="Z19">
        <v>0</v>
      </c>
      <c r="AA19" s="15">
        <v>2</v>
      </c>
      <c r="AB19" s="19" t="s">
        <v>113</v>
      </c>
    </row>
    <row r="20" spans="1:284" ht="15.6" x14ac:dyDescent="0.3">
      <c r="A20" s="23"/>
      <c r="B20">
        <v>9</v>
      </c>
      <c r="C20" t="s">
        <v>112</v>
      </c>
      <c r="D20" s="20">
        <v>17</v>
      </c>
      <c r="E20">
        <v>11</v>
      </c>
      <c r="F20">
        <v>31231534</v>
      </c>
      <c r="G20">
        <v>31040126</v>
      </c>
      <c r="H20">
        <v>31431418</v>
      </c>
      <c r="I20" t="s">
        <v>13</v>
      </c>
      <c r="J20" t="s">
        <v>12</v>
      </c>
      <c r="K20">
        <v>0.38579999999999998</v>
      </c>
      <c r="L20" s="16">
        <v>6.9198100000000005E-17</v>
      </c>
      <c r="M20">
        <v>7.0375400000000005E-2</v>
      </c>
      <c r="N20">
        <v>8.4248399999999994E-3</v>
      </c>
      <c r="O20" s="2">
        <f t="shared" si="0"/>
        <v>8.3533218435008862</v>
      </c>
      <c r="P20" t="s">
        <v>112</v>
      </c>
      <c r="Q20" t="s">
        <v>112</v>
      </c>
      <c r="R20" t="s">
        <v>111</v>
      </c>
      <c r="S20">
        <v>0</v>
      </c>
      <c r="T20" t="s">
        <v>16</v>
      </c>
      <c r="U20">
        <v>6.4379999999999997</v>
      </c>
      <c r="V20" s="1" t="s">
        <v>110</v>
      </c>
      <c r="W20">
        <v>2</v>
      </c>
      <c r="X20">
        <v>1</v>
      </c>
      <c r="Y20">
        <v>1</v>
      </c>
      <c r="Z20">
        <v>0</v>
      </c>
      <c r="AA20" s="17">
        <v>3</v>
      </c>
      <c r="AB20" s="26" t="s">
        <v>109</v>
      </c>
    </row>
    <row r="21" spans="1:284" ht="15.6" x14ac:dyDescent="0.3">
      <c r="A21" s="18"/>
      <c r="B21">
        <v>10</v>
      </c>
      <c r="C21" t="s">
        <v>108</v>
      </c>
      <c r="D21" s="20">
        <v>18</v>
      </c>
      <c r="E21">
        <v>11</v>
      </c>
      <c r="F21">
        <v>92568908</v>
      </c>
      <c r="G21">
        <v>92568633</v>
      </c>
      <c r="H21">
        <v>92623608</v>
      </c>
      <c r="I21" t="s">
        <v>31</v>
      </c>
      <c r="J21" t="s">
        <v>19</v>
      </c>
      <c r="K21">
        <v>0.38740000000000002</v>
      </c>
      <c r="L21" s="16">
        <v>6.05509E-9</v>
      </c>
      <c r="M21">
        <v>4.8973999999999997E-2</v>
      </c>
      <c r="N21">
        <v>8.4192199999999998E-3</v>
      </c>
      <c r="O21" s="2">
        <f t="shared" si="0"/>
        <v>5.8169284090450182</v>
      </c>
      <c r="P21" t="s">
        <v>108</v>
      </c>
      <c r="Q21" t="s">
        <v>108</v>
      </c>
      <c r="R21" t="s">
        <v>104</v>
      </c>
      <c r="S21">
        <v>0</v>
      </c>
      <c r="T21" t="s">
        <v>16</v>
      </c>
      <c r="U21">
        <v>2.8039999999999998</v>
      </c>
      <c r="V21" s="1">
        <v>7</v>
      </c>
      <c r="W21">
        <v>4</v>
      </c>
      <c r="X21">
        <v>1</v>
      </c>
      <c r="Y21">
        <v>0</v>
      </c>
      <c r="Z21">
        <v>0</v>
      </c>
      <c r="AA21" s="15">
        <v>1</v>
      </c>
      <c r="AB21" t="s">
        <v>107</v>
      </c>
    </row>
    <row r="22" spans="1:284" ht="16.2" thickBot="1" x14ac:dyDescent="0.35">
      <c r="A22" s="28"/>
      <c r="B22" s="9">
        <v>11</v>
      </c>
      <c r="C22" s="9" t="s">
        <v>106</v>
      </c>
      <c r="D22" s="13">
        <v>19</v>
      </c>
      <c r="E22" s="9">
        <v>16</v>
      </c>
      <c r="F22" s="9">
        <v>54607909</v>
      </c>
      <c r="G22" s="9">
        <v>54590342</v>
      </c>
      <c r="H22" s="9">
        <v>54611687</v>
      </c>
      <c r="I22" s="9" t="s">
        <v>12</v>
      </c>
      <c r="J22" s="9" t="s">
        <v>13</v>
      </c>
      <c r="K22" s="9">
        <v>0.39510000000000001</v>
      </c>
      <c r="L22" s="12">
        <v>1.2498E-9</v>
      </c>
      <c r="M22" s="9">
        <v>5.1112699999999997E-2</v>
      </c>
      <c r="N22" s="9">
        <v>8.4126800000000005E-3</v>
      </c>
      <c r="O22" s="11">
        <f t="shared" si="0"/>
        <v>6.0756738637390217</v>
      </c>
      <c r="P22" s="9" t="s">
        <v>106</v>
      </c>
      <c r="Q22" s="9" t="s">
        <v>106</v>
      </c>
      <c r="R22" s="9" t="s">
        <v>105</v>
      </c>
      <c r="S22" s="9">
        <v>24600</v>
      </c>
      <c r="T22" s="9" t="s">
        <v>9</v>
      </c>
      <c r="U22" s="9">
        <v>3.7999999999999999E-2</v>
      </c>
      <c r="V22" s="10">
        <v>6</v>
      </c>
      <c r="W22" s="9">
        <v>5</v>
      </c>
      <c r="X22" s="9">
        <v>0</v>
      </c>
      <c r="Y22" s="9">
        <v>0</v>
      </c>
      <c r="Z22" s="9">
        <v>0</v>
      </c>
      <c r="AA22" s="27">
        <v>1</v>
      </c>
      <c r="AB22" s="9" t="s">
        <v>104</v>
      </c>
    </row>
    <row r="23" spans="1:284" ht="18" customHeight="1" x14ac:dyDescent="0.3">
      <c r="A23" s="24" t="s">
        <v>103</v>
      </c>
      <c r="B23">
        <v>1</v>
      </c>
      <c r="C23" t="s">
        <v>102</v>
      </c>
      <c r="D23" s="20">
        <v>20</v>
      </c>
      <c r="E23">
        <v>1</v>
      </c>
      <c r="F23">
        <v>39719519</v>
      </c>
      <c r="G23">
        <v>39560250</v>
      </c>
      <c r="H23">
        <v>40088043</v>
      </c>
      <c r="I23" t="s">
        <v>13</v>
      </c>
      <c r="J23" t="s">
        <v>12</v>
      </c>
      <c r="K23">
        <v>0.16489999999999999</v>
      </c>
      <c r="L23" s="16">
        <v>1.0976599999999999E-9</v>
      </c>
      <c r="M23">
        <v>6.7721500000000004E-2</v>
      </c>
      <c r="N23">
        <v>1.11083E-2</v>
      </c>
      <c r="O23" s="2">
        <f t="shared" si="0"/>
        <v>6.0964774087844233</v>
      </c>
      <c r="P23" t="s">
        <v>102</v>
      </c>
      <c r="Q23" t="s">
        <v>102</v>
      </c>
      <c r="R23" t="s">
        <v>101</v>
      </c>
      <c r="S23" s="22">
        <v>0</v>
      </c>
      <c r="T23" t="s">
        <v>27</v>
      </c>
      <c r="U23">
        <v>5.3559999999999999</v>
      </c>
      <c r="V23" s="1">
        <v>5</v>
      </c>
      <c r="W23">
        <v>4</v>
      </c>
      <c r="X23">
        <v>1</v>
      </c>
      <c r="Y23">
        <v>1</v>
      </c>
      <c r="Z23">
        <v>0</v>
      </c>
      <c r="AA23" s="15">
        <v>16</v>
      </c>
      <c r="AB23" s="26" t="s">
        <v>100</v>
      </c>
    </row>
    <row r="24" spans="1:284" ht="15.6" x14ac:dyDescent="0.3">
      <c r="A24" s="23"/>
      <c r="B24">
        <v>2</v>
      </c>
      <c r="C24" t="s">
        <v>99</v>
      </c>
      <c r="D24" s="20">
        <v>21</v>
      </c>
      <c r="E24">
        <v>1</v>
      </c>
      <c r="F24">
        <v>67520140</v>
      </c>
      <c r="G24">
        <v>67520059</v>
      </c>
      <c r="H24">
        <v>67522306</v>
      </c>
      <c r="I24" t="s">
        <v>12</v>
      </c>
      <c r="J24" t="s">
        <v>31</v>
      </c>
      <c r="K24">
        <v>0.2666</v>
      </c>
      <c r="L24" s="16">
        <v>1.7493900000000001E-10</v>
      </c>
      <c r="M24">
        <v>5.9542999999999999E-2</v>
      </c>
      <c r="N24">
        <v>9.3267699999999999E-3</v>
      </c>
      <c r="O24" s="2">
        <f t="shared" si="0"/>
        <v>6.3840965307389377</v>
      </c>
      <c r="P24" t="s">
        <v>99</v>
      </c>
      <c r="Q24" t="s">
        <v>99</v>
      </c>
      <c r="R24" t="s">
        <v>96</v>
      </c>
      <c r="S24">
        <v>357</v>
      </c>
      <c r="T24" t="s">
        <v>98</v>
      </c>
      <c r="U24">
        <v>6.6280000000000001</v>
      </c>
      <c r="V24" s="1" t="s">
        <v>97</v>
      </c>
      <c r="W24">
        <v>1</v>
      </c>
      <c r="X24">
        <v>1</v>
      </c>
      <c r="Y24">
        <v>0</v>
      </c>
      <c r="Z24">
        <v>0</v>
      </c>
      <c r="AA24" s="17">
        <v>1</v>
      </c>
      <c r="AB24" t="s">
        <v>96</v>
      </c>
    </row>
    <row r="25" spans="1:284" ht="15.6" x14ac:dyDescent="0.3">
      <c r="A25" s="23"/>
      <c r="B25">
        <v>3</v>
      </c>
      <c r="C25" t="s">
        <v>95</v>
      </c>
      <c r="D25" s="17">
        <v>12</v>
      </c>
      <c r="E25">
        <v>3</v>
      </c>
      <c r="F25">
        <v>88640845</v>
      </c>
      <c r="G25">
        <v>88497998</v>
      </c>
      <c r="H25">
        <v>88704003</v>
      </c>
      <c r="I25" t="s">
        <v>12</v>
      </c>
      <c r="J25" t="s">
        <v>13</v>
      </c>
      <c r="K25">
        <v>0.1003</v>
      </c>
      <c r="L25" s="16">
        <v>1.7945199999999999E-9</v>
      </c>
      <c r="M25">
        <v>8.1175300000000006E-2</v>
      </c>
      <c r="N25">
        <v>1.34904E-2</v>
      </c>
      <c r="O25" s="2">
        <f t="shared" si="0"/>
        <v>6.0172641285654986</v>
      </c>
      <c r="P25" t="s">
        <v>95</v>
      </c>
      <c r="Q25" t="s">
        <v>95</v>
      </c>
      <c r="R25" t="s">
        <v>94</v>
      </c>
      <c r="S25">
        <v>9365</v>
      </c>
      <c r="T25" t="s">
        <v>9</v>
      </c>
      <c r="U25">
        <v>10.32</v>
      </c>
      <c r="V25" s="1">
        <v>7</v>
      </c>
      <c r="W25">
        <v>5</v>
      </c>
      <c r="X25">
        <v>0</v>
      </c>
      <c r="Y25">
        <v>0</v>
      </c>
      <c r="Z25">
        <v>0</v>
      </c>
      <c r="AA25" s="15">
        <v>0</v>
      </c>
      <c r="AB25" s="26"/>
    </row>
    <row r="26" spans="1:284" ht="15.6" x14ac:dyDescent="0.3">
      <c r="A26" s="23"/>
      <c r="B26">
        <v>4</v>
      </c>
      <c r="C26" t="s">
        <v>93</v>
      </c>
      <c r="D26" s="17">
        <v>13</v>
      </c>
      <c r="E26">
        <v>3</v>
      </c>
      <c r="F26">
        <v>89550445</v>
      </c>
      <c r="G26">
        <v>89279394</v>
      </c>
      <c r="H26">
        <v>90497467</v>
      </c>
      <c r="I26" t="s">
        <v>13</v>
      </c>
      <c r="J26" t="s">
        <v>12</v>
      </c>
      <c r="K26">
        <v>0.28170000000000001</v>
      </c>
      <c r="L26" s="16">
        <v>6.4982399999999994E-11</v>
      </c>
      <c r="M26">
        <v>-6.0184000000000001E-2</v>
      </c>
      <c r="N26">
        <v>9.2106400000000008E-3</v>
      </c>
      <c r="O26" s="2">
        <f t="shared" si="0"/>
        <v>-6.5341822066653341</v>
      </c>
      <c r="P26" t="s">
        <v>93</v>
      </c>
      <c r="Q26" t="s">
        <v>93</v>
      </c>
      <c r="R26" t="s">
        <v>26</v>
      </c>
      <c r="S26">
        <v>19160</v>
      </c>
      <c r="T26" t="s">
        <v>9</v>
      </c>
      <c r="U26">
        <v>1.7050000000000001</v>
      </c>
      <c r="V26" s="1">
        <v>6</v>
      </c>
      <c r="W26">
        <v>14</v>
      </c>
      <c r="X26">
        <v>0</v>
      </c>
      <c r="Y26">
        <v>1</v>
      </c>
      <c r="Z26">
        <v>0</v>
      </c>
      <c r="AA26" s="17">
        <v>1</v>
      </c>
      <c r="AB26" t="s">
        <v>26</v>
      </c>
    </row>
    <row r="27" spans="1:284" ht="16.2" thickBot="1" x14ac:dyDescent="0.35">
      <c r="A27" s="28"/>
      <c r="B27" s="9">
        <v>5</v>
      </c>
      <c r="C27" s="9" t="s">
        <v>92</v>
      </c>
      <c r="D27" s="9">
        <v>14</v>
      </c>
      <c r="E27" s="9">
        <v>3</v>
      </c>
      <c r="F27" s="9">
        <v>190670370</v>
      </c>
      <c r="G27" s="9">
        <v>190592836</v>
      </c>
      <c r="H27" s="9">
        <v>190673127</v>
      </c>
      <c r="I27" s="9" t="s">
        <v>13</v>
      </c>
      <c r="J27" s="9" t="s">
        <v>12</v>
      </c>
      <c r="K27" s="9">
        <v>0.38030000000000003</v>
      </c>
      <c r="L27" s="12">
        <v>1.1113599999999999E-13</v>
      </c>
      <c r="M27" s="9">
        <v>-6.3276499999999999E-2</v>
      </c>
      <c r="N27" s="9">
        <v>8.5157800000000006E-3</v>
      </c>
      <c r="O27" s="11">
        <f t="shared" si="0"/>
        <v>-7.4304996136584078</v>
      </c>
      <c r="P27" s="9" t="s">
        <v>92</v>
      </c>
      <c r="Q27" s="9" t="s">
        <v>92</v>
      </c>
      <c r="R27" s="9" t="s">
        <v>52</v>
      </c>
      <c r="S27" s="9">
        <v>60151</v>
      </c>
      <c r="T27" s="9" t="s">
        <v>9</v>
      </c>
      <c r="U27" s="9">
        <v>1.468</v>
      </c>
      <c r="V27" s="10">
        <v>6</v>
      </c>
      <c r="W27" s="9">
        <v>9</v>
      </c>
      <c r="X27" s="9">
        <v>0</v>
      </c>
      <c r="Y27" s="9">
        <v>0</v>
      </c>
      <c r="Z27" s="9">
        <v>0</v>
      </c>
      <c r="AA27" s="27">
        <v>1</v>
      </c>
      <c r="AB27" s="9" t="s">
        <v>52</v>
      </c>
    </row>
    <row r="28" spans="1:284" ht="15.6" x14ac:dyDescent="0.3">
      <c r="A28" s="24" t="s">
        <v>91</v>
      </c>
      <c r="B28">
        <v>1</v>
      </c>
      <c r="C28" t="s">
        <v>89</v>
      </c>
      <c r="D28" s="20">
        <v>22</v>
      </c>
      <c r="E28">
        <v>1</v>
      </c>
      <c r="F28">
        <v>7799764</v>
      </c>
      <c r="G28">
        <v>7739766</v>
      </c>
      <c r="H28">
        <v>7801288</v>
      </c>
      <c r="I28" t="s">
        <v>31</v>
      </c>
      <c r="J28" t="s">
        <v>19</v>
      </c>
      <c r="K28">
        <v>0.21190000000000001</v>
      </c>
      <c r="L28" s="16">
        <v>4.37293E-14</v>
      </c>
      <c r="M28">
        <v>-7.6893400000000001E-2</v>
      </c>
      <c r="N28">
        <v>1.01803E-2</v>
      </c>
      <c r="O28" s="2">
        <f t="shared" si="0"/>
        <v>-7.5531565867410588</v>
      </c>
      <c r="P28" t="s">
        <v>90</v>
      </c>
      <c r="Q28" t="s">
        <v>89</v>
      </c>
      <c r="R28" t="s">
        <v>88</v>
      </c>
      <c r="S28">
        <v>0</v>
      </c>
      <c r="T28" t="s">
        <v>16</v>
      </c>
      <c r="U28">
        <v>4.766</v>
      </c>
      <c r="V28" s="1">
        <v>5</v>
      </c>
      <c r="W28">
        <v>4</v>
      </c>
      <c r="X28">
        <v>1</v>
      </c>
      <c r="Y28">
        <v>1</v>
      </c>
      <c r="Z28">
        <v>1</v>
      </c>
      <c r="AA28" s="17">
        <v>6</v>
      </c>
      <c r="AB28" s="26" t="s">
        <v>87</v>
      </c>
    </row>
    <row r="29" spans="1:284" ht="15.6" x14ac:dyDescent="0.3">
      <c r="A29" s="23"/>
      <c r="B29">
        <v>2</v>
      </c>
      <c r="C29" t="s">
        <v>86</v>
      </c>
      <c r="D29" s="20">
        <v>23</v>
      </c>
      <c r="E29">
        <v>1</v>
      </c>
      <c r="F29">
        <v>23906266</v>
      </c>
      <c r="G29">
        <v>23887880</v>
      </c>
      <c r="H29">
        <v>23907191</v>
      </c>
      <c r="I29" t="s">
        <v>13</v>
      </c>
      <c r="J29" t="s">
        <v>12</v>
      </c>
      <c r="K29">
        <v>0.44090000000000001</v>
      </c>
      <c r="L29" s="16">
        <v>3.49504E-12</v>
      </c>
      <c r="M29">
        <v>-5.7828999999999998E-2</v>
      </c>
      <c r="N29">
        <v>8.3097599999999994E-3</v>
      </c>
      <c r="O29" s="2">
        <f t="shared" si="0"/>
        <v>-6.9591660890326557</v>
      </c>
      <c r="P29" t="s">
        <v>86</v>
      </c>
      <c r="Q29" t="s">
        <v>86</v>
      </c>
      <c r="R29" t="s">
        <v>85</v>
      </c>
      <c r="S29">
        <v>1718</v>
      </c>
      <c r="T29" t="s">
        <v>9</v>
      </c>
      <c r="U29">
        <v>2.452</v>
      </c>
      <c r="V29" s="1">
        <v>7</v>
      </c>
      <c r="W29">
        <v>5</v>
      </c>
      <c r="X29">
        <v>1</v>
      </c>
      <c r="Y29">
        <v>1</v>
      </c>
      <c r="Z29">
        <v>0</v>
      </c>
      <c r="AA29" s="17">
        <v>2</v>
      </c>
      <c r="AB29" s="4" t="s">
        <v>84</v>
      </c>
    </row>
    <row r="30" spans="1:284" ht="15.6" x14ac:dyDescent="0.3">
      <c r="A30" s="18"/>
      <c r="B30">
        <v>3</v>
      </c>
      <c r="C30" t="s">
        <v>83</v>
      </c>
      <c r="D30" s="20">
        <v>24</v>
      </c>
      <c r="E30">
        <v>1</v>
      </c>
      <c r="F30">
        <v>180950126</v>
      </c>
      <c r="G30">
        <v>180940588</v>
      </c>
      <c r="H30">
        <v>181011509</v>
      </c>
      <c r="I30" t="s">
        <v>12</v>
      </c>
      <c r="J30" t="s">
        <v>13</v>
      </c>
      <c r="K30">
        <v>0.40550000000000003</v>
      </c>
      <c r="L30" s="16">
        <v>5.2253000000000004E-12</v>
      </c>
      <c r="M30">
        <v>-5.7325599999999997E-2</v>
      </c>
      <c r="N30">
        <v>8.3054800000000005E-3</v>
      </c>
      <c r="O30" s="2">
        <f t="shared" si="0"/>
        <v>-6.9021417184798466</v>
      </c>
      <c r="P30" t="s">
        <v>83</v>
      </c>
      <c r="Q30" t="s">
        <v>83</v>
      </c>
      <c r="R30" t="s">
        <v>82</v>
      </c>
      <c r="S30">
        <v>0</v>
      </c>
      <c r="T30" t="s">
        <v>16</v>
      </c>
      <c r="U30">
        <v>1.2390000000000001</v>
      </c>
      <c r="V30" s="1">
        <v>5</v>
      </c>
      <c r="W30">
        <v>4</v>
      </c>
      <c r="X30">
        <v>1</v>
      </c>
      <c r="Y30">
        <v>1</v>
      </c>
      <c r="Z30">
        <v>0</v>
      </c>
      <c r="AA30" s="15">
        <v>5</v>
      </c>
      <c r="AB30" s="19" t="s">
        <v>81</v>
      </c>
    </row>
    <row r="31" spans="1:284" ht="15.6" x14ac:dyDescent="0.3">
      <c r="A31" s="23"/>
      <c r="B31">
        <v>4</v>
      </c>
      <c r="C31" t="s">
        <v>79</v>
      </c>
      <c r="D31" s="20">
        <v>25</v>
      </c>
      <c r="E31">
        <v>4</v>
      </c>
      <c r="F31">
        <v>23821265</v>
      </c>
      <c r="G31">
        <v>23788801</v>
      </c>
      <c r="H31">
        <v>23848631</v>
      </c>
      <c r="I31" t="s">
        <v>31</v>
      </c>
      <c r="J31" t="s">
        <v>19</v>
      </c>
      <c r="K31">
        <v>0.24160000000000001</v>
      </c>
      <c r="L31" s="16">
        <v>8.134E-10</v>
      </c>
      <c r="M31">
        <v>-5.8684899999999998E-2</v>
      </c>
      <c r="N31">
        <v>9.5511499999999996E-3</v>
      </c>
      <c r="O31" s="2">
        <f t="shared" si="0"/>
        <v>-6.1442758201891916</v>
      </c>
      <c r="P31" t="s">
        <v>80</v>
      </c>
      <c r="Q31" t="s">
        <v>79</v>
      </c>
      <c r="R31" t="s">
        <v>78</v>
      </c>
      <c r="S31">
        <v>0</v>
      </c>
      <c r="T31" t="s">
        <v>16</v>
      </c>
      <c r="U31">
        <v>8.327</v>
      </c>
      <c r="V31" s="1">
        <v>7</v>
      </c>
      <c r="W31">
        <v>4</v>
      </c>
      <c r="X31">
        <v>1</v>
      </c>
      <c r="Y31">
        <v>0</v>
      </c>
      <c r="Z31">
        <v>0</v>
      </c>
      <c r="AA31" s="17">
        <v>1</v>
      </c>
      <c r="AB31" t="s">
        <v>78</v>
      </c>
    </row>
    <row r="32" spans="1:284" ht="15.6" x14ac:dyDescent="0.3">
      <c r="A32" s="23"/>
      <c r="B32">
        <v>5</v>
      </c>
      <c r="C32" t="s">
        <v>77</v>
      </c>
      <c r="D32" s="20">
        <v>26</v>
      </c>
      <c r="E32">
        <v>4</v>
      </c>
      <c r="F32">
        <v>159831397</v>
      </c>
      <c r="G32">
        <v>159651875</v>
      </c>
      <c r="H32">
        <v>159874392</v>
      </c>
      <c r="I32" t="s">
        <v>12</v>
      </c>
      <c r="J32" t="s">
        <v>13</v>
      </c>
      <c r="K32">
        <v>0.38109999999999999</v>
      </c>
      <c r="L32" s="16">
        <v>2.0642499999999999E-10</v>
      </c>
      <c r="M32">
        <v>-5.3548100000000001E-2</v>
      </c>
      <c r="N32">
        <v>8.4212699999999998E-3</v>
      </c>
      <c r="O32" s="2">
        <f t="shared" si="0"/>
        <v>-6.3586727417598539</v>
      </c>
      <c r="P32" t="s">
        <v>77</v>
      </c>
      <c r="Q32" t="s">
        <v>77</v>
      </c>
      <c r="R32" t="s">
        <v>76</v>
      </c>
      <c r="S32">
        <v>0</v>
      </c>
      <c r="T32" t="s">
        <v>16</v>
      </c>
      <c r="U32">
        <v>6.6449999999999996</v>
      </c>
      <c r="V32" s="1">
        <v>6</v>
      </c>
      <c r="W32">
        <v>5</v>
      </c>
      <c r="X32">
        <v>1</v>
      </c>
      <c r="Y32">
        <v>1</v>
      </c>
      <c r="Z32">
        <v>0</v>
      </c>
      <c r="AA32" s="17">
        <v>4</v>
      </c>
      <c r="AB32" s="4" t="s">
        <v>75</v>
      </c>
    </row>
    <row r="33" spans="1:28" ht="18" customHeight="1" x14ac:dyDescent="0.3">
      <c r="A33" s="18"/>
      <c r="B33">
        <v>6</v>
      </c>
      <c r="C33" t="s">
        <v>74</v>
      </c>
      <c r="D33" s="20">
        <v>27</v>
      </c>
      <c r="E33">
        <v>5</v>
      </c>
      <c r="F33">
        <v>64976763</v>
      </c>
      <c r="G33">
        <v>64779214</v>
      </c>
      <c r="H33">
        <v>65012526</v>
      </c>
      <c r="I33" t="s">
        <v>19</v>
      </c>
      <c r="J33" t="s">
        <v>31</v>
      </c>
      <c r="K33">
        <v>0.26919999999999999</v>
      </c>
      <c r="L33" s="16">
        <v>3.6967799999999999E-10</v>
      </c>
      <c r="M33">
        <v>5.8205E-2</v>
      </c>
      <c r="N33">
        <v>9.2853599999999994E-3</v>
      </c>
      <c r="O33" s="2">
        <f t="shared" si="0"/>
        <v>6.2684699354683078</v>
      </c>
      <c r="P33" t="s">
        <v>74</v>
      </c>
      <c r="Q33" t="s">
        <v>74</v>
      </c>
      <c r="R33" t="s">
        <v>73</v>
      </c>
      <c r="S33">
        <v>0</v>
      </c>
      <c r="T33" t="s">
        <v>16</v>
      </c>
      <c r="U33">
        <v>0.79400000000000004</v>
      </c>
      <c r="V33" s="1" t="s">
        <v>15</v>
      </c>
      <c r="W33">
        <v>4</v>
      </c>
      <c r="X33">
        <v>1</v>
      </c>
      <c r="Y33">
        <v>1</v>
      </c>
      <c r="Z33">
        <v>0</v>
      </c>
      <c r="AA33" s="15">
        <v>10</v>
      </c>
      <c r="AB33" s="19" t="s">
        <v>72</v>
      </c>
    </row>
    <row r="34" spans="1:28" ht="16.8" customHeight="1" x14ac:dyDescent="0.3">
      <c r="A34" s="23"/>
      <c r="B34">
        <v>7</v>
      </c>
      <c r="C34" t="s">
        <v>71</v>
      </c>
      <c r="D34" s="20">
        <v>28</v>
      </c>
      <c r="E34">
        <v>5</v>
      </c>
      <c r="F34">
        <v>139998807</v>
      </c>
      <c r="G34">
        <v>139729152</v>
      </c>
      <c r="H34">
        <v>140186438</v>
      </c>
      <c r="I34" t="s">
        <v>19</v>
      </c>
      <c r="J34" t="s">
        <v>31</v>
      </c>
      <c r="K34">
        <v>0.4829</v>
      </c>
      <c r="L34" s="16">
        <v>1.2903E-9</v>
      </c>
      <c r="M34">
        <v>-4.9974200000000003E-2</v>
      </c>
      <c r="N34">
        <v>8.2322699999999999E-3</v>
      </c>
      <c r="O34" s="2">
        <f t="shared" ref="O34:O65" si="1">M34/N34</f>
        <v>-6.0705248977499524</v>
      </c>
      <c r="P34" t="s">
        <v>71</v>
      </c>
      <c r="Q34" t="s">
        <v>71</v>
      </c>
      <c r="R34" t="s">
        <v>70</v>
      </c>
      <c r="S34">
        <v>9821</v>
      </c>
      <c r="T34" t="s">
        <v>9</v>
      </c>
      <c r="U34">
        <v>1.89</v>
      </c>
      <c r="V34" s="1" t="s">
        <v>15</v>
      </c>
      <c r="W34">
        <v>5</v>
      </c>
      <c r="X34">
        <v>0</v>
      </c>
      <c r="Y34">
        <v>1</v>
      </c>
      <c r="Z34">
        <v>1</v>
      </c>
      <c r="AA34" s="17">
        <v>39</v>
      </c>
      <c r="AB34" s="26" t="s">
        <v>69</v>
      </c>
    </row>
    <row r="35" spans="1:28" ht="15.6" x14ac:dyDescent="0.3">
      <c r="A35" s="23"/>
      <c r="B35">
        <v>8</v>
      </c>
      <c r="C35" t="s">
        <v>68</v>
      </c>
      <c r="D35" s="20">
        <v>29</v>
      </c>
      <c r="E35">
        <v>9</v>
      </c>
      <c r="F35">
        <v>118953457</v>
      </c>
      <c r="G35">
        <v>118918479</v>
      </c>
      <c r="H35">
        <v>118978682</v>
      </c>
      <c r="I35" t="s">
        <v>12</v>
      </c>
      <c r="J35" t="s">
        <v>31</v>
      </c>
      <c r="K35">
        <v>0.38369999999999999</v>
      </c>
      <c r="L35" s="16">
        <v>1.04949E-10</v>
      </c>
      <c r="M35">
        <v>5.4767200000000002E-2</v>
      </c>
      <c r="N35">
        <v>8.4753099999999998E-3</v>
      </c>
      <c r="O35" s="2">
        <f t="shared" si="1"/>
        <v>6.4619701226267834</v>
      </c>
      <c r="P35" t="s">
        <v>68</v>
      </c>
      <c r="Q35" t="s">
        <v>68</v>
      </c>
      <c r="R35" t="s">
        <v>67</v>
      </c>
      <c r="S35">
        <v>0</v>
      </c>
      <c r="T35" t="s">
        <v>16</v>
      </c>
      <c r="U35">
        <v>4.835</v>
      </c>
      <c r="V35" s="1">
        <v>4</v>
      </c>
      <c r="W35">
        <v>4</v>
      </c>
      <c r="X35">
        <v>1</v>
      </c>
      <c r="Y35">
        <v>0</v>
      </c>
      <c r="Z35">
        <v>0</v>
      </c>
      <c r="AA35" s="17">
        <v>1</v>
      </c>
      <c r="AB35" t="s">
        <v>67</v>
      </c>
    </row>
    <row r="36" spans="1:28" ht="15.6" x14ac:dyDescent="0.3">
      <c r="A36" s="24"/>
      <c r="B36">
        <v>9</v>
      </c>
      <c r="C36" t="s">
        <v>66</v>
      </c>
      <c r="D36" s="20">
        <v>30</v>
      </c>
      <c r="E36">
        <v>12</v>
      </c>
      <c r="F36">
        <v>32467193</v>
      </c>
      <c r="G36">
        <v>32464772</v>
      </c>
      <c r="H36">
        <v>32552769</v>
      </c>
      <c r="I36" t="s">
        <v>19</v>
      </c>
      <c r="J36" t="s">
        <v>31</v>
      </c>
      <c r="K36">
        <v>0.28989999999999999</v>
      </c>
      <c r="L36" s="16">
        <v>3.6939E-10</v>
      </c>
      <c r="M36">
        <v>5.60289E-2</v>
      </c>
      <c r="N36">
        <v>8.9380999999999992E-3</v>
      </c>
      <c r="O36" s="2">
        <f t="shared" si="1"/>
        <v>6.2685470066345204</v>
      </c>
      <c r="P36" t="s">
        <v>66</v>
      </c>
      <c r="Q36" t="s">
        <v>66</v>
      </c>
      <c r="R36" t="s">
        <v>65</v>
      </c>
      <c r="S36">
        <v>0</v>
      </c>
      <c r="T36" t="s">
        <v>16</v>
      </c>
      <c r="U36">
        <v>4.2359999999999998</v>
      </c>
      <c r="V36" s="1">
        <v>6</v>
      </c>
      <c r="W36">
        <v>5</v>
      </c>
      <c r="X36">
        <v>1</v>
      </c>
      <c r="Y36">
        <v>0</v>
      </c>
      <c r="Z36">
        <v>0</v>
      </c>
      <c r="AA36" s="17">
        <v>7</v>
      </c>
      <c r="AB36" s="26" t="s">
        <v>64</v>
      </c>
    </row>
    <row r="37" spans="1:28" ht="15.6" x14ac:dyDescent="0.3">
      <c r="A37" s="23"/>
      <c r="B37">
        <v>10</v>
      </c>
      <c r="C37" t="s">
        <v>63</v>
      </c>
      <c r="D37" s="20">
        <v>31</v>
      </c>
      <c r="E37">
        <v>14</v>
      </c>
      <c r="F37">
        <v>88391374</v>
      </c>
      <c r="G37">
        <v>88391374</v>
      </c>
      <c r="H37">
        <v>88475921</v>
      </c>
      <c r="I37" t="s">
        <v>31</v>
      </c>
      <c r="J37" t="s">
        <v>12</v>
      </c>
      <c r="K37">
        <v>0.48130000000000001</v>
      </c>
      <c r="L37" s="16">
        <v>1.3228300000000001E-9</v>
      </c>
      <c r="M37">
        <v>-4.9600699999999998E-2</v>
      </c>
      <c r="N37">
        <v>8.1761400000000001E-3</v>
      </c>
      <c r="O37" s="2">
        <f t="shared" si="1"/>
        <v>-6.06651794122899</v>
      </c>
      <c r="P37" t="s">
        <v>63</v>
      </c>
      <c r="Q37" t="s">
        <v>63</v>
      </c>
      <c r="R37" t="s">
        <v>62</v>
      </c>
      <c r="S37">
        <v>0</v>
      </c>
      <c r="T37" t="s">
        <v>16</v>
      </c>
      <c r="U37">
        <v>0.314</v>
      </c>
      <c r="V37" s="1">
        <v>7</v>
      </c>
      <c r="W37">
        <v>5</v>
      </c>
      <c r="X37">
        <v>1</v>
      </c>
      <c r="Y37">
        <v>1</v>
      </c>
      <c r="Z37">
        <v>0</v>
      </c>
      <c r="AA37" s="17">
        <v>6</v>
      </c>
      <c r="AB37" s="26" t="s">
        <v>61</v>
      </c>
    </row>
    <row r="38" spans="1:28" ht="15.6" x14ac:dyDescent="0.3">
      <c r="A38" s="23"/>
      <c r="B38">
        <v>11</v>
      </c>
      <c r="C38" t="s">
        <v>60</v>
      </c>
      <c r="D38" s="20">
        <v>32</v>
      </c>
      <c r="E38">
        <v>16</v>
      </c>
      <c r="F38">
        <v>69552215</v>
      </c>
      <c r="G38">
        <v>69549749</v>
      </c>
      <c r="H38">
        <v>69750849</v>
      </c>
      <c r="I38" t="s">
        <v>12</v>
      </c>
      <c r="J38" t="s">
        <v>13</v>
      </c>
      <c r="K38">
        <v>0.46150000000000002</v>
      </c>
      <c r="L38" s="16">
        <v>1.3820499999999999E-10</v>
      </c>
      <c r="M38">
        <v>-5.3183599999999998E-2</v>
      </c>
      <c r="N38">
        <v>8.2838300000000007E-3</v>
      </c>
      <c r="O38" s="2">
        <f t="shared" si="1"/>
        <v>-6.4201703801261001</v>
      </c>
      <c r="P38" t="s">
        <v>60</v>
      </c>
      <c r="Q38" t="s">
        <v>60</v>
      </c>
      <c r="R38" t="s">
        <v>59</v>
      </c>
      <c r="S38">
        <v>46781</v>
      </c>
      <c r="T38" t="s">
        <v>9</v>
      </c>
      <c r="U38">
        <v>0.86699999999999999</v>
      </c>
      <c r="V38" s="1">
        <v>7</v>
      </c>
      <c r="W38">
        <v>5</v>
      </c>
      <c r="X38">
        <v>0</v>
      </c>
      <c r="Y38">
        <v>1</v>
      </c>
      <c r="Z38">
        <v>0</v>
      </c>
      <c r="AA38" s="17">
        <v>7</v>
      </c>
      <c r="AB38" s="4" t="s">
        <v>58</v>
      </c>
    </row>
    <row r="39" spans="1:28" ht="16.2" thickBot="1" x14ac:dyDescent="0.35">
      <c r="A39" s="25"/>
      <c r="B39" s="9">
        <v>12</v>
      </c>
      <c r="C39" s="9" t="s">
        <v>57</v>
      </c>
      <c r="D39" s="13">
        <v>33</v>
      </c>
      <c r="E39" s="9">
        <v>20</v>
      </c>
      <c r="F39" s="9">
        <v>61155088</v>
      </c>
      <c r="G39" s="9">
        <v>61149497</v>
      </c>
      <c r="H39" s="9">
        <v>61158050</v>
      </c>
      <c r="I39" s="9" t="s">
        <v>19</v>
      </c>
      <c r="J39" s="9" t="s">
        <v>31</v>
      </c>
      <c r="K39" s="9">
        <v>0.3125</v>
      </c>
      <c r="L39" s="12">
        <v>1.1593300000000001E-11</v>
      </c>
      <c r="M39" s="9">
        <v>-5.9876499999999999E-2</v>
      </c>
      <c r="N39" s="9">
        <v>8.82112E-3</v>
      </c>
      <c r="O39" s="11">
        <f t="shared" si="1"/>
        <v>-6.7878568707828482</v>
      </c>
      <c r="P39" s="9" t="s">
        <v>57</v>
      </c>
      <c r="Q39" s="9" t="s">
        <v>57</v>
      </c>
      <c r="R39" s="9" t="s">
        <v>56</v>
      </c>
      <c r="S39" s="9">
        <v>0</v>
      </c>
      <c r="T39" s="9" t="s">
        <v>16</v>
      </c>
      <c r="U39" s="9">
        <v>4.423</v>
      </c>
      <c r="V39" s="10" t="s">
        <v>15</v>
      </c>
      <c r="W39" s="9">
        <v>2</v>
      </c>
      <c r="X39" s="9">
        <v>1</v>
      </c>
      <c r="Y39" s="9">
        <v>0</v>
      </c>
      <c r="Z39" s="9">
        <v>0</v>
      </c>
      <c r="AA39" s="8">
        <v>1</v>
      </c>
      <c r="AB39" s="9" t="s">
        <v>56</v>
      </c>
    </row>
    <row r="40" spans="1:28" ht="15.6" x14ac:dyDescent="0.3">
      <c r="A40" s="24" t="s">
        <v>55</v>
      </c>
      <c r="B40">
        <v>1</v>
      </c>
      <c r="C40" t="s">
        <v>54</v>
      </c>
      <c r="D40" s="17">
        <v>14</v>
      </c>
      <c r="E40">
        <v>3</v>
      </c>
      <c r="F40">
        <v>190657163</v>
      </c>
      <c r="G40">
        <v>190591418</v>
      </c>
      <c r="H40">
        <v>190678438</v>
      </c>
      <c r="I40" t="s">
        <v>13</v>
      </c>
      <c r="J40" t="s">
        <v>12</v>
      </c>
      <c r="K40">
        <v>0.37959999999999999</v>
      </c>
      <c r="L40" s="16">
        <v>8.1736199999999997E-15</v>
      </c>
      <c r="M40">
        <v>6.5614000000000006E-2</v>
      </c>
      <c r="N40">
        <v>8.44578E-3</v>
      </c>
      <c r="O40" s="2">
        <f t="shared" si="1"/>
        <v>7.7688502423695631</v>
      </c>
      <c r="P40" t="s">
        <v>53</v>
      </c>
      <c r="Q40" t="s">
        <v>53</v>
      </c>
      <c r="R40" t="s">
        <v>52</v>
      </c>
      <c r="S40">
        <v>46944</v>
      </c>
      <c r="T40" t="s">
        <v>9</v>
      </c>
      <c r="U40">
        <v>0.90200000000000002</v>
      </c>
      <c r="V40" s="1" t="s">
        <v>15</v>
      </c>
      <c r="W40">
        <v>9</v>
      </c>
      <c r="X40">
        <v>0</v>
      </c>
      <c r="Y40">
        <v>0</v>
      </c>
      <c r="Z40">
        <v>0</v>
      </c>
      <c r="AA40" s="17">
        <v>1</v>
      </c>
      <c r="AB40" t="s">
        <v>52</v>
      </c>
    </row>
    <row r="41" spans="1:28" ht="15.6" x14ac:dyDescent="0.3">
      <c r="A41" s="23"/>
      <c r="B41">
        <v>2</v>
      </c>
      <c r="C41" t="s">
        <v>51</v>
      </c>
      <c r="D41" s="20">
        <v>34</v>
      </c>
      <c r="E41">
        <v>7</v>
      </c>
      <c r="F41">
        <v>2788912</v>
      </c>
      <c r="G41">
        <v>2752152</v>
      </c>
      <c r="H41">
        <v>2912928</v>
      </c>
      <c r="I41" t="s">
        <v>13</v>
      </c>
      <c r="J41" t="s">
        <v>12</v>
      </c>
      <c r="K41">
        <v>0.2923</v>
      </c>
      <c r="L41" s="16">
        <v>4.9868199999999999E-9</v>
      </c>
      <c r="M41">
        <v>-5.2626100000000002E-2</v>
      </c>
      <c r="N41">
        <v>8.9969500000000001E-3</v>
      </c>
      <c r="O41" s="2">
        <f t="shared" si="1"/>
        <v>-5.8493267162760718</v>
      </c>
      <c r="P41" t="s">
        <v>51</v>
      </c>
      <c r="Q41" t="s">
        <v>51</v>
      </c>
      <c r="R41" t="s">
        <v>50</v>
      </c>
      <c r="S41" s="22">
        <v>0</v>
      </c>
      <c r="T41" t="s">
        <v>16</v>
      </c>
      <c r="U41">
        <v>6.2960000000000003</v>
      </c>
      <c r="V41" s="1" t="s">
        <v>15</v>
      </c>
      <c r="W41">
        <v>5</v>
      </c>
      <c r="X41">
        <v>1</v>
      </c>
      <c r="Y41">
        <v>1</v>
      </c>
      <c r="Z41">
        <v>0</v>
      </c>
      <c r="AA41" s="17">
        <v>6</v>
      </c>
      <c r="AB41" s="4" t="s">
        <v>49</v>
      </c>
    </row>
    <row r="42" spans="1:28" ht="15.6" x14ac:dyDescent="0.3">
      <c r="A42" s="18"/>
      <c r="B42">
        <v>3</v>
      </c>
      <c r="C42" t="s">
        <v>48</v>
      </c>
      <c r="D42" s="20">
        <v>35</v>
      </c>
      <c r="E42">
        <v>11</v>
      </c>
      <c r="F42">
        <v>110962880</v>
      </c>
      <c r="G42">
        <v>110945939</v>
      </c>
      <c r="H42">
        <v>111083785</v>
      </c>
      <c r="I42" t="s">
        <v>31</v>
      </c>
      <c r="J42" t="s">
        <v>19</v>
      </c>
      <c r="K42">
        <v>0.3135</v>
      </c>
      <c r="L42" s="16">
        <v>1.4689800000000001E-12</v>
      </c>
      <c r="M42">
        <v>-6.2345100000000001E-2</v>
      </c>
      <c r="N42">
        <v>8.8053000000000003E-3</v>
      </c>
      <c r="O42" s="2">
        <f t="shared" si="1"/>
        <v>-7.0804061190419407</v>
      </c>
      <c r="P42" t="s">
        <v>47</v>
      </c>
      <c r="Q42" t="s">
        <v>47</v>
      </c>
      <c r="R42" t="s">
        <v>46</v>
      </c>
      <c r="S42">
        <v>0</v>
      </c>
      <c r="T42" t="s">
        <v>45</v>
      </c>
      <c r="U42">
        <v>2.0230000000000001</v>
      </c>
      <c r="V42" s="1">
        <v>6</v>
      </c>
      <c r="W42">
        <v>5</v>
      </c>
      <c r="X42">
        <v>0</v>
      </c>
      <c r="Y42">
        <v>0</v>
      </c>
      <c r="Z42">
        <v>0</v>
      </c>
      <c r="AA42" s="15">
        <v>2</v>
      </c>
      <c r="AB42" s="19" t="s">
        <v>44</v>
      </c>
    </row>
    <row r="43" spans="1:28" ht="15.6" x14ac:dyDescent="0.3">
      <c r="A43" s="18"/>
      <c r="B43">
        <v>4</v>
      </c>
      <c r="C43" t="s">
        <v>43</v>
      </c>
      <c r="D43" s="20">
        <v>36</v>
      </c>
      <c r="E43">
        <v>12</v>
      </c>
      <c r="F43">
        <v>106476805</v>
      </c>
      <c r="G43">
        <v>106476805</v>
      </c>
      <c r="H43">
        <v>106510413</v>
      </c>
      <c r="I43" t="s">
        <v>13</v>
      </c>
      <c r="J43" t="s">
        <v>12</v>
      </c>
      <c r="K43">
        <v>9.6149999999999999E-2</v>
      </c>
      <c r="L43" s="16">
        <v>2.3932600000000001E-13</v>
      </c>
      <c r="M43">
        <v>-0.10205599999999999</v>
      </c>
      <c r="N43">
        <v>1.3926600000000001E-2</v>
      </c>
      <c r="O43" s="2">
        <f t="shared" si="1"/>
        <v>-7.3281346488015728</v>
      </c>
      <c r="P43" t="s">
        <v>43</v>
      </c>
      <c r="Q43" t="s">
        <v>43</v>
      </c>
      <c r="R43" t="s">
        <v>42</v>
      </c>
      <c r="S43">
        <v>0</v>
      </c>
      <c r="T43" t="s">
        <v>16</v>
      </c>
      <c r="U43">
        <v>19.59</v>
      </c>
      <c r="V43" s="1">
        <v>5</v>
      </c>
      <c r="W43">
        <v>3</v>
      </c>
      <c r="X43">
        <v>1</v>
      </c>
      <c r="Y43">
        <v>0</v>
      </c>
      <c r="Z43">
        <v>0</v>
      </c>
      <c r="AA43" s="15">
        <v>1</v>
      </c>
      <c r="AB43" t="s">
        <v>42</v>
      </c>
    </row>
    <row r="44" spans="1:28" ht="15.6" x14ac:dyDescent="0.3">
      <c r="A44" s="18"/>
      <c r="B44">
        <v>5</v>
      </c>
      <c r="C44" t="s">
        <v>41</v>
      </c>
      <c r="D44" s="17">
        <v>37</v>
      </c>
      <c r="E44">
        <v>14</v>
      </c>
      <c r="F44">
        <v>99719219</v>
      </c>
      <c r="G44">
        <v>99703968</v>
      </c>
      <c r="H44">
        <v>99729963</v>
      </c>
      <c r="I44" t="s">
        <v>19</v>
      </c>
      <c r="J44" t="s">
        <v>31</v>
      </c>
      <c r="K44">
        <v>0.4577</v>
      </c>
      <c r="L44" s="16">
        <v>2.6600999999999999E-9</v>
      </c>
      <c r="M44">
        <v>4.9216000000000003E-2</v>
      </c>
      <c r="N44">
        <v>8.2672200000000005E-3</v>
      </c>
      <c r="O44" s="2">
        <f t="shared" si="1"/>
        <v>5.9531499101269834</v>
      </c>
      <c r="P44" t="s">
        <v>41</v>
      </c>
      <c r="Q44" t="s">
        <v>41</v>
      </c>
      <c r="R44" t="s">
        <v>14</v>
      </c>
      <c r="S44">
        <v>0</v>
      </c>
      <c r="T44" t="s">
        <v>16</v>
      </c>
      <c r="U44">
        <v>8.0890000000000004</v>
      </c>
      <c r="V44" s="1" t="s">
        <v>15</v>
      </c>
      <c r="W44">
        <v>2</v>
      </c>
      <c r="X44">
        <v>1</v>
      </c>
      <c r="Y44">
        <v>0</v>
      </c>
      <c r="Z44">
        <v>0</v>
      </c>
      <c r="AA44" s="15">
        <v>2</v>
      </c>
      <c r="AB44" s="19" t="s">
        <v>40</v>
      </c>
    </row>
    <row r="45" spans="1:28" ht="16.2" thickBot="1" x14ac:dyDescent="0.35">
      <c r="A45" s="14"/>
      <c r="B45" s="9">
        <v>6</v>
      </c>
      <c r="C45" s="9" t="s">
        <v>39</v>
      </c>
      <c r="D45" s="13">
        <v>38</v>
      </c>
      <c r="E45" s="9">
        <v>16</v>
      </c>
      <c r="F45" s="9">
        <v>87236331</v>
      </c>
      <c r="G45" s="9">
        <v>87221841</v>
      </c>
      <c r="H45" s="9">
        <v>87258088</v>
      </c>
      <c r="I45" s="9" t="s">
        <v>19</v>
      </c>
      <c r="J45" s="9" t="s">
        <v>31</v>
      </c>
      <c r="K45" s="9">
        <v>0.38190000000000002</v>
      </c>
      <c r="L45" s="12">
        <v>8.0789200000000001E-10</v>
      </c>
      <c r="M45" s="9">
        <v>5.18985E-2</v>
      </c>
      <c r="N45" s="9">
        <v>8.4451400000000003E-3</v>
      </c>
      <c r="O45" s="11">
        <f t="shared" si="1"/>
        <v>6.1453688156738666</v>
      </c>
      <c r="P45" s="9" t="s">
        <v>39</v>
      </c>
      <c r="Q45" s="9" t="s">
        <v>39</v>
      </c>
      <c r="R45" s="9" t="s">
        <v>38</v>
      </c>
      <c r="S45" s="9">
        <v>0</v>
      </c>
      <c r="T45" s="9" t="s">
        <v>9</v>
      </c>
      <c r="U45" s="9">
        <v>0.59099999999999997</v>
      </c>
      <c r="V45" s="10" t="s">
        <v>15</v>
      </c>
      <c r="W45" s="9">
        <v>2</v>
      </c>
      <c r="X45" s="9">
        <v>1</v>
      </c>
      <c r="Y45" s="9">
        <v>0</v>
      </c>
      <c r="Z45" s="9">
        <v>0</v>
      </c>
      <c r="AA45" s="8">
        <v>1</v>
      </c>
      <c r="AB45" s="9" t="s">
        <v>38</v>
      </c>
    </row>
    <row r="46" spans="1:28" ht="15.6" x14ac:dyDescent="0.3">
      <c r="A46" s="21" t="s">
        <v>37</v>
      </c>
      <c r="B46">
        <v>1</v>
      </c>
      <c r="C46" t="s">
        <v>36</v>
      </c>
      <c r="D46" s="20">
        <v>39</v>
      </c>
      <c r="E46">
        <v>1</v>
      </c>
      <c r="F46">
        <v>205685352</v>
      </c>
      <c r="G46">
        <v>205670369</v>
      </c>
      <c r="H46">
        <v>205739266</v>
      </c>
      <c r="I46" t="s">
        <v>13</v>
      </c>
      <c r="J46" t="s">
        <v>12</v>
      </c>
      <c r="K46">
        <v>0.39269999999999999</v>
      </c>
      <c r="L46" s="16">
        <v>1.9229600000000002E-9</v>
      </c>
      <c r="M46">
        <v>-5.0065100000000001E-2</v>
      </c>
      <c r="N46">
        <v>8.3358000000000008E-3</v>
      </c>
      <c r="O46" s="2">
        <f t="shared" si="1"/>
        <v>-6.0060342138726934</v>
      </c>
      <c r="P46" t="s">
        <v>36</v>
      </c>
      <c r="Q46" t="s">
        <v>36</v>
      </c>
      <c r="R46" t="s">
        <v>35</v>
      </c>
      <c r="S46">
        <v>0</v>
      </c>
      <c r="T46" t="s">
        <v>34</v>
      </c>
      <c r="U46">
        <v>15.74</v>
      </c>
      <c r="V46" s="1">
        <v>6</v>
      </c>
      <c r="W46">
        <v>4</v>
      </c>
      <c r="X46">
        <v>1</v>
      </c>
      <c r="Y46">
        <v>1</v>
      </c>
      <c r="Z46">
        <v>0</v>
      </c>
      <c r="AA46" s="15">
        <v>7</v>
      </c>
      <c r="AB46" s="19" t="s">
        <v>33</v>
      </c>
    </row>
    <row r="47" spans="1:28" ht="15.6" x14ac:dyDescent="0.3">
      <c r="A47" s="18"/>
      <c r="B47">
        <v>2</v>
      </c>
      <c r="C47" t="s">
        <v>32</v>
      </c>
      <c r="D47" s="17">
        <v>13</v>
      </c>
      <c r="E47">
        <v>3</v>
      </c>
      <c r="F47">
        <v>90272433</v>
      </c>
      <c r="G47">
        <v>89279394</v>
      </c>
      <c r="H47">
        <v>90497467</v>
      </c>
      <c r="I47" t="s">
        <v>12</v>
      </c>
      <c r="J47" t="s">
        <v>31</v>
      </c>
      <c r="K47">
        <v>0.25600000000000001</v>
      </c>
      <c r="L47" s="16">
        <v>9.6584999999999997E-13</v>
      </c>
      <c r="M47">
        <v>-6.7586999999999994E-2</v>
      </c>
      <c r="N47">
        <v>9.4680300000000005E-3</v>
      </c>
      <c r="O47" s="2">
        <f t="shared" si="1"/>
        <v>-7.1384437945380395</v>
      </c>
      <c r="P47" t="s">
        <v>30</v>
      </c>
      <c r="Q47" t="s">
        <v>29</v>
      </c>
      <c r="R47" t="s">
        <v>28</v>
      </c>
      <c r="S47">
        <v>0</v>
      </c>
      <c r="T47" t="s">
        <v>27</v>
      </c>
      <c r="U47">
        <v>1.8340000000000001</v>
      </c>
      <c r="V47" s="1">
        <v>7</v>
      </c>
      <c r="W47">
        <v>5</v>
      </c>
      <c r="X47">
        <v>0</v>
      </c>
      <c r="Y47">
        <v>0</v>
      </c>
      <c r="Z47">
        <v>0</v>
      </c>
      <c r="AA47" s="15">
        <v>1</v>
      </c>
      <c r="AB47" t="s">
        <v>26</v>
      </c>
    </row>
    <row r="48" spans="1:28" ht="15.6" x14ac:dyDescent="0.3">
      <c r="A48" s="18"/>
      <c r="B48">
        <v>3</v>
      </c>
      <c r="C48" t="s">
        <v>25</v>
      </c>
      <c r="D48" s="20">
        <v>40</v>
      </c>
      <c r="E48">
        <v>5</v>
      </c>
      <c r="F48">
        <v>116610207</v>
      </c>
      <c r="G48">
        <v>116544172</v>
      </c>
      <c r="H48">
        <v>116664489</v>
      </c>
      <c r="I48" t="s">
        <v>12</v>
      </c>
      <c r="J48" t="s">
        <v>13</v>
      </c>
      <c r="K48">
        <v>0.32850000000000001</v>
      </c>
      <c r="L48" s="16">
        <v>2.31517E-9</v>
      </c>
      <c r="M48">
        <v>5.1833799999999999E-2</v>
      </c>
      <c r="N48">
        <v>8.6739199999999999E-3</v>
      </c>
      <c r="O48" s="2">
        <f t="shared" si="1"/>
        <v>5.9758217737770236</v>
      </c>
      <c r="P48" t="s">
        <v>25</v>
      </c>
      <c r="Q48" t="s">
        <v>25</v>
      </c>
      <c r="R48" t="s">
        <v>24</v>
      </c>
      <c r="S48">
        <v>26592</v>
      </c>
      <c r="T48" t="s">
        <v>9</v>
      </c>
      <c r="U48">
        <v>8.9459999999999997</v>
      </c>
      <c r="V48" s="1">
        <v>7</v>
      </c>
      <c r="W48">
        <v>15</v>
      </c>
      <c r="X48">
        <v>0</v>
      </c>
      <c r="Y48">
        <v>0</v>
      </c>
      <c r="Z48">
        <v>0</v>
      </c>
      <c r="AA48" s="15">
        <v>1</v>
      </c>
      <c r="AB48" t="s">
        <v>23</v>
      </c>
    </row>
    <row r="49" spans="1:28" ht="43.2" x14ac:dyDescent="0.3">
      <c r="A49" s="18"/>
      <c r="B49">
        <v>4</v>
      </c>
      <c r="C49" t="s">
        <v>22</v>
      </c>
      <c r="D49" s="20">
        <v>41</v>
      </c>
      <c r="E49">
        <v>6</v>
      </c>
      <c r="F49">
        <v>34623905</v>
      </c>
      <c r="G49">
        <v>34548206</v>
      </c>
      <c r="H49">
        <v>34831761</v>
      </c>
      <c r="I49" t="s">
        <v>12</v>
      </c>
      <c r="J49" t="s">
        <v>13</v>
      </c>
      <c r="K49">
        <v>0.13450000000000001</v>
      </c>
      <c r="L49" s="16">
        <v>7.4202499999999995E-11</v>
      </c>
      <c r="M49">
        <v>-7.7078599999999997E-2</v>
      </c>
      <c r="N49">
        <v>1.18323E-2</v>
      </c>
      <c r="O49" s="2">
        <f t="shared" si="1"/>
        <v>-6.5142533573354289</v>
      </c>
      <c r="P49" t="s">
        <v>22</v>
      </c>
      <c r="Q49" t="s">
        <v>22</v>
      </c>
      <c r="R49" t="s">
        <v>21</v>
      </c>
      <c r="S49">
        <v>0</v>
      </c>
      <c r="T49" t="s">
        <v>16</v>
      </c>
      <c r="U49">
        <v>0.52100000000000002</v>
      </c>
      <c r="V49" s="1">
        <v>5</v>
      </c>
      <c r="W49">
        <v>1</v>
      </c>
      <c r="X49">
        <v>1</v>
      </c>
      <c r="Y49">
        <v>1</v>
      </c>
      <c r="Z49">
        <v>1</v>
      </c>
      <c r="AA49" s="15">
        <v>21</v>
      </c>
      <c r="AB49" s="19" t="s">
        <v>20</v>
      </c>
    </row>
    <row r="50" spans="1:28" ht="15.6" x14ac:dyDescent="0.3">
      <c r="A50" s="18"/>
      <c r="B50">
        <v>5</v>
      </c>
      <c r="C50" t="s">
        <v>17</v>
      </c>
      <c r="D50" s="17">
        <v>37</v>
      </c>
      <c r="E50">
        <v>14</v>
      </c>
      <c r="F50">
        <v>99709702</v>
      </c>
      <c r="G50">
        <v>99700454</v>
      </c>
      <c r="H50">
        <v>99719219</v>
      </c>
      <c r="I50" t="s">
        <v>19</v>
      </c>
      <c r="J50" t="s">
        <v>13</v>
      </c>
      <c r="K50">
        <v>0.49509999999999998</v>
      </c>
      <c r="L50" s="16">
        <v>1.98945E-10</v>
      </c>
      <c r="M50">
        <v>5.2386799999999997E-2</v>
      </c>
      <c r="N50">
        <v>8.2312600000000007E-3</v>
      </c>
      <c r="O50" s="2">
        <f t="shared" si="1"/>
        <v>6.3643719187584882</v>
      </c>
      <c r="P50" t="s">
        <v>18</v>
      </c>
      <c r="Q50" t="s">
        <v>17</v>
      </c>
      <c r="R50" t="s">
        <v>14</v>
      </c>
      <c r="S50">
        <v>0</v>
      </c>
      <c r="T50" t="s">
        <v>16</v>
      </c>
      <c r="U50">
        <v>0.33200000000000002</v>
      </c>
      <c r="V50" s="1" t="s">
        <v>15</v>
      </c>
      <c r="W50">
        <v>2</v>
      </c>
      <c r="X50">
        <v>1</v>
      </c>
      <c r="Y50">
        <v>0</v>
      </c>
      <c r="Z50">
        <v>0</v>
      </c>
      <c r="AA50" s="15">
        <v>1</v>
      </c>
      <c r="AB50" t="s">
        <v>14</v>
      </c>
    </row>
    <row r="51" spans="1:28" ht="43.8" thickBot="1" x14ac:dyDescent="0.35">
      <c r="A51" s="14"/>
      <c r="B51" s="9">
        <v>6</v>
      </c>
      <c r="C51" s="9" t="s">
        <v>11</v>
      </c>
      <c r="D51" s="13">
        <v>42</v>
      </c>
      <c r="E51" s="9">
        <v>19</v>
      </c>
      <c r="F51" s="9">
        <v>36079704</v>
      </c>
      <c r="G51" s="9">
        <v>36079704</v>
      </c>
      <c r="H51" s="9">
        <v>36160834</v>
      </c>
      <c r="I51" s="9" t="s">
        <v>13</v>
      </c>
      <c r="J51" s="9" t="s">
        <v>12</v>
      </c>
      <c r="K51" s="9">
        <v>0.43959999999999999</v>
      </c>
      <c r="L51" s="12">
        <v>4.0635600000000004E-9</v>
      </c>
      <c r="M51" s="9">
        <v>4.8150400000000003E-2</v>
      </c>
      <c r="N51" s="9">
        <v>8.1842100000000008E-3</v>
      </c>
      <c r="O51" s="11">
        <f t="shared" si="1"/>
        <v>5.8833289957124757</v>
      </c>
      <c r="P51" s="9" t="s">
        <v>11</v>
      </c>
      <c r="Q51" s="9" t="s">
        <v>11</v>
      </c>
      <c r="R51" s="9" t="s">
        <v>10</v>
      </c>
      <c r="S51" s="9">
        <v>9104</v>
      </c>
      <c r="T51" s="9" t="s">
        <v>9</v>
      </c>
      <c r="U51" s="9">
        <v>2.524</v>
      </c>
      <c r="V51" s="10">
        <v>4</v>
      </c>
      <c r="W51" s="9">
        <v>7</v>
      </c>
      <c r="X51" s="9">
        <v>0</v>
      </c>
      <c r="Y51" s="9">
        <v>1</v>
      </c>
      <c r="Z51" s="9">
        <v>0</v>
      </c>
      <c r="AA51" s="8">
        <v>20</v>
      </c>
      <c r="AB51" s="7" t="s">
        <v>8</v>
      </c>
    </row>
    <row r="52" spans="1:28" x14ac:dyDescent="0.3">
      <c r="A52" t="s">
        <v>7</v>
      </c>
      <c r="O52" s="2"/>
      <c r="U52" s="1"/>
      <c r="V52" s="1"/>
      <c r="Y52" s="4"/>
      <c r="Z52" s="4"/>
      <c r="AA52" s="4"/>
      <c r="AB52" s="4"/>
    </row>
    <row r="53" spans="1:28" x14ac:dyDescent="0.3">
      <c r="A53" s="5" t="s">
        <v>6</v>
      </c>
      <c r="O53" s="2"/>
      <c r="U53" s="1"/>
      <c r="V53" s="1"/>
      <c r="Y53" s="4"/>
      <c r="Z53" s="4"/>
      <c r="AA53" s="4"/>
      <c r="AB53" s="4"/>
    </row>
    <row r="54" spans="1:28" x14ac:dyDescent="0.3">
      <c r="A54" t="s">
        <v>5</v>
      </c>
      <c r="O54" s="2"/>
      <c r="U54" s="1"/>
      <c r="V54" s="1"/>
      <c r="Y54" s="4"/>
      <c r="Z54" s="4"/>
      <c r="AA54" s="4"/>
      <c r="AB54" s="4"/>
    </row>
    <row r="55" spans="1:28" x14ac:dyDescent="0.3">
      <c r="A55" t="s">
        <v>4</v>
      </c>
      <c r="O55" s="2"/>
      <c r="U55" s="1"/>
      <c r="V55" s="1"/>
      <c r="Y55" s="4"/>
      <c r="Z55" s="4"/>
      <c r="AA55" s="4"/>
      <c r="AB55" s="4"/>
    </row>
    <row r="56" spans="1:28" ht="15.6" x14ac:dyDescent="0.3">
      <c r="A56" s="5" t="s">
        <v>3</v>
      </c>
      <c r="L56" s="6"/>
      <c r="M56" s="6"/>
      <c r="O56" s="2"/>
      <c r="U56" s="1"/>
      <c r="V56" s="1"/>
      <c r="Y56" s="4"/>
      <c r="Z56" s="4"/>
      <c r="AA56" s="4"/>
      <c r="AB56" s="4"/>
    </row>
    <row r="57" spans="1:28" x14ac:dyDescent="0.3">
      <c r="A57" s="5" t="s">
        <v>2</v>
      </c>
      <c r="O57" s="2"/>
      <c r="U57" s="1"/>
      <c r="V57" s="1"/>
      <c r="Y57" s="4"/>
      <c r="Z57" s="4"/>
      <c r="AA57" s="4"/>
      <c r="AB57" s="4"/>
    </row>
    <row r="58" spans="1:28" x14ac:dyDescent="0.3">
      <c r="A58" s="5" t="s">
        <v>1</v>
      </c>
      <c r="O58" s="2"/>
      <c r="U58" s="1"/>
      <c r="V58" s="1"/>
      <c r="Y58" s="4"/>
      <c r="Z58" s="4"/>
      <c r="AA58" s="4"/>
      <c r="AB58" s="4"/>
    </row>
    <row r="59" spans="1:28" x14ac:dyDescent="0.3">
      <c r="A59" s="3" t="s">
        <v>0</v>
      </c>
      <c r="O59" s="2"/>
      <c r="U59" s="1"/>
      <c r="V59" s="1"/>
    </row>
  </sheetData>
  <mergeCells count="1">
    <mergeCell ref="AB6:A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1_GWAS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2021-03-31T16:53:22Z</dcterms:created>
  <dcterms:modified xsi:type="dcterms:W3CDTF">2021-03-31T16:59:42Z</dcterms:modified>
</cp:coreProperties>
</file>