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F:\映秀\投稿\Burial\0728submisstion NC\继续\继续\"/>
    </mc:Choice>
  </mc:AlternateContent>
  <xr:revisionPtr revIDLastSave="0" documentId="13_ncr:1_{4CAA342A-31C0-40FD-9097-72AD542B2512}" xr6:coauthVersionLast="45" xr6:coauthVersionMax="45" xr10:uidLastSave="{00000000-0000-0000-0000-000000000000}"/>
  <bookViews>
    <workbookView xWindow="-108" yWindow="-108" windowWidth="23256" windowHeight="125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61" i="1" l="1"/>
  <c r="X60" i="1"/>
  <c r="X59" i="1"/>
  <c r="X58" i="1"/>
  <c r="X57" i="1"/>
  <c r="X56" i="1"/>
  <c r="X55" i="1"/>
  <c r="X54" i="1"/>
  <c r="X53" i="1"/>
  <c r="X51" i="1"/>
  <c r="X50" i="1"/>
  <c r="X49" i="1"/>
  <c r="X48" i="1"/>
  <c r="X47" i="1"/>
  <c r="X46" i="1"/>
  <c r="X45" i="1"/>
  <c r="X44" i="1"/>
  <c r="X43" i="1"/>
  <c r="X42" i="1"/>
  <c r="X41" i="1"/>
  <c r="X40" i="1"/>
  <c r="X39" i="1"/>
  <c r="X38" i="1"/>
  <c r="X37" i="1"/>
  <c r="X35" i="1"/>
  <c r="X34" i="1"/>
  <c r="X33" i="1"/>
  <c r="X32" i="1"/>
  <c r="X31" i="1"/>
  <c r="X30" i="1"/>
  <c r="X29" i="1"/>
  <c r="X28" i="1"/>
  <c r="X27" i="1"/>
  <c r="X26" i="1"/>
  <c r="X25" i="1"/>
  <c r="X24" i="1"/>
  <c r="X23" i="1"/>
  <c r="X22" i="1"/>
  <c r="X21" i="1"/>
  <c r="X20" i="1"/>
  <c r="X19" i="1"/>
  <c r="X18" i="1"/>
  <c r="X17" i="1"/>
  <c r="X16" i="1"/>
  <c r="X15" i="1"/>
  <c r="X14" i="1"/>
  <c r="X13" i="1"/>
  <c r="X12" i="1"/>
  <c r="X11" i="1"/>
  <c r="X10" i="1"/>
  <c r="X9" i="1"/>
  <c r="X8" i="1"/>
  <c r="X7" i="1"/>
  <c r="X6" i="1"/>
  <c r="X5" i="1"/>
</calcChain>
</file>

<file path=xl/sharedStrings.xml><?xml version="1.0" encoding="utf-8"?>
<sst xmlns="http://schemas.openxmlformats.org/spreadsheetml/2006/main" count="308" uniqueCount="99">
  <si>
    <r>
      <t>Supplementary Data 5</t>
    </r>
    <r>
      <rPr>
        <b/>
        <sz val="11"/>
        <color theme="1"/>
        <rFont val="宋体"/>
        <charset val="134"/>
      </rPr>
      <t>：</t>
    </r>
    <r>
      <rPr>
        <b/>
        <sz val="11"/>
        <color theme="1"/>
        <rFont val="Times New Roman"/>
        <family val="1"/>
      </rPr>
      <t xml:space="preserve"> Trace element compositions of zircon grains from the migmatite samples in Huangshuihe Group (ppm)</t>
    </r>
  </si>
  <si>
    <t>Concentrations</t>
  </si>
  <si>
    <t>Element</t>
  </si>
  <si>
    <t>type</t>
  </si>
  <si>
    <t>La</t>
  </si>
  <si>
    <t>Ce</t>
  </si>
  <si>
    <t>Pr</t>
  </si>
  <si>
    <t>Nd</t>
  </si>
  <si>
    <t>Sm</t>
  </si>
  <si>
    <t>Eu</t>
  </si>
  <si>
    <t>Gd</t>
  </si>
  <si>
    <t>Tb</t>
  </si>
  <si>
    <t>Dy</t>
  </si>
  <si>
    <t>Ho</t>
  </si>
  <si>
    <t>Er</t>
  </si>
  <si>
    <t>Tm</t>
  </si>
  <si>
    <t>Yb</t>
  </si>
  <si>
    <t>Lu</t>
  </si>
  <si>
    <t>Y</t>
  </si>
  <si>
    <t>Hf</t>
  </si>
  <si>
    <t>Nb</t>
  </si>
  <si>
    <t>Ta</t>
  </si>
  <si>
    <t>Ti</t>
  </si>
  <si>
    <t>Th</t>
  </si>
  <si>
    <t>U</t>
  </si>
  <si>
    <t>Th/U</t>
  </si>
  <si>
    <t>Ti-in zircon temperature</t>
  </si>
  <si>
    <t>2s</t>
  </si>
  <si>
    <t>16YX-4-1 migmatite</t>
  </si>
  <si>
    <t>yx-4-1-1a</t>
  </si>
  <si>
    <t>core</t>
  </si>
  <si>
    <t>yx-4-1-2a</t>
  </si>
  <si>
    <t>yx-4-1-3a</t>
  </si>
  <si>
    <t>yx-4-1-4a</t>
  </si>
  <si>
    <t>yx-4-1-5a</t>
  </si>
  <si>
    <t>yx-4-1-9a</t>
  </si>
  <si>
    <t>-</t>
  </si>
  <si>
    <t>yx-4-1-11a</t>
  </si>
  <si>
    <t>yx-4-1-12a</t>
  </si>
  <si>
    <t>yx-4-1-14a</t>
  </si>
  <si>
    <t>yx-4-1-15a</t>
  </si>
  <si>
    <t>yx-4-1-17a</t>
  </si>
  <si>
    <t>yx-4-1-19a</t>
  </si>
  <si>
    <t>yx-4-1-20a</t>
  </si>
  <si>
    <t>yx-4-1-21a</t>
  </si>
  <si>
    <t>yx-4-1-23a</t>
  </si>
  <si>
    <t>yx-4-1-24a</t>
  </si>
  <si>
    <t>yx-4-1-26a</t>
  </si>
  <si>
    <t>yx-4-1-27a</t>
  </si>
  <si>
    <t>yx-4-1-28a</t>
  </si>
  <si>
    <t>yx-4-1-31a</t>
  </si>
  <si>
    <t>yx-4-1-6b</t>
  </si>
  <si>
    <t>rim</t>
  </si>
  <si>
    <t>yx-4-1-7b</t>
  </si>
  <si>
    <t>yx-4-1-8b</t>
  </si>
  <si>
    <t>yx-4-1-10b</t>
  </si>
  <si>
    <t>YX-4-1-16b</t>
  </si>
  <si>
    <t>yx-4-1-13b</t>
  </si>
  <si>
    <t>yx-4-1-18b</t>
  </si>
  <si>
    <t>yx-4-1-22b</t>
  </si>
  <si>
    <t>yx-4-1-25b</t>
  </si>
  <si>
    <t>yx-4-1-29b</t>
  </si>
  <si>
    <t>yx-4-1-30b</t>
  </si>
  <si>
    <t>16YX-1-1 migmatite</t>
  </si>
  <si>
    <t>yx-1-1-3a</t>
  </si>
  <si>
    <t>yx-1-1-7a</t>
  </si>
  <si>
    <t>yx-1-1-1b</t>
  </si>
  <si>
    <t>yx-1-1-2b</t>
  </si>
  <si>
    <t>yx-1-1-4b</t>
  </si>
  <si>
    <t>yx-1-1-5b</t>
  </si>
  <si>
    <t>yx-1-1-6b</t>
  </si>
  <si>
    <t>yx-1-1-8b</t>
  </si>
  <si>
    <t>yx-1-1-9b</t>
  </si>
  <si>
    <t>yx-1-1-10b</t>
  </si>
  <si>
    <t>yx-1-1-11b</t>
  </si>
  <si>
    <t>yx-1-1-12b</t>
  </si>
  <si>
    <t>yx-1-1-13b</t>
  </si>
  <si>
    <t>yx-1-1-14b</t>
  </si>
  <si>
    <t>yx-1-1-15b</t>
  </si>
  <si>
    <t>15PG-32-1 migmatite</t>
  </si>
  <si>
    <t>15PG-32-1-1a</t>
  </si>
  <si>
    <t>15PG-32-1-4a</t>
  </si>
  <si>
    <t>15PG-32-1-5a</t>
  </si>
  <si>
    <t>15PG-32-1-6a</t>
  </si>
  <si>
    <t>15PG-32-1-7a</t>
  </si>
  <si>
    <t>15PG-32-1-2b</t>
  </si>
  <si>
    <t>15PG-32-1-3b</t>
  </si>
  <si>
    <t>15PG-32-1-8b</t>
  </si>
  <si>
    <t>15PG-32-1-9b</t>
  </si>
  <si>
    <r>
      <rPr>
        <sz val="11"/>
        <color theme="1"/>
        <rFont val="Times New Roman"/>
        <family val="1"/>
      </rPr>
      <t>Note</t>
    </r>
    <r>
      <rPr>
        <sz val="11"/>
        <color theme="1"/>
        <rFont val="宋体"/>
        <charset val="134"/>
      </rPr>
      <t>：</t>
    </r>
  </si>
  <si>
    <t>1) “-” = below detect limitation.</t>
  </si>
  <si>
    <t>2) Analyzed spots on CL images are shown in Supplementary Fig. 8,9.</t>
  </si>
  <si>
    <t>3) The calculation method for Ti-in-zircon temperature is from Ferry and Watson, 2007.</t>
  </si>
  <si>
    <r>
      <rPr>
        <sz val="11"/>
        <color theme="1"/>
        <rFont val="Times New Roman"/>
        <family val="1"/>
      </rPr>
      <t>4) Zircon trace elements and U-Pb isotopes were determined independently by Laser ablation inductively-coupled plasma mass spectrometry (LA-ICP-MS) at State Key Laboratory for Mineral Deposits Research, Nanjing University. The LA-ICP-MS consists of a Coherent GeoLas Pro 193 nm Ablation System and a Thermal iCAP RQ ICP-MS. The laser was operated using a fluence of 6.5 to 7.5 J/cm2, a frequency of 5 Hz and a spot size of 24 to 32 μm. Data acquistion for each analysis took 100s. Argon was used as carrier gas. The isotopes were measured include 29Si, 49Ti, 89Y, 139La, 140Ce, 141Pr, 143Nd, 147Sm, 151Eu, 155Gd, 159Tb, 163Dy, 165Ho, 166Er, 169Tm, 173Yb, 175Lu, 179Hf, 202Hg, 204Pb, 206Pb, 207Pb, 208Pb, 232Th, 238U.The glass reference material NIST SRM 610 with values of Pearce et al. (1997) was used for external calibration to check the reproducibility and accuracy. SiO</t>
    </r>
    <r>
      <rPr>
        <vertAlign val="subscript"/>
        <sz val="11"/>
        <color theme="1"/>
        <rFont val="Times New Roman"/>
        <family val="1"/>
      </rPr>
      <t>2</t>
    </r>
    <r>
      <rPr>
        <sz val="11"/>
        <color theme="1"/>
        <rFont val="Times New Roman"/>
        <family val="1"/>
      </rPr>
      <t xml:space="preserve"> (32.7 wt%) was used as the internal standard.  The analysed data were processed using the program GLITTER</t>
    </r>
    <r>
      <rPr>
        <sz val="11"/>
        <color theme="1"/>
        <rFont val="宋体"/>
        <charset val="134"/>
      </rPr>
      <t xml:space="preserve"> 4.4.1</t>
    </r>
    <r>
      <rPr>
        <sz val="11"/>
        <color theme="1"/>
        <rFont val="Times New Roman"/>
        <family val="1"/>
      </rPr>
      <t>.  Repeated measured values of NIST 612 are consistent with the recommended values (Pearce et al., 1997) within a bias of ± 9% for all the measured elements.</t>
    </r>
  </si>
  <si>
    <t xml:space="preserve">  </t>
  </si>
  <si>
    <t>Reference:</t>
  </si>
  <si>
    <t>Ferry, J.M., Watson, E.B., 2007. New thermodynamic models and revised calibrations for the Ti-in-zircon and Zr-in-rutile thermometers. Contributions to Mineralogy and Petrology 154, 429–437.</t>
  </si>
  <si>
    <t>Pearce, N.J.G. et al. A Compilation of New and Published Major and Trace Element Data for NIST SRM 610 and NIST SRM 612 Glass Reference Materials. Geostand. Newslett.21, 115-144 (1997).</t>
  </si>
  <si>
    <t>1 sigma error</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</si>
</sst>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9" formatCode="0.000"/>
    <numFmt numFmtId="180" formatCode="0.0000"/>
    <numFmt numFmtId="181" formatCode="0.00_);[Red]\(0.00\)"/>
  </numFmts>
  <fonts count="10" x14ac:knownFonts="1">
    <font>
      <sz val="11"/>
      <color theme="1"/>
      <name val="等线"/>
      <charset val="134"/>
      <scheme val="minor"/>
    </font>
    <font>
      <b/>
      <sz val="11"/>
      <color theme="1"/>
      <name val="Times New Roman"/>
      <family val="1"/>
    </font>
    <font>
      <sz val="11"/>
      <color theme="1"/>
      <name val="Times New Roman"/>
      <family val="1"/>
    </font>
    <font>
      <b/>
      <i/>
      <sz val="11"/>
      <color theme="1"/>
      <name val="Times New Roman"/>
      <family val="1"/>
    </font>
    <font>
      <sz val="12"/>
      <name val="Times New Roman"/>
      <family val="1"/>
    </font>
    <font>
      <sz val="11"/>
      <name val="Times New Roman"/>
      <family val="1"/>
    </font>
    <font>
      <b/>
      <sz val="11"/>
      <color theme="1"/>
      <name val="宋体"/>
      <charset val="134"/>
    </font>
    <font>
      <sz val="11"/>
      <color theme="1"/>
      <name val="宋体"/>
      <charset val="134"/>
    </font>
    <font>
      <vertAlign val="subscript"/>
      <sz val="11"/>
      <color theme="1"/>
      <name val="Times New Roman"/>
      <family val="1"/>
    </font>
    <font>
      <sz val="9"/>
      <name val="等线"/>
      <family val="3"/>
      <charset val="134"/>
      <scheme val="minor"/>
    </font>
  </fonts>
  <fills count="2">
    <fill>
      <patternFill patternType="none"/>
    </fill>
    <fill>
      <patternFill patternType="gray125"/>
    </fill>
  </fills>
  <borders count="4">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1" fillId="0" borderId="0" xfId="0" applyFont="1" applyBorder="1"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1" fillId="0" borderId="2" xfId="0" applyFont="1" applyBorder="1" applyAlignment="1">
      <alignment horizontal="center" vertical="center"/>
    </xf>
    <xf numFmtId="0" fontId="3" fillId="0" borderId="0" xfId="0" applyFont="1" applyBorder="1" applyAlignment="1">
      <alignment horizontal="left" vertical="center"/>
    </xf>
    <xf numFmtId="176" fontId="2" fillId="0" borderId="0" xfId="0" applyNumberFormat="1" applyFont="1" applyBorder="1" applyAlignment="1">
      <alignment horizontal="center" vertical="center"/>
    </xf>
    <xf numFmtId="2" fontId="2" fillId="0" borderId="0" xfId="0" applyNumberFormat="1" applyFont="1" applyBorder="1" applyAlignment="1">
      <alignment horizontal="center" vertical="center"/>
    </xf>
    <xf numFmtId="179" fontId="2" fillId="0" borderId="0" xfId="0" applyNumberFormat="1" applyFont="1" applyBorder="1" applyAlignment="1">
      <alignment horizontal="center" vertical="center"/>
    </xf>
    <xf numFmtId="0" fontId="2" fillId="0" borderId="3" xfId="0" applyFont="1" applyBorder="1" applyAlignment="1">
      <alignment horizontal="center" vertical="center"/>
    </xf>
    <xf numFmtId="176" fontId="2" fillId="0" borderId="3" xfId="0" applyNumberFormat="1" applyFont="1" applyBorder="1" applyAlignment="1">
      <alignment horizontal="center" vertical="center"/>
    </xf>
    <xf numFmtId="2" fontId="2" fillId="0" borderId="3" xfId="0" applyNumberFormat="1" applyFont="1" applyBorder="1" applyAlignment="1">
      <alignment horizontal="center" vertical="center"/>
    </xf>
    <xf numFmtId="0" fontId="2" fillId="0" borderId="0" xfId="0" applyFont="1" applyBorder="1" applyAlignment="1">
      <alignment horizontal="left" vertical="center"/>
    </xf>
    <xf numFmtId="0" fontId="4" fillId="0" borderId="0" xfId="0" applyNumberFormat="1" applyFont="1" applyFill="1" applyBorder="1" applyAlignment="1" applyProtection="1">
      <alignment horizontal="left" vertical="center"/>
    </xf>
    <xf numFmtId="1" fontId="2" fillId="0" borderId="0" xfId="0" applyNumberFormat="1" applyFont="1" applyBorder="1" applyAlignment="1">
      <alignment horizontal="center" vertical="center"/>
    </xf>
    <xf numFmtId="1" fontId="2" fillId="0" borderId="3" xfId="0" applyNumberFormat="1" applyFont="1" applyBorder="1" applyAlignment="1">
      <alignment horizontal="center" vertical="center"/>
    </xf>
    <xf numFmtId="180" fontId="2" fillId="0" borderId="0" xfId="0" applyNumberFormat="1" applyFont="1" applyBorder="1" applyAlignment="1">
      <alignment horizontal="center" vertical="center"/>
    </xf>
    <xf numFmtId="180" fontId="2" fillId="0" borderId="3" xfId="0" applyNumberFormat="1" applyFont="1" applyBorder="1" applyAlignment="1">
      <alignment horizontal="center" vertical="center"/>
    </xf>
    <xf numFmtId="181" fontId="5" fillId="0" borderId="1" xfId="0" applyNumberFormat="1" applyFont="1" applyFill="1" applyBorder="1" applyAlignment="1" applyProtection="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vertical="top" wrapText="1"/>
    </xf>
    <xf numFmtId="0" fontId="2" fillId="0" border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74"/>
  <sheetViews>
    <sheetView tabSelected="1" zoomScale="70" zoomScaleNormal="70" workbookViewId="0">
      <pane xSplit="1" ySplit="5" topLeftCell="B6" activePane="bottomRight" state="frozen"/>
      <selection pane="topRight"/>
      <selection pane="bottomLeft"/>
      <selection pane="bottomRight" activeCell="O10" sqref="O10"/>
    </sheetView>
  </sheetViews>
  <sheetFormatPr defaultColWidth="8.88671875" defaultRowHeight="13.8" x14ac:dyDescent="0.25"/>
  <cols>
    <col min="1" max="2" width="15.6640625" style="2" customWidth="1"/>
    <col min="3" max="16" width="8.88671875" style="2"/>
    <col min="17" max="17" width="9.109375" style="2" customWidth="1"/>
    <col min="18" max="24" width="8.88671875" style="2"/>
    <col min="25" max="25" width="24.6640625" style="2" customWidth="1"/>
    <col min="26" max="26" width="9.109375" style="2" customWidth="1"/>
    <col min="27" max="16384" width="8.88671875" style="2"/>
  </cols>
  <sheetData>
    <row r="1" spans="1:49" ht="14.4" x14ac:dyDescent="0.25">
      <c r="A1" s="3" t="s">
        <v>0</v>
      </c>
      <c r="B1" s="1"/>
    </row>
    <row r="2" spans="1:49" x14ac:dyDescent="0.25">
      <c r="A2" s="4"/>
      <c r="B2" s="4"/>
      <c r="C2" s="5" t="s">
        <v>1</v>
      </c>
      <c r="D2" s="5"/>
      <c r="E2" s="5"/>
      <c r="F2" s="5"/>
      <c r="G2" s="5"/>
      <c r="H2" s="5"/>
      <c r="I2" s="5"/>
      <c r="J2" s="5"/>
      <c r="K2" s="5"/>
      <c r="L2" s="5"/>
      <c r="M2" s="5"/>
      <c r="N2" s="5"/>
      <c r="O2" s="5"/>
      <c r="P2" s="5"/>
      <c r="Q2" s="5"/>
      <c r="R2" s="5"/>
      <c r="S2" s="5"/>
      <c r="T2" s="5"/>
      <c r="U2" s="5"/>
      <c r="V2" s="5"/>
      <c r="W2" s="5"/>
      <c r="X2" s="5"/>
      <c r="Y2" s="5"/>
      <c r="Z2" s="5"/>
      <c r="AA2" s="5"/>
      <c r="AB2" s="20"/>
      <c r="AC2" s="5" t="s">
        <v>98</v>
      </c>
      <c r="AD2" s="5"/>
      <c r="AE2" s="5"/>
      <c r="AF2" s="5"/>
      <c r="AG2" s="5"/>
      <c r="AH2" s="5"/>
      <c r="AI2" s="5"/>
      <c r="AJ2" s="5"/>
      <c r="AK2" s="5"/>
      <c r="AL2" s="5"/>
      <c r="AM2" s="5"/>
      <c r="AN2" s="5"/>
      <c r="AO2" s="5"/>
      <c r="AP2" s="5"/>
      <c r="AQ2" s="5"/>
      <c r="AR2" s="5"/>
      <c r="AS2" s="5"/>
      <c r="AT2" s="5"/>
      <c r="AU2" s="5"/>
      <c r="AV2" s="5"/>
      <c r="AW2" s="5"/>
    </row>
    <row r="3" spans="1:49" s="1" customFormat="1" ht="14.4" x14ac:dyDescent="0.25">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21" t="s">
        <v>27</v>
      </c>
      <c r="AA3" s="21"/>
      <c r="AB3" s="22"/>
      <c r="AC3" s="6" t="s">
        <v>4</v>
      </c>
      <c r="AD3" s="6" t="s">
        <v>5</v>
      </c>
      <c r="AE3" s="6" t="s">
        <v>6</v>
      </c>
      <c r="AF3" s="6" t="s">
        <v>7</v>
      </c>
      <c r="AG3" s="6" t="s">
        <v>8</v>
      </c>
      <c r="AH3" s="6" t="s">
        <v>9</v>
      </c>
      <c r="AI3" s="6" t="s">
        <v>10</v>
      </c>
      <c r="AJ3" s="6" t="s">
        <v>11</v>
      </c>
      <c r="AK3" s="6" t="s">
        <v>12</v>
      </c>
      <c r="AL3" s="6" t="s">
        <v>13</v>
      </c>
      <c r="AM3" s="6" t="s">
        <v>14</v>
      </c>
      <c r="AN3" s="6" t="s">
        <v>15</v>
      </c>
      <c r="AO3" s="6" t="s">
        <v>16</v>
      </c>
      <c r="AP3" s="6" t="s">
        <v>17</v>
      </c>
      <c r="AQ3" s="6" t="s">
        <v>18</v>
      </c>
      <c r="AR3" s="6" t="s">
        <v>19</v>
      </c>
      <c r="AS3" s="6" t="s">
        <v>20</v>
      </c>
      <c r="AT3" s="6" t="s">
        <v>21</v>
      </c>
      <c r="AU3" s="6" t="s">
        <v>22</v>
      </c>
      <c r="AV3" s="6" t="s">
        <v>23</v>
      </c>
      <c r="AW3" s="6" t="s">
        <v>24</v>
      </c>
    </row>
    <row r="4" spans="1:49" ht="14.4" x14ac:dyDescent="0.25">
      <c r="A4" s="7" t="s">
        <v>28</v>
      </c>
      <c r="AB4" s="7" t="s">
        <v>28</v>
      </c>
    </row>
    <row r="5" spans="1:49" x14ac:dyDescent="0.25">
      <c r="A5" s="2" t="s">
        <v>29</v>
      </c>
      <c r="B5" s="2" t="s">
        <v>30</v>
      </c>
      <c r="C5" s="2">
        <v>1.6E-2</v>
      </c>
      <c r="D5" s="8">
        <v>13.25</v>
      </c>
      <c r="E5" s="9">
        <v>0.30299999999999999</v>
      </c>
      <c r="F5" s="2">
        <v>4.71</v>
      </c>
      <c r="G5" s="2">
        <v>9.8699999999999992</v>
      </c>
      <c r="H5" s="9">
        <v>1.2989999999999999</v>
      </c>
      <c r="I5" s="8">
        <v>43.87</v>
      </c>
      <c r="J5" s="2">
        <v>14.2</v>
      </c>
      <c r="K5" s="16">
        <v>164.79</v>
      </c>
      <c r="L5" s="8">
        <v>60.69</v>
      </c>
      <c r="M5" s="16">
        <v>252.15</v>
      </c>
      <c r="N5" s="8">
        <v>49.33</v>
      </c>
      <c r="O5" s="16">
        <v>451.21</v>
      </c>
      <c r="P5" s="8">
        <v>82.47</v>
      </c>
      <c r="Q5" s="16">
        <v>1675.63</v>
      </c>
      <c r="R5" s="16">
        <v>9773.33</v>
      </c>
      <c r="S5" s="2">
        <v>2.13</v>
      </c>
      <c r="T5" s="9">
        <v>0.88600000000000001</v>
      </c>
      <c r="U5" s="2">
        <v>6.86</v>
      </c>
      <c r="V5" s="16">
        <v>144.27000000000001</v>
      </c>
      <c r="W5" s="16">
        <v>173.63</v>
      </c>
      <c r="X5" s="18">
        <f t="shared" ref="X5:X35" si="0">V5/W5</f>
        <v>0.83090479755802582</v>
      </c>
      <c r="Y5" s="16">
        <v>708.89374704015802</v>
      </c>
      <c r="Z5" s="8">
        <v>67.650015435475396</v>
      </c>
      <c r="AB5" s="2" t="s">
        <v>29</v>
      </c>
      <c r="AC5" s="2">
        <v>1.0999999999999999E-2</v>
      </c>
      <c r="AD5" s="2">
        <v>0.54</v>
      </c>
      <c r="AE5" s="2">
        <v>0.03</v>
      </c>
      <c r="AF5" s="2">
        <v>0.48</v>
      </c>
      <c r="AG5" s="2">
        <v>0.53</v>
      </c>
      <c r="AH5" s="2">
        <v>9.2999999999999999E-2</v>
      </c>
      <c r="AI5" s="2">
        <v>1.73</v>
      </c>
      <c r="AJ5" s="2">
        <v>0.53</v>
      </c>
      <c r="AK5" s="2">
        <v>6.31</v>
      </c>
      <c r="AL5" s="2">
        <v>2.2200000000000002</v>
      </c>
      <c r="AM5" s="8">
        <v>11.37</v>
      </c>
      <c r="AN5" s="2">
        <v>1.91</v>
      </c>
      <c r="AO5" s="2">
        <v>16.27</v>
      </c>
      <c r="AP5" s="2">
        <v>3.1</v>
      </c>
      <c r="AQ5" s="8">
        <v>59</v>
      </c>
      <c r="AR5" s="16">
        <v>353.83</v>
      </c>
      <c r="AS5" s="2">
        <v>0.14000000000000001</v>
      </c>
      <c r="AT5" s="9">
        <v>5.1999999999999998E-2</v>
      </c>
      <c r="AU5" s="2">
        <v>2.66</v>
      </c>
      <c r="AV5" s="2">
        <v>5.0599999999999996</v>
      </c>
      <c r="AW5" s="2">
        <v>6.05</v>
      </c>
    </row>
    <row r="6" spans="1:49" x14ac:dyDescent="0.25">
      <c r="A6" s="2" t="s">
        <v>31</v>
      </c>
      <c r="B6" s="2" t="s">
        <v>30</v>
      </c>
      <c r="C6" s="2">
        <v>7.9000000000000008E-3</v>
      </c>
      <c r="D6" s="9">
        <v>3.1</v>
      </c>
      <c r="E6" s="10">
        <v>0.06</v>
      </c>
      <c r="F6" s="2">
        <v>1.62</v>
      </c>
      <c r="G6" s="2">
        <v>3.98</v>
      </c>
      <c r="H6" s="9">
        <v>0.46600000000000003</v>
      </c>
      <c r="I6" s="9">
        <v>20.3</v>
      </c>
      <c r="J6" s="2">
        <v>7.29</v>
      </c>
      <c r="K6" s="8">
        <v>81.400000000000006</v>
      </c>
      <c r="L6" s="8">
        <v>28.68</v>
      </c>
      <c r="M6" s="16">
        <v>117.99</v>
      </c>
      <c r="N6" s="8">
        <v>23.67</v>
      </c>
      <c r="O6" s="16">
        <v>224.31</v>
      </c>
      <c r="P6" s="8">
        <v>40.44</v>
      </c>
      <c r="Q6" s="16">
        <v>851.14</v>
      </c>
      <c r="R6" s="16">
        <v>11311.22</v>
      </c>
      <c r="S6" s="2">
        <v>1.57</v>
      </c>
      <c r="T6" s="9">
        <v>0.98799999999999999</v>
      </c>
      <c r="U6" s="2">
        <v>8.56</v>
      </c>
      <c r="V6" s="8">
        <v>95.88</v>
      </c>
      <c r="W6" s="16">
        <v>201.69</v>
      </c>
      <c r="X6" s="18">
        <f t="shared" si="0"/>
        <v>0.47538301353562396</v>
      </c>
      <c r="Y6" s="16">
        <v>727.48719879770294</v>
      </c>
      <c r="Z6" s="8">
        <v>66.348433739866294</v>
      </c>
      <c r="AB6" s="2" t="s">
        <v>31</v>
      </c>
      <c r="AC6" s="2">
        <v>7.9000000000000008E-3</v>
      </c>
      <c r="AD6" s="2">
        <v>0.16</v>
      </c>
      <c r="AE6" s="2">
        <v>1.2999999999999999E-2</v>
      </c>
      <c r="AF6" s="9">
        <v>0.2</v>
      </c>
      <c r="AG6" s="2">
        <v>0.28999999999999998</v>
      </c>
      <c r="AH6" s="2">
        <v>5.0999999999999997E-2</v>
      </c>
      <c r="AI6" s="2">
        <v>0.91</v>
      </c>
      <c r="AJ6" s="2">
        <v>0.28999999999999998</v>
      </c>
      <c r="AK6" s="2">
        <v>3.21</v>
      </c>
      <c r="AL6" s="2">
        <v>1.08</v>
      </c>
      <c r="AM6" s="2">
        <v>5.42</v>
      </c>
      <c r="AN6" s="2">
        <v>0.94</v>
      </c>
      <c r="AO6" s="2">
        <v>8.27</v>
      </c>
      <c r="AP6" s="2">
        <v>1.55</v>
      </c>
      <c r="AQ6" s="8">
        <v>30.38</v>
      </c>
      <c r="AR6" s="16">
        <v>414.66</v>
      </c>
      <c r="AS6" s="2">
        <v>0.12</v>
      </c>
      <c r="AT6" s="9">
        <v>5.6000000000000001E-2</v>
      </c>
      <c r="AU6" s="2">
        <v>3.13</v>
      </c>
      <c r="AV6" s="2">
        <v>3.43</v>
      </c>
      <c r="AW6" s="2">
        <v>7.11</v>
      </c>
    </row>
    <row r="7" spans="1:49" x14ac:dyDescent="0.25">
      <c r="A7" s="2" t="s">
        <v>32</v>
      </c>
      <c r="B7" s="2" t="s">
        <v>30</v>
      </c>
      <c r="C7" s="2">
        <v>0.3</v>
      </c>
      <c r="D7" s="8">
        <v>32.53</v>
      </c>
      <c r="E7" s="9">
        <v>0.18099999999999999</v>
      </c>
      <c r="F7" s="2">
        <v>3.77</v>
      </c>
      <c r="G7" s="2">
        <v>4.1500000000000004</v>
      </c>
      <c r="H7" s="9">
        <v>0.32900000000000001</v>
      </c>
      <c r="I7" s="9">
        <v>35.590000000000003</v>
      </c>
      <c r="J7" s="8">
        <v>13.84</v>
      </c>
      <c r="K7" s="16">
        <v>191.68</v>
      </c>
      <c r="L7" s="8">
        <v>80.33</v>
      </c>
      <c r="M7" s="16">
        <v>391.44</v>
      </c>
      <c r="N7" s="8">
        <v>90.05</v>
      </c>
      <c r="O7" s="16">
        <v>892.2</v>
      </c>
      <c r="P7" s="16">
        <v>172.36</v>
      </c>
      <c r="Q7" s="16">
        <v>2508.8000000000002</v>
      </c>
      <c r="R7" s="16">
        <v>12904.19</v>
      </c>
      <c r="S7" s="8">
        <v>10.41</v>
      </c>
      <c r="T7" s="9">
        <v>4.68</v>
      </c>
      <c r="U7" s="2">
        <v>3.94</v>
      </c>
      <c r="V7" s="16">
        <v>801.54</v>
      </c>
      <c r="W7" s="16">
        <v>1183.8399999999999</v>
      </c>
      <c r="X7" s="18">
        <f t="shared" si="0"/>
        <v>0.67706784700635225</v>
      </c>
      <c r="Y7" s="16">
        <v>665.22078774369095</v>
      </c>
      <c r="Z7" s="8">
        <v>51.0420816800602</v>
      </c>
      <c r="AB7" s="2" t="s">
        <v>32</v>
      </c>
      <c r="AC7" s="2">
        <v>5.8999999999999997E-2</v>
      </c>
      <c r="AD7" s="9">
        <v>1.3</v>
      </c>
      <c r="AE7" s="2">
        <v>2.5999999999999999E-2</v>
      </c>
      <c r="AF7" s="2">
        <v>0.37</v>
      </c>
      <c r="AG7" s="2">
        <v>0.34</v>
      </c>
      <c r="AH7" s="2">
        <v>4.9000000000000002E-2</v>
      </c>
      <c r="AI7" s="2">
        <v>1.53</v>
      </c>
      <c r="AJ7" s="2">
        <v>0.53</v>
      </c>
      <c r="AK7" s="2">
        <v>7.45</v>
      </c>
      <c r="AL7" s="2">
        <v>2.97</v>
      </c>
      <c r="AM7" s="8">
        <v>17.940000000000001</v>
      </c>
      <c r="AN7" s="2">
        <v>3.52</v>
      </c>
      <c r="AO7" s="2">
        <v>32.36</v>
      </c>
      <c r="AP7" s="2">
        <v>6.52</v>
      </c>
      <c r="AQ7" s="8">
        <v>89.08</v>
      </c>
      <c r="AR7" s="16">
        <v>471.98</v>
      </c>
      <c r="AS7" s="2">
        <v>0.49</v>
      </c>
      <c r="AT7" s="9">
        <v>0.21</v>
      </c>
      <c r="AU7" s="2">
        <v>1.26</v>
      </c>
      <c r="AV7" s="8">
        <v>27.98</v>
      </c>
      <c r="AW7" s="8">
        <v>41.33</v>
      </c>
    </row>
    <row r="8" spans="1:49" x14ac:dyDescent="0.25">
      <c r="A8" s="2" t="s">
        <v>33</v>
      </c>
      <c r="B8" s="2" t="s">
        <v>30</v>
      </c>
      <c r="C8" s="2">
        <v>0.222</v>
      </c>
      <c r="D8" s="8">
        <v>17.45</v>
      </c>
      <c r="E8" s="9">
        <v>9.8000000000000004E-2</v>
      </c>
      <c r="F8" s="2">
        <v>1.82</v>
      </c>
      <c r="G8" s="2">
        <v>4.58</v>
      </c>
      <c r="H8" s="9">
        <v>0.70399999999999996</v>
      </c>
      <c r="I8" s="9">
        <v>27.93</v>
      </c>
      <c r="J8" s="8">
        <v>10.130000000000001</v>
      </c>
      <c r="K8" s="16">
        <v>126.11</v>
      </c>
      <c r="L8" s="8">
        <v>49.72</v>
      </c>
      <c r="M8" s="16">
        <v>226.41</v>
      </c>
      <c r="N8" s="8">
        <v>47.12</v>
      </c>
      <c r="O8" s="16">
        <v>439.67</v>
      </c>
      <c r="P8" s="8">
        <v>82.42</v>
      </c>
      <c r="Q8" s="16">
        <v>1457.44</v>
      </c>
      <c r="R8" s="16">
        <v>11247.06</v>
      </c>
      <c r="S8" s="2">
        <v>2.68</v>
      </c>
      <c r="T8" s="9">
        <v>1.2949999999999999</v>
      </c>
      <c r="U8" s="2">
        <v>7.89</v>
      </c>
      <c r="V8" s="16">
        <v>190.51</v>
      </c>
      <c r="W8" s="16">
        <v>273.14</v>
      </c>
      <c r="X8" s="18">
        <f t="shared" si="0"/>
        <v>0.69748114520026361</v>
      </c>
      <c r="Y8" s="16">
        <v>720.56082678905102</v>
      </c>
      <c r="Z8" s="8">
        <v>61.961537977930497</v>
      </c>
      <c r="AB8" s="2" t="s">
        <v>33</v>
      </c>
      <c r="AC8" s="2">
        <v>6.8000000000000005E-2</v>
      </c>
      <c r="AD8" s="9">
        <v>0.7</v>
      </c>
      <c r="AE8" s="2">
        <v>1.6E-2</v>
      </c>
      <c r="AF8" s="9">
        <v>0.2</v>
      </c>
      <c r="AG8" s="2">
        <v>0.31</v>
      </c>
      <c r="AH8" s="2">
        <v>6.2E-2</v>
      </c>
      <c r="AI8" s="2">
        <v>1.1499999999999999</v>
      </c>
      <c r="AJ8" s="2">
        <v>0.38</v>
      </c>
      <c r="AK8" s="2">
        <v>4.88</v>
      </c>
      <c r="AL8" s="2">
        <v>1.83</v>
      </c>
      <c r="AM8" s="8">
        <v>10.41</v>
      </c>
      <c r="AN8" s="2">
        <v>1.84</v>
      </c>
      <c r="AO8" s="2">
        <v>15.84</v>
      </c>
      <c r="AP8" s="2">
        <v>3.11</v>
      </c>
      <c r="AQ8" s="8">
        <v>51.23</v>
      </c>
      <c r="AR8" s="16">
        <v>408.01</v>
      </c>
      <c r="AS8" s="2">
        <v>0.16</v>
      </c>
      <c r="AT8" s="9">
        <v>6.8000000000000005E-2</v>
      </c>
      <c r="AU8" s="2">
        <v>2.73</v>
      </c>
      <c r="AV8" s="2">
        <v>6.62</v>
      </c>
      <c r="AW8" s="2">
        <v>9.4600000000000009</v>
      </c>
    </row>
    <row r="9" spans="1:49" x14ac:dyDescent="0.25">
      <c r="A9" s="2" t="s">
        <v>34</v>
      </c>
      <c r="B9" s="2" t="s">
        <v>30</v>
      </c>
      <c r="C9" s="2">
        <v>4.2000000000000003E-2</v>
      </c>
      <c r="D9" s="9">
        <v>4.16</v>
      </c>
      <c r="E9" s="9">
        <v>0.35099999999999998</v>
      </c>
      <c r="F9" s="9">
        <v>5.7</v>
      </c>
      <c r="G9" s="2">
        <v>8.5399999999999991</v>
      </c>
      <c r="H9" s="9">
        <v>1.48</v>
      </c>
      <c r="I9" s="9">
        <v>45.68</v>
      </c>
      <c r="J9" s="8">
        <v>13.99</v>
      </c>
      <c r="K9" s="16">
        <v>150.52000000000001</v>
      </c>
      <c r="L9" s="8">
        <v>52.72</v>
      </c>
      <c r="M9" s="16">
        <v>220.79</v>
      </c>
      <c r="N9" s="8">
        <v>42.53</v>
      </c>
      <c r="O9" s="16">
        <v>385.25</v>
      </c>
      <c r="P9" s="8">
        <v>71.97</v>
      </c>
      <c r="Q9" s="16">
        <v>1491.45</v>
      </c>
      <c r="R9" s="8">
        <v>7810.95</v>
      </c>
      <c r="S9" s="9">
        <v>0.95899999999999996</v>
      </c>
      <c r="T9" s="9">
        <v>0.42099999999999999</v>
      </c>
      <c r="U9" s="2">
        <v>10.7</v>
      </c>
      <c r="V9" s="8">
        <v>74</v>
      </c>
      <c r="W9" s="8">
        <v>97.91</v>
      </c>
      <c r="X9" s="18">
        <f t="shared" si="0"/>
        <v>0.75579613931161271</v>
      </c>
      <c r="Y9" s="16">
        <v>746.62112420185304</v>
      </c>
      <c r="Z9" s="8">
        <v>68.829089242726596</v>
      </c>
      <c r="AB9" s="2" t="s">
        <v>34</v>
      </c>
      <c r="AC9" s="2">
        <v>1.9E-2</v>
      </c>
      <c r="AD9" s="9">
        <v>0.2</v>
      </c>
      <c r="AE9" s="2">
        <v>3.3000000000000002E-2</v>
      </c>
      <c r="AF9" s="2">
        <v>0.43</v>
      </c>
      <c r="AG9" s="2">
        <v>0.49</v>
      </c>
      <c r="AH9" s="2">
        <v>0.1</v>
      </c>
      <c r="AI9" s="2">
        <v>1.78</v>
      </c>
      <c r="AJ9" s="2">
        <v>0.52</v>
      </c>
      <c r="AK9" s="2">
        <v>5.8</v>
      </c>
      <c r="AL9" s="2">
        <v>1.93</v>
      </c>
      <c r="AM9" s="8">
        <v>10.220000000000001</v>
      </c>
      <c r="AN9" s="2">
        <v>1.66</v>
      </c>
      <c r="AO9" s="2">
        <v>13.82</v>
      </c>
      <c r="AP9" s="2">
        <v>2.71</v>
      </c>
      <c r="AQ9" s="8">
        <v>51.98</v>
      </c>
      <c r="AR9" s="16">
        <v>281.72000000000003</v>
      </c>
      <c r="AS9" s="2">
        <v>8.8999999999999996E-2</v>
      </c>
      <c r="AT9" s="9">
        <v>3.2000000000000001E-2</v>
      </c>
      <c r="AU9" s="2">
        <v>3.89</v>
      </c>
      <c r="AV9" s="2">
        <v>2.61</v>
      </c>
      <c r="AW9" s="2">
        <v>3.39</v>
      </c>
    </row>
    <row r="10" spans="1:49" x14ac:dyDescent="0.25">
      <c r="A10" s="2" t="s">
        <v>35</v>
      </c>
      <c r="B10" s="2" t="s">
        <v>30</v>
      </c>
      <c r="C10" s="2" t="s">
        <v>36</v>
      </c>
      <c r="D10" s="9">
        <v>7.84</v>
      </c>
      <c r="E10" s="10">
        <v>9.2999999999999992E-3</v>
      </c>
      <c r="F10" s="2">
        <v>0.48</v>
      </c>
      <c r="G10" s="2">
        <v>1.72</v>
      </c>
      <c r="H10" s="9">
        <v>0.378</v>
      </c>
      <c r="I10" s="9">
        <v>10.82</v>
      </c>
      <c r="J10" s="2">
        <v>3.58</v>
      </c>
      <c r="K10" s="8">
        <v>45.59</v>
      </c>
      <c r="L10" s="8">
        <v>18.72</v>
      </c>
      <c r="M10" s="16">
        <v>87.76</v>
      </c>
      <c r="N10" s="8">
        <v>19.91</v>
      </c>
      <c r="O10" s="16">
        <v>205.69</v>
      </c>
      <c r="P10" s="8">
        <v>41.12</v>
      </c>
      <c r="Q10" s="16">
        <v>574.89</v>
      </c>
      <c r="R10" s="16">
        <v>10088.35</v>
      </c>
      <c r="S10" s="9">
        <v>0.84799999999999998</v>
      </c>
      <c r="T10" s="9">
        <v>0.25600000000000001</v>
      </c>
      <c r="U10" s="8">
        <v>12.54</v>
      </c>
      <c r="V10" s="8">
        <v>24.29</v>
      </c>
      <c r="W10" s="8">
        <v>46.39</v>
      </c>
      <c r="X10" s="18">
        <f t="shared" si="0"/>
        <v>0.52360422504850179</v>
      </c>
      <c r="Y10" s="16">
        <v>761.26460331120904</v>
      </c>
      <c r="Z10" s="8">
        <v>18.5341965419262</v>
      </c>
      <c r="AB10" s="2" t="s">
        <v>35</v>
      </c>
      <c r="AC10" s="2" t="s">
        <v>36</v>
      </c>
      <c r="AD10" s="2">
        <v>0.36</v>
      </c>
      <c r="AE10" s="2">
        <v>5.4000000000000003E-3</v>
      </c>
      <c r="AF10" s="2">
        <v>0.12</v>
      </c>
      <c r="AG10" s="2">
        <v>0.2</v>
      </c>
      <c r="AH10" s="2">
        <v>0.05</v>
      </c>
      <c r="AI10" s="2">
        <v>0.59</v>
      </c>
      <c r="AJ10" s="2">
        <v>0.16</v>
      </c>
      <c r="AK10" s="2">
        <v>1.93</v>
      </c>
      <c r="AL10" s="2">
        <v>0.73</v>
      </c>
      <c r="AM10" s="2">
        <v>4.41</v>
      </c>
      <c r="AN10" s="2">
        <v>0.83</v>
      </c>
      <c r="AO10" s="2">
        <v>7.71</v>
      </c>
      <c r="AP10" s="2">
        <v>1.62</v>
      </c>
      <c r="AQ10" s="8">
        <v>20.62</v>
      </c>
      <c r="AR10" s="16">
        <v>376.77</v>
      </c>
      <c r="AS10" s="2">
        <v>8.7999999999999995E-2</v>
      </c>
      <c r="AT10" s="9">
        <v>2.5000000000000001E-2</v>
      </c>
      <c r="AU10" s="2">
        <v>3.59</v>
      </c>
      <c r="AV10" s="2">
        <v>0.94</v>
      </c>
      <c r="AW10" s="2">
        <v>1.68</v>
      </c>
    </row>
    <row r="11" spans="1:49" x14ac:dyDescent="0.25">
      <c r="A11" s="2" t="s">
        <v>37</v>
      </c>
      <c r="B11" s="2" t="s">
        <v>30</v>
      </c>
      <c r="C11" s="2" t="s">
        <v>36</v>
      </c>
      <c r="D11" s="8">
        <v>11.71</v>
      </c>
      <c r="E11" s="10">
        <v>6.9000000000000006E-2</v>
      </c>
      <c r="F11" s="2">
        <v>1.03</v>
      </c>
      <c r="G11" s="2">
        <v>3.25</v>
      </c>
      <c r="H11" s="9">
        <v>0.114</v>
      </c>
      <c r="I11" s="9">
        <v>20.149999999999999</v>
      </c>
      <c r="J11" s="2">
        <v>6.98</v>
      </c>
      <c r="K11" s="8">
        <v>89.6</v>
      </c>
      <c r="L11" s="8">
        <v>35.29</v>
      </c>
      <c r="M11" s="16">
        <v>157.84</v>
      </c>
      <c r="N11" s="8">
        <v>32.700000000000003</v>
      </c>
      <c r="O11" s="16">
        <v>307.68</v>
      </c>
      <c r="P11" s="8">
        <v>58.32</v>
      </c>
      <c r="Q11" s="16">
        <v>1008.16</v>
      </c>
      <c r="R11" s="16">
        <v>11791.77</v>
      </c>
      <c r="S11" s="2">
        <v>5.82</v>
      </c>
      <c r="T11" s="9">
        <v>1.91</v>
      </c>
      <c r="U11" s="2">
        <v>6.94</v>
      </c>
      <c r="V11" s="16">
        <v>178.61</v>
      </c>
      <c r="W11" s="16">
        <v>331.71</v>
      </c>
      <c r="X11" s="18">
        <f t="shared" si="0"/>
        <v>0.53845226251846501</v>
      </c>
      <c r="Y11" s="16">
        <v>709.85032030406205</v>
      </c>
      <c r="Z11" s="8">
        <v>29.716477486360802</v>
      </c>
      <c r="AB11" s="2" t="s">
        <v>37</v>
      </c>
      <c r="AC11" s="2" t="s">
        <v>36</v>
      </c>
      <c r="AD11" s="2">
        <v>0.52</v>
      </c>
      <c r="AE11" s="2">
        <v>1.4999999999999999E-2</v>
      </c>
      <c r="AF11" s="2">
        <v>0.18</v>
      </c>
      <c r="AG11" s="2">
        <v>0.28999999999999998</v>
      </c>
      <c r="AH11" s="2">
        <v>2.7E-2</v>
      </c>
      <c r="AI11" s="2">
        <v>0.95</v>
      </c>
      <c r="AJ11" s="2">
        <v>0.28999999999999998</v>
      </c>
      <c r="AK11" s="2">
        <v>3.73</v>
      </c>
      <c r="AL11" s="2">
        <v>1.36</v>
      </c>
      <c r="AM11" s="2">
        <v>8.18</v>
      </c>
      <c r="AN11" s="2">
        <v>1.37</v>
      </c>
      <c r="AO11" s="2">
        <v>11.56</v>
      </c>
      <c r="AP11" s="2">
        <v>2.33</v>
      </c>
      <c r="AQ11" s="8">
        <v>36.369999999999997</v>
      </c>
      <c r="AR11" s="16">
        <v>446.6</v>
      </c>
      <c r="AS11" s="2">
        <v>0.31</v>
      </c>
      <c r="AT11" s="9">
        <v>0.1</v>
      </c>
      <c r="AU11" s="2">
        <v>2.52</v>
      </c>
      <c r="AV11" s="2">
        <v>6.35</v>
      </c>
      <c r="AW11" s="2">
        <v>11.7</v>
      </c>
    </row>
    <row r="12" spans="1:49" x14ac:dyDescent="0.25">
      <c r="A12" s="2" t="s">
        <v>38</v>
      </c>
      <c r="B12" s="2" t="s">
        <v>30</v>
      </c>
      <c r="C12" s="2">
        <v>2.1000000000000001E-2</v>
      </c>
      <c r="D12" s="9">
        <v>9.14</v>
      </c>
      <c r="E12" s="9" t="s">
        <v>36</v>
      </c>
      <c r="F12" s="2">
        <v>0.54</v>
      </c>
      <c r="G12" s="2">
        <v>2.19</v>
      </c>
      <c r="H12" s="9">
        <v>0.72</v>
      </c>
      <c r="I12" s="9">
        <v>10.62</v>
      </c>
      <c r="J12" s="2">
        <v>3.54</v>
      </c>
      <c r="K12" s="8">
        <v>49.8</v>
      </c>
      <c r="L12" s="8">
        <v>20.54</v>
      </c>
      <c r="M12" s="16">
        <v>109.66</v>
      </c>
      <c r="N12" s="8">
        <v>25.66</v>
      </c>
      <c r="O12" s="16">
        <v>276.87</v>
      </c>
      <c r="P12" s="8">
        <v>62.69</v>
      </c>
      <c r="Q12" s="16">
        <v>669.12</v>
      </c>
      <c r="R12" s="16">
        <v>11975.83</v>
      </c>
      <c r="S12" s="2">
        <v>0.64</v>
      </c>
      <c r="T12" s="9">
        <v>0.23</v>
      </c>
      <c r="U12" s="2">
        <v>3.84</v>
      </c>
      <c r="V12" s="16">
        <v>100.39</v>
      </c>
      <c r="W12" s="16">
        <v>140.09</v>
      </c>
      <c r="X12" s="18">
        <f t="shared" si="0"/>
        <v>0.71661075023199372</v>
      </c>
      <c r="Y12" s="16">
        <v>663.29010727950799</v>
      </c>
      <c r="Z12" s="8">
        <v>107.84042912074</v>
      </c>
      <c r="AB12" s="2" t="s">
        <v>38</v>
      </c>
      <c r="AC12" s="2">
        <v>2.1000000000000001E-2</v>
      </c>
      <c r="AD12" s="2">
        <v>0.48</v>
      </c>
      <c r="AE12" s="2" t="s">
        <v>36</v>
      </c>
      <c r="AF12" s="2">
        <v>0.18</v>
      </c>
      <c r="AG12" s="2">
        <v>0.32</v>
      </c>
      <c r="AH12" s="2">
        <v>0.1</v>
      </c>
      <c r="AI12" s="2">
        <v>0.78</v>
      </c>
      <c r="AJ12" s="2">
        <v>0.19</v>
      </c>
      <c r="AK12" s="2">
        <v>2.31</v>
      </c>
      <c r="AL12" s="2">
        <v>0.86</v>
      </c>
      <c r="AM12" s="2">
        <v>5.93</v>
      </c>
      <c r="AN12" s="2">
        <v>1.1299999999999999</v>
      </c>
      <c r="AO12" s="2">
        <v>10.79</v>
      </c>
      <c r="AP12" s="2">
        <v>2.57</v>
      </c>
      <c r="AQ12" s="8">
        <v>24.58</v>
      </c>
      <c r="AR12" s="16">
        <v>460.98</v>
      </c>
      <c r="AS12" s="2">
        <v>0.11</v>
      </c>
      <c r="AT12" s="9">
        <v>3.4000000000000002E-2</v>
      </c>
      <c r="AU12" s="2">
        <v>1.74</v>
      </c>
      <c r="AV12" s="2">
        <v>3.77</v>
      </c>
      <c r="AW12" s="9">
        <v>5.0999999999999996</v>
      </c>
    </row>
    <row r="13" spans="1:49" x14ac:dyDescent="0.25">
      <c r="A13" s="2" t="s">
        <v>39</v>
      </c>
      <c r="B13" s="2" t="s">
        <v>30</v>
      </c>
      <c r="C13" s="2" t="s">
        <v>36</v>
      </c>
      <c r="D13" s="8">
        <v>13.21</v>
      </c>
      <c r="E13" s="10">
        <v>5.5E-2</v>
      </c>
      <c r="F13" s="9">
        <v>0.42699999999999999</v>
      </c>
      <c r="G13" s="2">
        <v>1.66</v>
      </c>
      <c r="H13" s="9">
        <v>0.27300000000000002</v>
      </c>
      <c r="I13" s="9">
        <v>10.31</v>
      </c>
      <c r="J13" s="2">
        <v>4.67</v>
      </c>
      <c r="K13" s="8">
        <v>63.05</v>
      </c>
      <c r="L13" s="8">
        <v>27.58</v>
      </c>
      <c r="M13" s="16">
        <v>136.25</v>
      </c>
      <c r="N13" s="8">
        <v>31.76</v>
      </c>
      <c r="O13" s="16">
        <v>317.26</v>
      </c>
      <c r="P13" s="8">
        <v>66.02</v>
      </c>
      <c r="Q13" s="16">
        <v>842.97</v>
      </c>
      <c r="R13" s="16">
        <v>11008.12</v>
      </c>
      <c r="S13" s="2">
        <v>2.85</v>
      </c>
      <c r="T13" s="9">
        <v>1.048</v>
      </c>
      <c r="U13" s="2">
        <v>7.07</v>
      </c>
      <c r="V13" s="16">
        <v>152.13</v>
      </c>
      <c r="W13" s="16">
        <v>288.69</v>
      </c>
      <c r="X13" s="18">
        <f t="shared" si="0"/>
        <v>0.52696664241920399</v>
      </c>
      <c r="Y13" s="16">
        <v>711.38536423236303</v>
      </c>
      <c r="Z13" s="8">
        <v>88.761810628527599</v>
      </c>
      <c r="AB13" s="2" t="s">
        <v>39</v>
      </c>
      <c r="AC13" s="2" t="s">
        <v>36</v>
      </c>
      <c r="AD13" s="2">
        <v>0.59</v>
      </c>
      <c r="AE13" s="2">
        <v>1.0999999999999999E-2</v>
      </c>
      <c r="AF13" s="2">
        <v>8.8999999999999996E-2</v>
      </c>
      <c r="AG13" s="2">
        <v>0.16</v>
      </c>
      <c r="AH13" s="2">
        <v>3.5000000000000003E-2</v>
      </c>
      <c r="AI13" s="2">
        <v>0.52</v>
      </c>
      <c r="AJ13" s="2">
        <v>0.19</v>
      </c>
      <c r="AK13" s="2">
        <v>2.73</v>
      </c>
      <c r="AL13" s="2">
        <v>1.1000000000000001</v>
      </c>
      <c r="AM13" s="2">
        <v>7.55</v>
      </c>
      <c r="AN13" s="2">
        <v>1.38</v>
      </c>
      <c r="AO13" s="2">
        <v>12.21</v>
      </c>
      <c r="AP13" s="2">
        <v>2.73</v>
      </c>
      <c r="AQ13" s="8">
        <v>31.24</v>
      </c>
      <c r="AR13" s="16">
        <v>432.84</v>
      </c>
      <c r="AS13" s="2">
        <v>0.16</v>
      </c>
      <c r="AT13" s="9">
        <v>6.0999999999999999E-2</v>
      </c>
      <c r="AU13" s="2">
        <v>1.37</v>
      </c>
      <c r="AV13" s="2">
        <v>5.51</v>
      </c>
      <c r="AW13" s="8">
        <v>10.42</v>
      </c>
    </row>
    <row r="14" spans="1:49" x14ac:dyDescent="0.25">
      <c r="A14" s="2" t="s">
        <v>40</v>
      </c>
      <c r="B14" s="2" t="s">
        <v>30</v>
      </c>
      <c r="C14" s="2" t="s">
        <v>36</v>
      </c>
      <c r="D14" s="8">
        <v>18.809999999999999</v>
      </c>
      <c r="E14" s="9">
        <v>0.25800000000000001</v>
      </c>
      <c r="F14" s="2">
        <v>4.96</v>
      </c>
      <c r="G14" s="8">
        <v>10.029999999999999</v>
      </c>
      <c r="H14" s="9">
        <v>1.73</v>
      </c>
      <c r="I14" s="9">
        <v>46.05</v>
      </c>
      <c r="J14" s="8">
        <v>15.52</v>
      </c>
      <c r="K14" s="16">
        <v>181.56</v>
      </c>
      <c r="L14" s="8">
        <v>67.010000000000005</v>
      </c>
      <c r="M14" s="16">
        <v>290.31</v>
      </c>
      <c r="N14" s="8">
        <v>56.66</v>
      </c>
      <c r="O14" s="16">
        <v>513.74</v>
      </c>
      <c r="P14" s="8">
        <v>96.33</v>
      </c>
      <c r="Q14" s="16">
        <v>1885.27</v>
      </c>
      <c r="R14" s="16">
        <v>9585.6</v>
      </c>
      <c r="S14" s="2">
        <v>1.59</v>
      </c>
      <c r="T14" s="9">
        <v>0.621</v>
      </c>
      <c r="U14" s="2">
        <v>7.05</v>
      </c>
      <c r="V14" s="16">
        <v>202.89</v>
      </c>
      <c r="W14" s="16">
        <v>203.71</v>
      </c>
      <c r="X14" s="18">
        <f t="shared" si="0"/>
        <v>0.9959746698738402</v>
      </c>
      <c r="Y14" s="16">
        <v>711.15073995099203</v>
      </c>
      <c r="Z14" s="8">
        <v>25.613710159579899</v>
      </c>
      <c r="AB14" s="2" t="s">
        <v>40</v>
      </c>
      <c r="AC14" s="2" t="s">
        <v>36</v>
      </c>
      <c r="AD14" s="2">
        <v>0.82</v>
      </c>
      <c r="AE14" s="2">
        <v>2.5000000000000001E-2</v>
      </c>
      <c r="AF14" s="2">
        <v>0.37</v>
      </c>
      <c r="AG14" s="2">
        <v>0.51</v>
      </c>
      <c r="AH14" s="2">
        <v>0.11</v>
      </c>
      <c r="AI14" s="2">
        <v>1.76</v>
      </c>
      <c r="AJ14" s="2">
        <v>0.57999999999999996</v>
      </c>
      <c r="AK14" s="2">
        <v>7.64</v>
      </c>
      <c r="AL14" s="2">
        <v>2.59</v>
      </c>
      <c r="AM14" s="2">
        <v>16.2</v>
      </c>
      <c r="AN14" s="2">
        <v>2.44</v>
      </c>
      <c r="AO14" s="2">
        <v>19.32</v>
      </c>
      <c r="AP14" s="2">
        <v>3.93</v>
      </c>
      <c r="AQ14" s="8">
        <v>68.209999999999994</v>
      </c>
      <c r="AR14" s="16">
        <v>371.15</v>
      </c>
      <c r="AS14" s="2">
        <v>0.11</v>
      </c>
      <c r="AT14" s="9">
        <v>0.04</v>
      </c>
      <c r="AU14" s="2">
        <v>1.37</v>
      </c>
      <c r="AV14" s="2">
        <v>7.13</v>
      </c>
      <c r="AW14" s="2">
        <v>7.17</v>
      </c>
    </row>
    <row r="15" spans="1:49" x14ac:dyDescent="0.25">
      <c r="A15" s="2" t="s">
        <v>41</v>
      </c>
      <c r="B15" s="2" t="s">
        <v>30</v>
      </c>
      <c r="C15" s="2" t="s">
        <v>36</v>
      </c>
      <c r="D15" s="9">
        <v>2.63</v>
      </c>
      <c r="E15" s="10">
        <v>3.8300000000000001E-2</v>
      </c>
      <c r="F15" s="2">
        <v>0.94</v>
      </c>
      <c r="G15" s="2">
        <v>2.84</v>
      </c>
      <c r="H15" s="9">
        <v>0.53200000000000003</v>
      </c>
      <c r="I15" s="9">
        <v>15.83</v>
      </c>
      <c r="J15" s="2">
        <v>5.72</v>
      </c>
      <c r="K15" s="8">
        <v>65.709999999999994</v>
      </c>
      <c r="L15" s="8">
        <v>22.79</v>
      </c>
      <c r="M15" s="8">
        <v>92.77</v>
      </c>
      <c r="N15" s="8">
        <v>17.89</v>
      </c>
      <c r="O15" s="16">
        <v>170.23</v>
      </c>
      <c r="P15" s="8">
        <v>32.630000000000003</v>
      </c>
      <c r="Q15" s="16">
        <v>684.2</v>
      </c>
      <c r="R15" s="16">
        <v>11351.34</v>
      </c>
      <c r="S15" s="2">
        <v>2.0099999999999998</v>
      </c>
      <c r="T15" s="9">
        <v>0.875</v>
      </c>
      <c r="U15" s="2">
        <v>3.45</v>
      </c>
      <c r="V15" s="8">
        <v>91.66</v>
      </c>
      <c r="W15" s="16">
        <v>440.74</v>
      </c>
      <c r="X15" s="18">
        <f t="shared" si="0"/>
        <v>0.20796841675364158</v>
      </c>
      <c r="Y15" s="16">
        <v>655.33188234445299</v>
      </c>
      <c r="Z15" s="8">
        <v>112.985007066384</v>
      </c>
      <c r="AB15" s="2" t="s">
        <v>41</v>
      </c>
      <c r="AC15" s="2" t="s">
        <v>36</v>
      </c>
      <c r="AD15" s="2">
        <v>0.14000000000000001</v>
      </c>
      <c r="AE15" s="2">
        <v>9.1000000000000004E-3</v>
      </c>
      <c r="AF15" s="2">
        <v>0.14000000000000001</v>
      </c>
      <c r="AG15" s="2">
        <v>0.23</v>
      </c>
      <c r="AH15" s="2">
        <v>5.1999999999999998E-2</v>
      </c>
      <c r="AI15" s="2">
        <v>0.82</v>
      </c>
      <c r="AJ15" s="2">
        <v>0.25</v>
      </c>
      <c r="AK15" s="2">
        <v>2.5299999999999998</v>
      </c>
      <c r="AL15" s="2">
        <v>0.91</v>
      </c>
      <c r="AM15" s="2">
        <v>3.65</v>
      </c>
      <c r="AN15" s="2">
        <v>0.69</v>
      </c>
      <c r="AO15" s="2">
        <v>6.56</v>
      </c>
      <c r="AP15" s="2">
        <v>1.33</v>
      </c>
      <c r="AQ15" s="8">
        <v>24</v>
      </c>
      <c r="AR15" s="16">
        <v>439.97</v>
      </c>
      <c r="AS15" s="2">
        <v>0.13</v>
      </c>
      <c r="AT15" s="9">
        <v>0.05</v>
      </c>
      <c r="AU15" s="2">
        <v>0.9</v>
      </c>
      <c r="AV15" s="2">
        <v>3.89</v>
      </c>
      <c r="AW15" s="8">
        <v>19.079999999999998</v>
      </c>
    </row>
    <row r="16" spans="1:49" x14ac:dyDescent="0.25">
      <c r="A16" s="2" t="s">
        <v>42</v>
      </c>
      <c r="B16" s="2" t="s">
        <v>30</v>
      </c>
      <c r="C16" s="2" t="s">
        <v>36</v>
      </c>
      <c r="D16" s="8">
        <v>18.93</v>
      </c>
      <c r="E16" s="10">
        <v>3.8100000000000002E-2</v>
      </c>
      <c r="F16" s="2">
        <v>1.42</v>
      </c>
      <c r="G16" s="2">
        <v>1.69</v>
      </c>
      <c r="H16" s="9">
        <v>0.60299999999999998</v>
      </c>
      <c r="I16" s="9">
        <v>13.7</v>
      </c>
      <c r="J16" s="2">
        <v>4.8099999999999996</v>
      </c>
      <c r="K16" s="8">
        <v>61.57</v>
      </c>
      <c r="L16" s="8">
        <v>23.77</v>
      </c>
      <c r="M16" s="16">
        <v>117.07</v>
      </c>
      <c r="N16" s="8">
        <v>26.41</v>
      </c>
      <c r="O16" s="16">
        <v>268.98</v>
      </c>
      <c r="P16" s="8">
        <v>54.98</v>
      </c>
      <c r="Q16" s="16">
        <v>728.85</v>
      </c>
      <c r="R16" s="16">
        <v>10291.9</v>
      </c>
      <c r="S16" s="2">
        <v>2.13</v>
      </c>
      <c r="T16" s="9">
        <v>0.90900000000000003</v>
      </c>
      <c r="U16" s="2">
        <v>8.25</v>
      </c>
      <c r="V16" s="8">
        <v>92.73</v>
      </c>
      <c r="W16" s="16">
        <v>117.95</v>
      </c>
      <c r="X16" s="18">
        <f t="shared" si="0"/>
        <v>0.78618058499364141</v>
      </c>
      <c r="Y16" s="16">
        <v>724.34054599423598</v>
      </c>
      <c r="Z16" s="8">
        <v>38.6731305874128</v>
      </c>
      <c r="AB16" s="2" t="s">
        <v>42</v>
      </c>
      <c r="AC16" s="2" t="s">
        <v>36</v>
      </c>
      <c r="AD16" s="2">
        <v>0.79</v>
      </c>
      <c r="AE16" s="2">
        <v>9.1000000000000004E-3</v>
      </c>
      <c r="AF16" s="2">
        <v>0.17</v>
      </c>
      <c r="AG16" s="2">
        <v>0.17</v>
      </c>
      <c r="AH16" s="2">
        <v>5.6000000000000001E-2</v>
      </c>
      <c r="AI16" s="2">
        <v>0.72</v>
      </c>
      <c r="AJ16" s="2">
        <v>0.21</v>
      </c>
      <c r="AK16" s="2">
        <v>2.35</v>
      </c>
      <c r="AL16" s="2">
        <v>0.94</v>
      </c>
      <c r="AM16" s="2">
        <v>4.53</v>
      </c>
      <c r="AN16" s="2">
        <v>1</v>
      </c>
      <c r="AO16" s="2">
        <v>10.15</v>
      </c>
      <c r="AP16" s="2">
        <v>2.2000000000000002</v>
      </c>
      <c r="AQ16" s="8">
        <v>25.19</v>
      </c>
      <c r="AR16" s="16">
        <v>394.08</v>
      </c>
      <c r="AS16" s="2">
        <v>0.13</v>
      </c>
      <c r="AT16" s="9">
        <v>5.0999999999999997E-2</v>
      </c>
      <c r="AU16" s="2">
        <v>1.42</v>
      </c>
      <c r="AV16" s="2">
        <v>3.9</v>
      </c>
      <c r="AW16" s="2">
        <v>5.08</v>
      </c>
    </row>
    <row r="17" spans="1:49" x14ac:dyDescent="0.25">
      <c r="A17" s="2" t="s">
        <v>43</v>
      </c>
      <c r="B17" s="2" t="s">
        <v>30</v>
      </c>
      <c r="C17" s="2" t="s">
        <v>36</v>
      </c>
      <c r="D17" s="9">
        <v>3.68</v>
      </c>
      <c r="E17" s="9" t="s">
        <v>36</v>
      </c>
      <c r="F17" s="9">
        <v>0.161</v>
      </c>
      <c r="G17" s="2">
        <v>0.95</v>
      </c>
      <c r="H17" s="9">
        <v>0.193</v>
      </c>
      <c r="I17" s="9">
        <v>4</v>
      </c>
      <c r="J17" s="9">
        <v>1.5509999999999999</v>
      </c>
      <c r="K17" s="8">
        <v>19.12</v>
      </c>
      <c r="L17" s="2">
        <v>8.39</v>
      </c>
      <c r="M17" s="8">
        <v>43.68</v>
      </c>
      <c r="N17" s="8">
        <v>10.61</v>
      </c>
      <c r="O17" s="16">
        <v>127.61</v>
      </c>
      <c r="P17" s="8">
        <v>29.4</v>
      </c>
      <c r="Q17" s="16">
        <v>269.31</v>
      </c>
      <c r="R17" s="16">
        <v>10380.700000000001</v>
      </c>
      <c r="S17" s="9">
        <v>0.318</v>
      </c>
      <c r="T17" s="9">
        <v>0.11899999999999999</v>
      </c>
      <c r="U17" s="8">
        <v>12.38</v>
      </c>
      <c r="V17" s="8">
        <v>10.69</v>
      </c>
      <c r="W17" s="8">
        <v>31.28</v>
      </c>
      <c r="X17" s="18">
        <f t="shared" si="0"/>
        <v>0.34175191815856776</v>
      </c>
      <c r="Y17" s="16">
        <v>760.09160064461003</v>
      </c>
      <c r="Z17" s="8">
        <v>18.6746849425503</v>
      </c>
      <c r="AB17" s="2" t="s">
        <v>43</v>
      </c>
      <c r="AC17" s="2" t="s">
        <v>36</v>
      </c>
      <c r="AD17" s="2">
        <v>0.18</v>
      </c>
      <c r="AE17" s="2" t="s">
        <v>36</v>
      </c>
      <c r="AF17" s="2">
        <v>5.3999999999999999E-2</v>
      </c>
      <c r="AG17" s="2">
        <v>0.12</v>
      </c>
      <c r="AH17" s="2">
        <v>2.9000000000000001E-2</v>
      </c>
      <c r="AI17" s="2">
        <v>0.28999999999999998</v>
      </c>
      <c r="AJ17" s="2">
        <v>8.3000000000000004E-2</v>
      </c>
      <c r="AK17" s="2">
        <v>0.81</v>
      </c>
      <c r="AL17" s="2">
        <v>0.35</v>
      </c>
      <c r="AM17" s="2">
        <v>1.78</v>
      </c>
      <c r="AN17" s="2">
        <v>0.43</v>
      </c>
      <c r="AO17" s="2">
        <v>5.04</v>
      </c>
      <c r="AP17" s="2">
        <v>1.22</v>
      </c>
      <c r="AQ17" s="8">
        <v>9.6999999999999993</v>
      </c>
      <c r="AR17" s="16">
        <v>410.04</v>
      </c>
      <c r="AS17" s="2">
        <v>4.2999999999999997E-2</v>
      </c>
      <c r="AT17" s="9">
        <v>1.4E-2</v>
      </c>
      <c r="AU17" s="2">
        <v>3.92</v>
      </c>
      <c r="AV17" s="2">
        <v>0.51</v>
      </c>
      <c r="AW17" s="9">
        <v>1.4</v>
      </c>
    </row>
    <row r="18" spans="1:49" x14ac:dyDescent="0.25">
      <c r="A18" s="2" t="s">
        <v>44</v>
      </c>
      <c r="B18" s="2" t="s">
        <v>30</v>
      </c>
      <c r="C18" s="2" t="s">
        <v>36</v>
      </c>
      <c r="D18" s="9">
        <v>9.18</v>
      </c>
      <c r="E18" s="10">
        <v>8.8999999999999996E-2</v>
      </c>
      <c r="F18" s="2">
        <v>1.58</v>
      </c>
      <c r="G18" s="9">
        <v>2.4</v>
      </c>
      <c r="H18" s="9">
        <v>1.252</v>
      </c>
      <c r="I18" s="9">
        <v>12.29</v>
      </c>
      <c r="J18" s="2">
        <v>4.7300000000000004</v>
      </c>
      <c r="K18" s="8">
        <v>55.85</v>
      </c>
      <c r="L18" s="8">
        <v>22.87</v>
      </c>
      <c r="M18" s="16">
        <v>112.85</v>
      </c>
      <c r="N18" s="8">
        <v>26.9</v>
      </c>
      <c r="O18" s="16">
        <v>287.61</v>
      </c>
      <c r="P18" s="8">
        <v>61.59</v>
      </c>
      <c r="Q18" s="16">
        <v>695.16</v>
      </c>
      <c r="R18" s="16">
        <v>10267.94</v>
      </c>
      <c r="S18" s="9">
        <v>0.503</v>
      </c>
      <c r="T18" s="9">
        <v>0.23100000000000001</v>
      </c>
      <c r="U18" s="2">
        <v>5.94</v>
      </c>
      <c r="V18" s="8">
        <v>56.7</v>
      </c>
      <c r="W18" s="8">
        <v>81.64</v>
      </c>
      <c r="X18" s="18">
        <f t="shared" si="0"/>
        <v>0.69451249387555125</v>
      </c>
      <c r="Y18" s="16">
        <v>697.16669519349898</v>
      </c>
      <c r="Z18" s="8">
        <v>39.823413998447002</v>
      </c>
      <c r="AB18" s="2" t="s">
        <v>44</v>
      </c>
      <c r="AC18" s="2" t="s">
        <v>36</v>
      </c>
      <c r="AD18" s="2">
        <v>0.41</v>
      </c>
      <c r="AE18" s="2">
        <v>1.4E-2</v>
      </c>
      <c r="AF18" s="2">
        <v>0.18</v>
      </c>
      <c r="AG18" s="2">
        <v>0.21</v>
      </c>
      <c r="AH18" s="2">
        <v>8.8999999999999996E-2</v>
      </c>
      <c r="AI18" s="2">
        <v>0.67</v>
      </c>
      <c r="AJ18" s="2">
        <v>0.21</v>
      </c>
      <c r="AK18" s="2">
        <v>2.1800000000000002</v>
      </c>
      <c r="AL18" s="2">
        <v>0.92</v>
      </c>
      <c r="AM18" s="2">
        <v>4.46</v>
      </c>
      <c r="AN18" s="2">
        <v>1.04</v>
      </c>
      <c r="AO18" s="2">
        <v>11.08</v>
      </c>
      <c r="AP18" s="2">
        <v>2.5099999999999998</v>
      </c>
      <c r="AQ18" s="8">
        <v>24.64</v>
      </c>
      <c r="AR18" s="16">
        <v>401.4</v>
      </c>
      <c r="AS18" s="2">
        <v>5.5E-2</v>
      </c>
      <c r="AT18" s="9">
        <v>0.02</v>
      </c>
      <c r="AU18" s="2">
        <v>1.19</v>
      </c>
      <c r="AV18" s="2">
        <v>2.4500000000000002</v>
      </c>
      <c r="AW18" s="2">
        <v>3.58</v>
      </c>
    </row>
    <row r="19" spans="1:49" x14ac:dyDescent="0.25">
      <c r="A19" s="2" t="s">
        <v>45</v>
      </c>
      <c r="B19" s="2" t="s">
        <v>30</v>
      </c>
      <c r="C19" s="2" t="s">
        <v>36</v>
      </c>
      <c r="D19" s="9">
        <v>3.77</v>
      </c>
      <c r="E19" s="10">
        <v>2.3900000000000001E-2</v>
      </c>
      <c r="F19" s="9">
        <v>0.41099999999999998</v>
      </c>
      <c r="G19" s="9">
        <v>1.1000000000000001</v>
      </c>
      <c r="H19" s="9">
        <v>0.751</v>
      </c>
      <c r="I19" s="9">
        <v>6.73</v>
      </c>
      <c r="J19" s="2">
        <v>2.69</v>
      </c>
      <c r="K19" s="8">
        <v>32.29</v>
      </c>
      <c r="L19" s="8">
        <v>14.06</v>
      </c>
      <c r="M19" s="8">
        <v>71.87</v>
      </c>
      <c r="N19" s="8">
        <v>17.77</v>
      </c>
      <c r="O19" s="16">
        <v>204.34</v>
      </c>
      <c r="P19" s="8">
        <v>46.83</v>
      </c>
      <c r="Q19" s="16">
        <v>453.69</v>
      </c>
      <c r="R19" s="16">
        <v>10191.33</v>
      </c>
      <c r="S19" s="9">
        <v>0.51900000000000002</v>
      </c>
      <c r="T19" s="9">
        <v>0.17799999999999999</v>
      </c>
      <c r="U19" s="2">
        <v>6.67</v>
      </c>
      <c r="V19" s="8">
        <v>15.24</v>
      </c>
      <c r="W19" s="8">
        <v>37.369999999999997</v>
      </c>
      <c r="X19" s="18">
        <f t="shared" si="0"/>
        <v>0.40781375434840783</v>
      </c>
      <c r="Y19" s="16">
        <v>706.58412358404496</v>
      </c>
      <c r="Z19" s="8">
        <v>36.3674816830477</v>
      </c>
      <c r="AB19" s="2" t="s">
        <v>45</v>
      </c>
      <c r="AC19" s="2" t="s">
        <v>36</v>
      </c>
      <c r="AD19" s="2">
        <v>0.18</v>
      </c>
      <c r="AE19" s="2">
        <v>6.8999999999999999E-3</v>
      </c>
      <c r="AF19" s="2">
        <v>8.5000000000000006E-2</v>
      </c>
      <c r="AG19" s="2">
        <v>0.36</v>
      </c>
      <c r="AH19" s="2">
        <v>6.2E-2</v>
      </c>
      <c r="AI19" s="2">
        <v>0.41</v>
      </c>
      <c r="AJ19" s="2">
        <v>0.13</v>
      </c>
      <c r="AK19" s="2">
        <v>1.29</v>
      </c>
      <c r="AL19" s="2">
        <v>0.56999999999999995</v>
      </c>
      <c r="AM19" s="2">
        <v>2.84</v>
      </c>
      <c r="AN19" s="2">
        <v>0.69</v>
      </c>
      <c r="AO19" s="2">
        <v>7.86</v>
      </c>
      <c r="AP19" s="2">
        <v>1.91</v>
      </c>
      <c r="AQ19" s="8">
        <v>16</v>
      </c>
      <c r="AR19" s="16">
        <v>396.39</v>
      </c>
      <c r="AS19" s="2">
        <v>5.5E-2</v>
      </c>
      <c r="AT19" s="9">
        <v>1.7000000000000001E-2</v>
      </c>
      <c r="AU19" s="2">
        <v>1.23</v>
      </c>
      <c r="AV19" s="2">
        <v>0.69</v>
      </c>
      <c r="AW19" s="2">
        <v>1.65</v>
      </c>
    </row>
    <row r="20" spans="1:49" x14ac:dyDescent="0.25">
      <c r="A20" s="2" t="s">
        <v>46</v>
      </c>
      <c r="B20" s="2" t="s">
        <v>30</v>
      </c>
      <c r="C20" s="2" t="s">
        <v>36</v>
      </c>
      <c r="D20" s="8">
        <v>10.57</v>
      </c>
      <c r="E20" s="10">
        <v>3.4000000000000002E-2</v>
      </c>
      <c r="F20" s="2">
        <v>0.79</v>
      </c>
      <c r="G20" s="2">
        <v>1.1399999999999999</v>
      </c>
      <c r="H20" s="9">
        <v>0.66400000000000003</v>
      </c>
      <c r="I20" s="9">
        <v>7.72</v>
      </c>
      <c r="J20" s="2">
        <v>3.08</v>
      </c>
      <c r="K20" s="8">
        <v>43.27</v>
      </c>
      <c r="L20" s="8">
        <v>17.68</v>
      </c>
      <c r="M20" s="8">
        <v>96.98</v>
      </c>
      <c r="N20" s="8">
        <v>24.57</v>
      </c>
      <c r="O20" s="16">
        <v>280.18</v>
      </c>
      <c r="P20" s="8">
        <v>61</v>
      </c>
      <c r="Q20" s="16">
        <v>595.65</v>
      </c>
      <c r="R20" s="16">
        <v>9927.0300000000007</v>
      </c>
      <c r="S20" s="2">
        <v>0.97</v>
      </c>
      <c r="T20" s="9">
        <v>0.29499999999999998</v>
      </c>
      <c r="U20" s="2">
        <v>5.77</v>
      </c>
      <c r="V20" s="16">
        <v>110.52</v>
      </c>
      <c r="W20" s="16">
        <v>192.49</v>
      </c>
      <c r="X20" s="18">
        <f t="shared" si="0"/>
        <v>0.5741596966076159</v>
      </c>
      <c r="Y20" s="16">
        <v>694.83580839544697</v>
      </c>
      <c r="Z20" s="8">
        <v>24.1691863954143</v>
      </c>
      <c r="AB20" s="2" t="s">
        <v>46</v>
      </c>
      <c r="AC20" s="2" t="s">
        <v>36</v>
      </c>
      <c r="AD20" s="2">
        <v>0.48</v>
      </c>
      <c r="AE20" s="2">
        <v>1.0999999999999999E-2</v>
      </c>
      <c r="AF20" s="2">
        <v>0.16</v>
      </c>
      <c r="AG20" s="2">
        <v>0.18</v>
      </c>
      <c r="AH20" s="2">
        <v>7.4999999999999997E-2</v>
      </c>
      <c r="AI20" s="2">
        <v>0.54</v>
      </c>
      <c r="AJ20" s="2">
        <v>0.16</v>
      </c>
      <c r="AK20" s="2">
        <v>1.76</v>
      </c>
      <c r="AL20" s="2">
        <v>0.73</v>
      </c>
      <c r="AM20" s="2">
        <v>3.84</v>
      </c>
      <c r="AN20" s="2">
        <v>0.96</v>
      </c>
      <c r="AO20" s="2">
        <v>10.77</v>
      </c>
      <c r="AP20" s="2">
        <v>2.48</v>
      </c>
      <c r="AQ20" s="8">
        <v>20.85</v>
      </c>
      <c r="AR20" s="16">
        <v>383.3</v>
      </c>
      <c r="AS20" s="2">
        <v>0.1</v>
      </c>
      <c r="AT20" s="9">
        <v>0.03</v>
      </c>
      <c r="AU20" s="2">
        <v>1.56</v>
      </c>
      <c r="AV20" s="2">
        <v>4.71</v>
      </c>
      <c r="AW20" s="2">
        <v>8.35</v>
      </c>
    </row>
    <row r="21" spans="1:49" x14ac:dyDescent="0.25">
      <c r="A21" s="2" t="s">
        <v>47</v>
      </c>
      <c r="B21" s="2" t="s">
        <v>30</v>
      </c>
      <c r="C21" s="2">
        <v>8.5000000000000006E-2</v>
      </c>
      <c r="D21" s="9">
        <v>9.8000000000000007</v>
      </c>
      <c r="E21" s="9">
        <v>0.48</v>
      </c>
      <c r="F21" s="2">
        <v>9.18</v>
      </c>
      <c r="G21" s="2">
        <v>13.86</v>
      </c>
      <c r="H21" s="9">
        <v>1.0309999999999999</v>
      </c>
      <c r="I21" s="8">
        <v>76.02</v>
      </c>
      <c r="J21" s="8">
        <v>24.14</v>
      </c>
      <c r="K21" s="16">
        <v>266.08</v>
      </c>
      <c r="L21" s="2">
        <v>93.4</v>
      </c>
      <c r="M21" s="2">
        <v>391</v>
      </c>
      <c r="N21" s="8">
        <v>72.7</v>
      </c>
      <c r="O21" s="16">
        <v>645.16</v>
      </c>
      <c r="P21" s="16">
        <v>113.7</v>
      </c>
      <c r="Q21" s="16">
        <v>2564.73</v>
      </c>
      <c r="R21" s="16">
        <v>7883.54</v>
      </c>
      <c r="S21" s="2">
        <v>3.04</v>
      </c>
      <c r="T21" s="9">
        <v>1.0389999999999999</v>
      </c>
      <c r="U21" s="2">
        <v>5.27</v>
      </c>
      <c r="V21" s="16">
        <v>227.91</v>
      </c>
      <c r="W21" s="16">
        <v>283.69</v>
      </c>
      <c r="X21" s="18">
        <f t="shared" si="0"/>
        <v>0.80337692551729001</v>
      </c>
      <c r="Y21" s="16">
        <v>687.63125398149498</v>
      </c>
      <c r="Z21" s="8">
        <v>29.417728244684099</v>
      </c>
      <c r="AB21" s="2" t="s">
        <v>47</v>
      </c>
      <c r="AC21" s="2">
        <v>2.3E-2</v>
      </c>
      <c r="AD21" s="2">
        <v>0.43</v>
      </c>
      <c r="AE21" s="2">
        <v>3.5999999999999997E-2</v>
      </c>
      <c r="AF21" s="2">
        <v>0.52</v>
      </c>
      <c r="AG21" s="2">
        <v>0.71</v>
      </c>
      <c r="AH21" s="2">
        <v>7.5999999999999998E-2</v>
      </c>
      <c r="AI21" s="2">
        <v>3.39</v>
      </c>
      <c r="AJ21" s="2">
        <v>0.99</v>
      </c>
      <c r="AK21" s="2">
        <v>9.93</v>
      </c>
      <c r="AL21" s="2">
        <v>3.66</v>
      </c>
      <c r="AM21" s="8">
        <v>15.13</v>
      </c>
      <c r="AN21" s="2">
        <v>2.75</v>
      </c>
      <c r="AO21" s="2">
        <v>24.44</v>
      </c>
      <c r="AP21" s="2">
        <v>4.58</v>
      </c>
      <c r="AQ21" s="8">
        <v>89.7</v>
      </c>
      <c r="AR21" s="16">
        <v>305.32</v>
      </c>
      <c r="AS21" s="2">
        <v>0.16</v>
      </c>
      <c r="AT21" s="9">
        <v>5.6000000000000001E-2</v>
      </c>
      <c r="AU21" s="2">
        <v>1.08</v>
      </c>
      <c r="AV21" s="2">
        <v>9.58</v>
      </c>
      <c r="AW21" s="8">
        <v>12.28</v>
      </c>
    </row>
    <row r="22" spans="1:49" x14ac:dyDescent="0.25">
      <c r="A22" s="2" t="s">
        <v>48</v>
      </c>
      <c r="B22" s="2" t="s">
        <v>30</v>
      </c>
      <c r="C22" s="2">
        <v>1.29E-2</v>
      </c>
      <c r="D22" s="9">
        <v>3.18</v>
      </c>
      <c r="E22" s="9">
        <v>0.21199999999999999</v>
      </c>
      <c r="F22" s="2">
        <v>4.84</v>
      </c>
      <c r="G22" s="2">
        <v>9.57</v>
      </c>
      <c r="H22" s="9">
        <v>0.53200000000000003</v>
      </c>
      <c r="I22" s="8">
        <v>48.61</v>
      </c>
      <c r="J22" s="8">
        <v>14.52</v>
      </c>
      <c r="K22" s="16">
        <v>136.16999999999999</v>
      </c>
      <c r="L22" s="8">
        <v>38.28</v>
      </c>
      <c r="M22" s="16">
        <v>142.84</v>
      </c>
      <c r="N22" s="8">
        <v>25.04</v>
      </c>
      <c r="O22" s="16">
        <v>215.67</v>
      </c>
      <c r="P22" s="8">
        <v>37.229999999999997</v>
      </c>
      <c r="Q22" s="16">
        <v>1121.69</v>
      </c>
      <c r="R22" s="16">
        <v>11592.91</v>
      </c>
      <c r="S22" s="9">
        <v>1.119</v>
      </c>
      <c r="T22" s="9">
        <v>0.59499999999999997</v>
      </c>
      <c r="U22" s="2">
        <v>5.63</v>
      </c>
      <c r="V22" s="16">
        <v>188.46</v>
      </c>
      <c r="W22" s="16">
        <v>397.97</v>
      </c>
      <c r="X22" s="18">
        <f t="shared" si="0"/>
        <v>0.47355328291077214</v>
      </c>
      <c r="Y22" s="16">
        <v>692.872822199594</v>
      </c>
      <c r="Z22" s="8">
        <v>16.725499998342201</v>
      </c>
      <c r="AB22" s="2" t="s">
        <v>48</v>
      </c>
      <c r="AC22" s="2">
        <v>9.1000000000000004E-3</v>
      </c>
      <c r="AD22" s="2">
        <v>0.16</v>
      </c>
      <c r="AE22" s="2">
        <v>2.3E-2</v>
      </c>
      <c r="AF22" s="2">
        <v>0.35</v>
      </c>
      <c r="AG22" s="2">
        <v>0.54</v>
      </c>
      <c r="AH22" s="2">
        <v>5.0999999999999997E-2</v>
      </c>
      <c r="AI22" s="2">
        <v>2.25</v>
      </c>
      <c r="AJ22" s="2">
        <v>0.61</v>
      </c>
      <c r="AK22" s="2">
        <v>5.2</v>
      </c>
      <c r="AL22" s="2">
        <v>1.53</v>
      </c>
      <c r="AM22" s="2">
        <v>5.64</v>
      </c>
      <c r="AN22" s="2">
        <v>0.97</v>
      </c>
      <c r="AO22" s="2">
        <v>8.36</v>
      </c>
      <c r="AP22" s="2">
        <v>1.53</v>
      </c>
      <c r="AQ22" s="8">
        <v>39.86</v>
      </c>
      <c r="AR22" s="16">
        <v>454.47</v>
      </c>
      <c r="AS22" s="2">
        <v>8.6999999999999994E-2</v>
      </c>
      <c r="AT22" s="9">
        <v>3.7999999999999999E-2</v>
      </c>
      <c r="AU22" s="2">
        <v>1.1499999999999999</v>
      </c>
      <c r="AV22" s="2">
        <v>8.02</v>
      </c>
      <c r="AW22" s="8">
        <v>17.39</v>
      </c>
    </row>
    <row r="23" spans="1:49" x14ac:dyDescent="0.25">
      <c r="A23" s="2" t="s">
        <v>49</v>
      </c>
      <c r="B23" s="2" t="s">
        <v>30</v>
      </c>
      <c r="C23" s="2" t="s">
        <v>36</v>
      </c>
      <c r="D23" s="8">
        <v>11.52</v>
      </c>
      <c r="E23" s="10">
        <v>2.92E-2</v>
      </c>
      <c r="F23" s="9">
        <v>1.2</v>
      </c>
      <c r="G23" s="2">
        <v>1.55</v>
      </c>
      <c r="H23" s="9">
        <v>0.96199999999999997</v>
      </c>
      <c r="I23" s="8">
        <v>11.97</v>
      </c>
      <c r="J23" s="2">
        <v>3.99</v>
      </c>
      <c r="K23" s="8">
        <v>54.97</v>
      </c>
      <c r="L23" s="2">
        <v>22.5</v>
      </c>
      <c r="M23" s="16">
        <v>115.11</v>
      </c>
      <c r="N23" s="8">
        <v>28.1</v>
      </c>
      <c r="O23" s="16">
        <v>313.77</v>
      </c>
      <c r="P23" s="8">
        <v>68.84</v>
      </c>
      <c r="Q23" s="16">
        <v>737.54</v>
      </c>
      <c r="R23" s="16">
        <v>9989.81</v>
      </c>
      <c r="S23" s="9">
        <v>0.78600000000000003</v>
      </c>
      <c r="T23" s="9">
        <v>0.19900000000000001</v>
      </c>
      <c r="U23" s="2">
        <v>4.2300000000000004</v>
      </c>
      <c r="V23" s="8">
        <v>97.73</v>
      </c>
      <c r="W23" s="16">
        <v>156.88999999999999</v>
      </c>
      <c r="X23" s="18">
        <f t="shared" si="0"/>
        <v>0.62292051756007405</v>
      </c>
      <c r="Y23" s="16">
        <v>670.59605670745202</v>
      </c>
      <c r="Z23" s="8">
        <v>54.147220671547899</v>
      </c>
      <c r="AB23" s="2" t="s">
        <v>49</v>
      </c>
      <c r="AC23" s="2" t="s">
        <v>36</v>
      </c>
      <c r="AD23" s="9">
        <v>0.5</v>
      </c>
      <c r="AE23" s="2">
        <v>8.5000000000000006E-3</v>
      </c>
      <c r="AF23" s="2">
        <v>0.16</v>
      </c>
      <c r="AG23" s="2">
        <v>0.23</v>
      </c>
      <c r="AH23" s="2">
        <v>7.8E-2</v>
      </c>
      <c r="AI23" s="2">
        <v>0.66</v>
      </c>
      <c r="AJ23" s="2">
        <v>0.18</v>
      </c>
      <c r="AK23" s="2">
        <v>2.1</v>
      </c>
      <c r="AL23" s="2">
        <v>0.88</v>
      </c>
      <c r="AM23" s="2">
        <v>4.41</v>
      </c>
      <c r="AN23" s="2">
        <v>1.05</v>
      </c>
      <c r="AO23" s="2">
        <v>11.69</v>
      </c>
      <c r="AP23" s="2">
        <v>2.73</v>
      </c>
      <c r="AQ23" s="8">
        <v>25.07</v>
      </c>
      <c r="AR23" s="16">
        <v>377.33</v>
      </c>
      <c r="AS23" s="2">
        <v>7.4999999999999997E-2</v>
      </c>
      <c r="AT23" s="9">
        <v>2.5000000000000001E-2</v>
      </c>
      <c r="AU23" s="2">
        <v>1.74</v>
      </c>
      <c r="AV23" s="2">
        <v>4.07</v>
      </c>
      <c r="AW23" s="2">
        <v>6.69</v>
      </c>
    </row>
    <row r="24" spans="1:49" x14ac:dyDescent="0.25">
      <c r="A24" s="2" t="s">
        <v>50</v>
      </c>
      <c r="B24" s="2" t="s">
        <v>30</v>
      </c>
      <c r="C24" s="2" t="s">
        <v>36</v>
      </c>
      <c r="D24" s="9">
        <v>8.56</v>
      </c>
      <c r="E24" s="10">
        <v>3.2000000000000001E-2</v>
      </c>
      <c r="F24" s="2">
        <v>1.27</v>
      </c>
      <c r="G24" s="9">
        <v>1.7</v>
      </c>
      <c r="H24" s="9">
        <v>0.59499999999999997</v>
      </c>
      <c r="I24" s="8">
        <v>10.45</v>
      </c>
      <c r="J24" s="2">
        <v>3.79</v>
      </c>
      <c r="K24" s="8">
        <v>43.21</v>
      </c>
      <c r="L24" s="8">
        <v>16.72</v>
      </c>
      <c r="M24" s="8">
        <v>74.31</v>
      </c>
      <c r="N24" s="8">
        <v>16.23</v>
      </c>
      <c r="O24" s="16">
        <v>151.80000000000001</v>
      </c>
      <c r="P24" s="8">
        <v>28.62</v>
      </c>
      <c r="Q24" s="16">
        <v>466.84</v>
      </c>
      <c r="R24" s="16">
        <v>8539.94</v>
      </c>
      <c r="S24" s="9">
        <v>0.96699999999999997</v>
      </c>
      <c r="T24" s="9">
        <v>0.30099999999999999</v>
      </c>
      <c r="U24" s="8">
        <v>10.84</v>
      </c>
      <c r="V24" s="8">
        <v>44.96</v>
      </c>
      <c r="W24" s="8">
        <v>63.04</v>
      </c>
      <c r="X24" s="18">
        <f t="shared" si="0"/>
        <v>0.71319796954314718</v>
      </c>
      <c r="Y24" s="16">
        <v>748.11153776777701</v>
      </c>
      <c r="Z24" s="8">
        <v>68.422574051657506</v>
      </c>
      <c r="AB24" s="2" t="s">
        <v>50</v>
      </c>
      <c r="AC24" s="2" t="s">
        <v>36</v>
      </c>
      <c r="AD24" s="2">
        <v>0.38</v>
      </c>
      <c r="AE24" s="2">
        <v>8.3999999999999995E-3</v>
      </c>
      <c r="AF24" s="2">
        <v>0.16</v>
      </c>
      <c r="AG24" s="2">
        <v>0.17</v>
      </c>
      <c r="AH24" s="2">
        <v>5.6000000000000001E-2</v>
      </c>
      <c r="AI24" s="2">
        <v>0.59</v>
      </c>
      <c r="AJ24" s="2">
        <v>0.17</v>
      </c>
      <c r="AK24" s="2">
        <v>1.71</v>
      </c>
      <c r="AL24" s="2">
        <v>0.68</v>
      </c>
      <c r="AM24" s="2">
        <v>2.96</v>
      </c>
      <c r="AN24" s="2">
        <v>0.64</v>
      </c>
      <c r="AO24" s="2">
        <v>5.92</v>
      </c>
      <c r="AP24" s="2">
        <v>1.18</v>
      </c>
      <c r="AQ24" s="8">
        <v>16.579999999999998</v>
      </c>
      <c r="AR24" s="16">
        <v>334.15</v>
      </c>
      <c r="AS24" s="2">
        <v>8.1000000000000003E-2</v>
      </c>
      <c r="AT24" s="9">
        <v>2.4E-2</v>
      </c>
      <c r="AU24" s="2">
        <v>1.65</v>
      </c>
      <c r="AV24" s="2">
        <v>1.95</v>
      </c>
      <c r="AW24" s="2">
        <v>2.78</v>
      </c>
    </row>
    <row r="25" spans="1:49" x14ac:dyDescent="0.25">
      <c r="A25" s="2" t="s">
        <v>51</v>
      </c>
      <c r="B25" s="2" t="s">
        <v>52</v>
      </c>
      <c r="C25" s="2" t="s">
        <v>36</v>
      </c>
      <c r="D25" s="9">
        <v>0.871</v>
      </c>
      <c r="E25" s="9" t="s">
        <v>36</v>
      </c>
      <c r="F25" s="2" t="s">
        <v>36</v>
      </c>
      <c r="G25" s="9">
        <v>0.17699999999999999</v>
      </c>
      <c r="H25" s="10">
        <v>9.0999999999999998E-2</v>
      </c>
      <c r="I25" s="9">
        <v>3.05</v>
      </c>
      <c r="J25" s="9">
        <v>1.8149999999999999</v>
      </c>
      <c r="K25" s="8">
        <v>36.840000000000003</v>
      </c>
      <c r="L25" s="8">
        <v>19.25</v>
      </c>
      <c r="M25" s="16">
        <v>126.4</v>
      </c>
      <c r="N25" s="8">
        <v>40.72</v>
      </c>
      <c r="O25" s="16">
        <v>561.27</v>
      </c>
      <c r="P25" s="16">
        <v>135.68</v>
      </c>
      <c r="Q25" s="16">
        <v>614.16999999999996</v>
      </c>
      <c r="R25" s="16">
        <v>13821.99</v>
      </c>
      <c r="S25" s="2">
        <v>1.44</v>
      </c>
      <c r="T25" s="9">
        <v>1.0840000000000001</v>
      </c>
      <c r="U25" s="2">
        <v>4.22</v>
      </c>
      <c r="V25" s="8">
        <v>11.32</v>
      </c>
      <c r="W25" s="16">
        <v>290.32</v>
      </c>
      <c r="X25" s="18">
        <f t="shared" si="0"/>
        <v>3.8991457701846241E-2</v>
      </c>
      <c r="Y25" s="16">
        <v>670.41592780202404</v>
      </c>
      <c r="Z25" s="8">
        <v>45.669848568861099</v>
      </c>
      <c r="AB25" s="2" t="s">
        <v>51</v>
      </c>
      <c r="AC25" s="2" t="s">
        <v>36</v>
      </c>
      <c r="AD25" s="2">
        <v>6.2E-2</v>
      </c>
      <c r="AE25" s="2" t="s">
        <v>36</v>
      </c>
      <c r="AF25" s="2" t="s">
        <v>36</v>
      </c>
      <c r="AG25" s="2">
        <v>5.0999999999999997E-2</v>
      </c>
      <c r="AH25" s="2">
        <v>0.02</v>
      </c>
      <c r="AI25" s="2">
        <v>0.23</v>
      </c>
      <c r="AJ25" s="2">
        <v>8.7999999999999995E-2</v>
      </c>
      <c r="AK25" s="2">
        <v>1.52</v>
      </c>
      <c r="AL25" s="2">
        <v>0.73</v>
      </c>
      <c r="AM25" s="9">
        <v>6</v>
      </c>
      <c r="AN25" s="2">
        <v>1.62</v>
      </c>
      <c r="AO25" s="2">
        <v>20.420000000000002</v>
      </c>
      <c r="AP25" s="2">
        <v>5.18</v>
      </c>
      <c r="AQ25" s="8">
        <v>21.86</v>
      </c>
      <c r="AR25" s="16">
        <v>508.66</v>
      </c>
      <c r="AS25" s="2">
        <v>0.11</v>
      </c>
      <c r="AT25" s="9">
        <v>5.8999999999999997E-2</v>
      </c>
      <c r="AU25" s="2">
        <v>1.05</v>
      </c>
      <c r="AV25" s="2">
        <v>0.46</v>
      </c>
      <c r="AW25" s="8">
        <v>10.15</v>
      </c>
    </row>
    <row r="26" spans="1:49" x14ac:dyDescent="0.25">
      <c r="A26" s="2" t="s">
        <v>53</v>
      </c>
      <c r="B26" s="2" t="s">
        <v>52</v>
      </c>
      <c r="C26" s="2">
        <v>0.02</v>
      </c>
      <c r="D26" s="9">
        <v>2.35</v>
      </c>
      <c r="E26" s="9">
        <v>9.7000000000000003E-2</v>
      </c>
      <c r="F26" s="2">
        <v>1.18</v>
      </c>
      <c r="G26" s="9">
        <v>2.9</v>
      </c>
      <c r="H26" s="9">
        <v>0.375</v>
      </c>
      <c r="I26" s="8">
        <v>15.46</v>
      </c>
      <c r="J26" s="2">
        <v>5.39</v>
      </c>
      <c r="K26" s="8">
        <v>71.73</v>
      </c>
      <c r="L26" s="8">
        <v>28.36</v>
      </c>
      <c r="M26" s="16">
        <v>136.69999999999999</v>
      </c>
      <c r="N26" s="8">
        <v>32.380000000000003</v>
      </c>
      <c r="O26" s="16">
        <v>351.2</v>
      </c>
      <c r="P26" s="8">
        <v>72.56</v>
      </c>
      <c r="Q26" s="16">
        <v>828.43</v>
      </c>
      <c r="R26" s="16">
        <v>13096.62</v>
      </c>
      <c r="S26" s="2">
        <v>1.69</v>
      </c>
      <c r="T26" s="9">
        <v>2.0510000000000002</v>
      </c>
      <c r="U26" s="2">
        <v>5.03</v>
      </c>
      <c r="V26" s="8">
        <v>73.819999999999993</v>
      </c>
      <c r="W26" s="16">
        <v>397.63</v>
      </c>
      <c r="X26" s="18">
        <f t="shared" si="0"/>
        <v>0.1856499761084425</v>
      </c>
      <c r="Y26" s="16">
        <v>683.96808129010606</v>
      </c>
      <c r="Z26" s="8">
        <v>33.005916598198802</v>
      </c>
      <c r="AB26" s="2" t="s">
        <v>53</v>
      </c>
      <c r="AC26" s="2">
        <v>1.2E-2</v>
      </c>
      <c r="AD26" s="2">
        <v>0.12</v>
      </c>
      <c r="AE26" s="2">
        <v>1.4999999999999999E-2</v>
      </c>
      <c r="AF26" s="2">
        <v>0.16</v>
      </c>
      <c r="AG26" s="2">
        <v>0.23</v>
      </c>
      <c r="AH26" s="2">
        <v>4.2000000000000003E-2</v>
      </c>
      <c r="AI26" s="9">
        <v>0.7</v>
      </c>
      <c r="AJ26" s="2">
        <v>0.22</v>
      </c>
      <c r="AK26" s="2">
        <v>2.86</v>
      </c>
      <c r="AL26" s="2">
        <v>1.06</v>
      </c>
      <c r="AM26" s="2">
        <v>6.56</v>
      </c>
      <c r="AN26" s="2">
        <v>1.3</v>
      </c>
      <c r="AO26" s="2">
        <v>12.81</v>
      </c>
      <c r="AP26" s="2">
        <v>2.78</v>
      </c>
      <c r="AQ26" s="8">
        <v>29.37</v>
      </c>
      <c r="AR26" s="16">
        <v>481.79</v>
      </c>
      <c r="AS26" s="2">
        <v>0.11</v>
      </c>
      <c r="AT26" s="9">
        <v>0.1</v>
      </c>
      <c r="AU26" s="2">
        <v>1.1399999999999999</v>
      </c>
      <c r="AV26" s="2">
        <v>2.62</v>
      </c>
      <c r="AW26" s="8">
        <v>13.82</v>
      </c>
    </row>
    <row r="27" spans="1:49" x14ac:dyDescent="0.25">
      <c r="A27" s="2" t="s">
        <v>54</v>
      </c>
      <c r="B27" s="2" t="s">
        <v>52</v>
      </c>
      <c r="C27" s="2">
        <v>8.6E-3</v>
      </c>
      <c r="D27" s="8">
        <v>11.26</v>
      </c>
      <c r="E27" s="10">
        <v>1.6500000000000001E-2</v>
      </c>
      <c r="F27" s="9">
        <v>0.5</v>
      </c>
      <c r="G27" s="9">
        <v>1.2</v>
      </c>
      <c r="H27" s="9">
        <v>0.52600000000000002</v>
      </c>
      <c r="I27" s="9">
        <v>7.81</v>
      </c>
      <c r="J27" s="2">
        <v>3.72</v>
      </c>
      <c r="K27" s="8">
        <v>50.12</v>
      </c>
      <c r="L27" s="8">
        <v>22.13</v>
      </c>
      <c r="M27" s="16">
        <v>115.44</v>
      </c>
      <c r="N27" s="8">
        <v>28.58</v>
      </c>
      <c r="O27" s="16">
        <v>313.55</v>
      </c>
      <c r="P27" s="8">
        <v>66.540000000000006</v>
      </c>
      <c r="Q27" s="16">
        <v>713.14</v>
      </c>
      <c r="R27" s="16">
        <v>10957.08</v>
      </c>
      <c r="S27" s="2">
        <v>1.27</v>
      </c>
      <c r="T27" s="9">
        <v>0.69199999999999995</v>
      </c>
      <c r="U27" s="2">
        <v>8.06</v>
      </c>
      <c r="V27" s="16">
        <v>151.25</v>
      </c>
      <c r="W27" s="16">
        <v>314.17</v>
      </c>
      <c r="X27" s="18">
        <f t="shared" si="0"/>
        <v>0.48142725276124387</v>
      </c>
      <c r="Y27" s="16">
        <v>722.36314425246303</v>
      </c>
      <c r="Z27" s="8">
        <v>28.496533154958499</v>
      </c>
      <c r="AB27" s="2" t="s">
        <v>54</v>
      </c>
      <c r="AC27" s="2">
        <v>8.6E-3</v>
      </c>
      <c r="AD27" s="2">
        <v>0.48</v>
      </c>
      <c r="AE27" s="2">
        <v>6.7999999999999996E-3</v>
      </c>
      <c r="AF27" s="2">
        <v>0.11</v>
      </c>
      <c r="AG27" s="2">
        <v>0.15</v>
      </c>
      <c r="AH27" s="2">
        <v>5.7000000000000002E-2</v>
      </c>
      <c r="AI27" s="2">
        <v>0.46</v>
      </c>
      <c r="AJ27" s="2">
        <v>0.16</v>
      </c>
      <c r="AK27" s="2">
        <v>2.0499999999999998</v>
      </c>
      <c r="AL27" s="2">
        <v>0.84</v>
      </c>
      <c r="AM27" s="2">
        <v>5.62</v>
      </c>
      <c r="AN27" s="2">
        <v>1.1499999999999999</v>
      </c>
      <c r="AO27" s="2">
        <v>11.4</v>
      </c>
      <c r="AP27" s="2">
        <v>2.5499999999999998</v>
      </c>
      <c r="AQ27" s="8">
        <v>25.06</v>
      </c>
      <c r="AR27" s="16">
        <v>400.7</v>
      </c>
      <c r="AS27" s="2">
        <v>0.11</v>
      </c>
      <c r="AT27" s="9">
        <v>4.4999999999999998E-2</v>
      </c>
      <c r="AU27" s="2">
        <v>2.63</v>
      </c>
      <c r="AV27" s="2">
        <v>5.25</v>
      </c>
      <c r="AW27" s="8">
        <v>10.82</v>
      </c>
    </row>
    <row r="28" spans="1:49" x14ac:dyDescent="0.25">
      <c r="A28" s="2" t="s">
        <v>55</v>
      </c>
      <c r="B28" s="2" t="s">
        <v>52</v>
      </c>
      <c r="C28" s="2" t="s">
        <v>36</v>
      </c>
      <c r="D28" s="9">
        <v>5.22</v>
      </c>
      <c r="E28" s="9" t="s">
        <v>36</v>
      </c>
      <c r="F28" s="9">
        <v>0.14199999999999999</v>
      </c>
      <c r="G28" s="9">
        <v>0.32400000000000001</v>
      </c>
      <c r="H28" s="9">
        <v>0.252</v>
      </c>
      <c r="I28" s="9">
        <v>5.04</v>
      </c>
      <c r="J28" s="2">
        <v>3.59</v>
      </c>
      <c r="K28" s="8">
        <v>57.46</v>
      </c>
      <c r="L28" s="16">
        <v>28.8</v>
      </c>
      <c r="M28" s="16">
        <v>172.27</v>
      </c>
      <c r="N28" s="8">
        <v>48.81</v>
      </c>
      <c r="O28" s="16">
        <v>596.61</v>
      </c>
      <c r="P28" s="16">
        <v>126.18</v>
      </c>
      <c r="Q28" s="16">
        <v>897.36</v>
      </c>
      <c r="R28" s="16">
        <v>13936.22</v>
      </c>
      <c r="S28" s="2">
        <v>3.16</v>
      </c>
      <c r="T28" s="9">
        <v>1.347</v>
      </c>
      <c r="U28" s="2">
        <v>3.03</v>
      </c>
      <c r="V28" s="16">
        <v>165.56</v>
      </c>
      <c r="W28" s="16">
        <v>388.23</v>
      </c>
      <c r="X28" s="18">
        <f t="shared" si="0"/>
        <v>0.42644823944568938</v>
      </c>
      <c r="Y28" s="16">
        <v>645.86538542401297</v>
      </c>
      <c r="Z28" s="8">
        <v>78.174236847374203</v>
      </c>
      <c r="AB28" s="2" t="s">
        <v>55</v>
      </c>
      <c r="AC28" s="2" t="s">
        <v>36</v>
      </c>
      <c r="AD28" s="2">
        <v>0.25</v>
      </c>
      <c r="AE28" s="2" t="s">
        <v>36</v>
      </c>
      <c r="AF28" s="2">
        <v>5.8000000000000003E-2</v>
      </c>
      <c r="AG28" s="2">
        <v>7.6999999999999999E-2</v>
      </c>
      <c r="AH28" s="2">
        <v>3.7999999999999999E-2</v>
      </c>
      <c r="AI28" s="2">
        <v>0.34</v>
      </c>
      <c r="AJ28" s="2">
        <v>0.16</v>
      </c>
      <c r="AK28" s="2">
        <v>2.38</v>
      </c>
      <c r="AL28" s="9">
        <v>1.1000000000000001</v>
      </c>
      <c r="AM28" s="2">
        <v>8.68</v>
      </c>
      <c r="AN28" s="2">
        <v>1.99</v>
      </c>
      <c r="AO28" s="2">
        <v>21.83</v>
      </c>
      <c r="AP28" s="2">
        <v>4.91</v>
      </c>
      <c r="AQ28" s="8">
        <v>31.89</v>
      </c>
      <c r="AR28" s="16">
        <v>518.67999999999995</v>
      </c>
      <c r="AS28" s="2">
        <v>0.19</v>
      </c>
      <c r="AT28" s="9">
        <v>7.4999999999999997E-2</v>
      </c>
      <c r="AU28" s="2">
        <v>0.98</v>
      </c>
      <c r="AV28" s="2">
        <v>5.79</v>
      </c>
      <c r="AW28" s="8">
        <v>13.48</v>
      </c>
    </row>
    <row r="29" spans="1:49" x14ac:dyDescent="0.25">
      <c r="A29" s="2" t="s">
        <v>56</v>
      </c>
      <c r="B29" s="2" t="s">
        <v>52</v>
      </c>
      <c r="C29" s="2" t="s">
        <v>36</v>
      </c>
      <c r="D29" s="9">
        <v>2.2599999999999998</v>
      </c>
      <c r="E29" s="10">
        <v>1.8599999999999998E-2</v>
      </c>
      <c r="F29" s="9">
        <v>0.374</v>
      </c>
      <c r="G29" s="2">
        <v>0.78</v>
      </c>
      <c r="H29" s="9">
        <v>0.13200000000000001</v>
      </c>
      <c r="I29" s="9">
        <v>5.62</v>
      </c>
      <c r="J29" s="2">
        <v>3.26</v>
      </c>
      <c r="K29" s="8">
        <v>53.72</v>
      </c>
      <c r="L29" s="8">
        <v>25.46</v>
      </c>
      <c r="M29" s="16">
        <v>149.88</v>
      </c>
      <c r="N29" s="8">
        <v>40.619999999999997</v>
      </c>
      <c r="O29" s="16">
        <v>498.6</v>
      </c>
      <c r="P29" s="16">
        <v>105.84</v>
      </c>
      <c r="Q29" s="16">
        <v>776.96</v>
      </c>
      <c r="R29" s="16">
        <v>13282.14</v>
      </c>
      <c r="S29" s="9">
        <v>1.3340000000000001</v>
      </c>
      <c r="T29" s="9">
        <v>1.2569999999999999</v>
      </c>
      <c r="U29" s="2">
        <v>2.68</v>
      </c>
      <c r="V29" s="8">
        <v>21.1</v>
      </c>
      <c r="W29" s="16">
        <v>294.24</v>
      </c>
      <c r="X29" s="18">
        <f t="shared" si="0"/>
        <v>7.171016856987493E-2</v>
      </c>
      <c r="Y29" s="16">
        <v>637.09005279555299</v>
      </c>
      <c r="Z29" s="8">
        <v>53.059869740644203</v>
      </c>
      <c r="AB29" s="2" t="s">
        <v>56</v>
      </c>
      <c r="AC29" s="2" t="s">
        <v>36</v>
      </c>
      <c r="AD29" s="2">
        <v>0.48</v>
      </c>
      <c r="AE29" s="2">
        <v>5.3E-3</v>
      </c>
      <c r="AF29" s="2">
        <v>4.5999999999999999E-2</v>
      </c>
      <c r="AG29" s="2">
        <v>0.11</v>
      </c>
      <c r="AH29" s="2">
        <v>3.1E-2</v>
      </c>
      <c r="AI29" s="2">
        <v>0.18</v>
      </c>
      <c r="AJ29" s="2">
        <v>3.9E-2</v>
      </c>
      <c r="AK29" s="2">
        <v>0.43</v>
      </c>
      <c r="AL29" s="2">
        <v>0.16</v>
      </c>
      <c r="AM29" s="9">
        <v>1.1000000000000001</v>
      </c>
      <c r="AN29" s="2">
        <v>0.21</v>
      </c>
      <c r="AO29" s="2">
        <v>2.16</v>
      </c>
      <c r="AP29" s="2">
        <v>0.51</v>
      </c>
      <c r="AQ29" s="8">
        <v>4.4000000000000004</v>
      </c>
      <c r="AR29" s="16">
        <v>341.34</v>
      </c>
      <c r="AS29" s="2">
        <v>7.6999999999999999E-2</v>
      </c>
      <c r="AT29" s="9">
        <v>2.5000000000000001E-2</v>
      </c>
      <c r="AU29" s="2">
        <v>1.05</v>
      </c>
      <c r="AV29" s="2">
        <v>2.95</v>
      </c>
      <c r="AW29" s="2">
        <v>4.57</v>
      </c>
    </row>
    <row r="30" spans="1:49" x14ac:dyDescent="0.25">
      <c r="A30" s="2" t="s">
        <v>57</v>
      </c>
      <c r="B30" s="2" t="s">
        <v>52</v>
      </c>
      <c r="C30" s="2" t="s">
        <v>36</v>
      </c>
      <c r="D30" s="8">
        <v>11.12</v>
      </c>
      <c r="E30" s="10">
        <v>1.29E-2</v>
      </c>
      <c r="F30" s="9">
        <v>0.111</v>
      </c>
      <c r="G30" s="2">
        <v>0.76</v>
      </c>
      <c r="H30" s="9">
        <v>0.21099999999999999</v>
      </c>
      <c r="I30" s="9">
        <v>1.95</v>
      </c>
      <c r="J30" s="9">
        <v>0.59599999999999997</v>
      </c>
      <c r="K30" s="9">
        <v>8.75</v>
      </c>
      <c r="L30" s="9">
        <v>3.7</v>
      </c>
      <c r="M30" s="8">
        <v>19.82</v>
      </c>
      <c r="N30" s="8">
        <v>4.68</v>
      </c>
      <c r="O30" s="16">
        <v>55.34</v>
      </c>
      <c r="P30" s="8">
        <v>12.52</v>
      </c>
      <c r="Q30" s="16">
        <v>122.13</v>
      </c>
      <c r="R30" s="16">
        <v>9035.14</v>
      </c>
      <c r="S30" s="9">
        <v>0.878</v>
      </c>
      <c r="T30" s="9">
        <v>0.315</v>
      </c>
      <c r="U30" s="2">
        <v>4.29</v>
      </c>
      <c r="V30" s="8">
        <v>84</v>
      </c>
      <c r="W30" s="16">
        <v>131.25</v>
      </c>
      <c r="X30" s="18">
        <f t="shared" si="0"/>
        <v>0.64</v>
      </c>
      <c r="Y30" s="16">
        <v>671.66939195427506</v>
      </c>
      <c r="Z30" s="8">
        <v>41.038519200529002</v>
      </c>
      <c r="AB30" s="2" t="s">
        <v>57</v>
      </c>
      <c r="AC30" s="2" t="s">
        <v>36</v>
      </c>
      <c r="AD30" s="2">
        <v>0.12</v>
      </c>
      <c r="AE30" s="2">
        <v>6.1999999999999998E-3</v>
      </c>
      <c r="AF30" s="2">
        <v>8.3000000000000004E-2</v>
      </c>
      <c r="AG30" s="2">
        <v>0.11</v>
      </c>
      <c r="AH30" s="2">
        <v>2.4E-2</v>
      </c>
      <c r="AI30" s="2">
        <v>0.36</v>
      </c>
      <c r="AJ30" s="2">
        <v>0.15</v>
      </c>
      <c r="AK30" s="2">
        <v>2.06</v>
      </c>
      <c r="AL30" s="9">
        <v>1</v>
      </c>
      <c r="AM30" s="2">
        <v>5.77</v>
      </c>
      <c r="AN30" s="2">
        <v>1.53</v>
      </c>
      <c r="AO30" s="2">
        <v>18.690000000000001</v>
      </c>
      <c r="AP30" s="2">
        <v>4.22</v>
      </c>
      <c r="AQ30" s="8">
        <v>26.82</v>
      </c>
      <c r="AR30" s="16">
        <v>508.19</v>
      </c>
      <c r="AS30" s="2">
        <v>9.6000000000000002E-2</v>
      </c>
      <c r="AT30" s="9">
        <v>6.6000000000000003E-2</v>
      </c>
      <c r="AU30" s="2">
        <v>0.78</v>
      </c>
      <c r="AV30" s="2">
        <v>0.93</v>
      </c>
      <c r="AW30" s="2">
        <v>12.62</v>
      </c>
    </row>
    <row r="31" spans="1:49" x14ac:dyDescent="0.25">
      <c r="A31" s="2" t="s">
        <v>58</v>
      </c>
      <c r="B31" s="2" t="s">
        <v>52</v>
      </c>
      <c r="C31" s="2" t="s">
        <v>36</v>
      </c>
      <c r="D31" s="9">
        <v>1.0509999999999999</v>
      </c>
      <c r="E31" s="9" t="s">
        <v>36</v>
      </c>
      <c r="F31" s="9">
        <v>0.104</v>
      </c>
      <c r="G31" s="9">
        <v>0.31900000000000001</v>
      </c>
      <c r="H31" s="9">
        <v>0.128</v>
      </c>
      <c r="I31" s="9">
        <v>4.26</v>
      </c>
      <c r="J31" s="2">
        <v>2.72</v>
      </c>
      <c r="K31" s="8">
        <v>51.58</v>
      </c>
      <c r="L31" s="8">
        <v>24.83</v>
      </c>
      <c r="M31" s="16">
        <v>141.03</v>
      </c>
      <c r="N31" s="8">
        <v>41.15</v>
      </c>
      <c r="O31" s="16">
        <v>498.63</v>
      </c>
      <c r="P31" s="16">
        <v>103.24</v>
      </c>
      <c r="Q31" s="16">
        <v>744.62</v>
      </c>
      <c r="R31" s="16">
        <v>13035.67</v>
      </c>
      <c r="S31" s="2">
        <v>1.31</v>
      </c>
      <c r="T31" s="9">
        <v>1.395</v>
      </c>
      <c r="U31" s="2">
        <v>1.08</v>
      </c>
      <c r="V31" s="8">
        <v>3.97</v>
      </c>
      <c r="W31" s="16">
        <v>578.21</v>
      </c>
      <c r="X31" s="18">
        <f t="shared" si="0"/>
        <v>6.8660175368810642E-3</v>
      </c>
      <c r="Y31" s="16">
        <v>576.98497336394303</v>
      </c>
      <c r="Z31" s="8">
        <v>137.38149325363301</v>
      </c>
      <c r="AB31" s="2" t="s">
        <v>58</v>
      </c>
      <c r="AC31" s="2" t="s">
        <v>36</v>
      </c>
      <c r="AD31" s="2">
        <v>6.9000000000000006E-2</v>
      </c>
      <c r="AE31" s="2" t="s">
        <v>36</v>
      </c>
      <c r="AF31" s="2">
        <v>4.2999999999999997E-2</v>
      </c>
      <c r="AG31" s="2">
        <v>6.7000000000000004E-2</v>
      </c>
      <c r="AH31" s="2">
        <v>2.3E-2</v>
      </c>
      <c r="AI31" s="9">
        <v>0.3</v>
      </c>
      <c r="AJ31" s="2">
        <v>0.13</v>
      </c>
      <c r="AK31" s="2">
        <v>2.0499999999999998</v>
      </c>
      <c r="AL31" s="2">
        <v>1.01</v>
      </c>
      <c r="AM31" s="2">
        <v>5.63</v>
      </c>
      <c r="AN31" s="2">
        <v>1.6</v>
      </c>
      <c r="AO31" s="2">
        <v>19.41</v>
      </c>
      <c r="AP31" s="2">
        <v>4.26</v>
      </c>
      <c r="AQ31" s="8">
        <v>26.87</v>
      </c>
      <c r="AR31" s="16">
        <v>517.33000000000004</v>
      </c>
      <c r="AS31" s="2">
        <v>9.5000000000000001E-2</v>
      </c>
      <c r="AT31" s="9">
        <v>7.1999999999999995E-2</v>
      </c>
      <c r="AU31" s="2">
        <v>0.49</v>
      </c>
      <c r="AV31" s="2">
        <v>0.22</v>
      </c>
      <c r="AW31" s="2">
        <v>25.51</v>
      </c>
    </row>
    <row r="32" spans="1:49" x14ac:dyDescent="0.25">
      <c r="A32" s="2" t="s">
        <v>59</v>
      </c>
      <c r="B32" s="2" t="s">
        <v>52</v>
      </c>
      <c r="C32" s="2" t="s">
        <v>36</v>
      </c>
      <c r="D32" s="8">
        <v>24.08</v>
      </c>
      <c r="E32" s="10">
        <v>6.3E-2</v>
      </c>
      <c r="F32" s="9">
        <v>1.79</v>
      </c>
      <c r="G32" s="2">
        <v>4.7699999999999996</v>
      </c>
      <c r="H32" s="9">
        <v>1.0860000000000001</v>
      </c>
      <c r="I32" s="8">
        <v>30.38</v>
      </c>
      <c r="J32" s="8">
        <v>12.72</v>
      </c>
      <c r="K32" s="16">
        <v>178.25</v>
      </c>
      <c r="L32" s="8">
        <v>75.31</v>
      </c>
      <c r="M32" s="16">
        <v>382.77</v>
      </c>
      <c r="N32" s="8">
        <v>92.38</v>
      </c>
      <c r="O32" s="16">
        <v>991.64</v>
      </c>
      <c r="P32" s="16">
        <v>198.68</v>
      </c>
      <c r="Q32" s="16">
        <v>2304.63</v>
      </c>
      <c r="R32" s="16">
        <v>11497.32</v>
      </c>
      <c r="S32" s="2">
        <v>4.3899999999999997</v>
      </c>
      <c r="T32" s="9">
        <v>1.9910000000000001</v>
      </c>
      <c r="U32" s="2">
        <v>4.09</v>
      </c>
      <c r="V32" s="16">
        <v>611.03</v>
      </c>
      <c r="W32" s="16">
        <v>855.16</v>
      </c>
      <c r="X32" s="18">
        <f t="shared" si="0"/>
        <v>0.71452125917956877</v>
      </c>
      <c r="Y32" s="16">
        <v>668.04105621989299</v>
      </c>
      <c r="Z32" s="8">
        <v>67.965121234626594</v>
      </c>
      <c r="AB32" s="2" t="s">
        <v>59</v>
      </c>
      <c r="AC32" s="2" t="s">
        <v>36</v>
      </c>
      <c r="AD32" s="9">
        <v>1</v>
      </c>
      <c r="AE32" s="2">
        <v>1.2E-2</v>
      </c>
      <c r="AF32" s="2">
        <v>0.19</v>
      </c>
      <c r="AG32" s="2">
        <v>0.32</v>
      </c>
      <c r="AH32" s="2">
        <v>8.1000000000000003E-2</v>
      </c>
      <c r="AI32" s="2">
        <v>1.45</v>
      </c>
      <c r="AJ32" s="2">
        <v>0.53</v>
      </c>
      <c r="AK32" s="2">
        <v>6.71</v>
      </c>
      <c r="AL32" s="2">
        <v>2.97</v>
      </c>
      <c r="AM32" s="8">
        <v>14.87</v>
      </c>
      <c r="AN32" s="2">
        <v>3.5</v>
      </c>
      <c r="AO32" s="2">
        <v>37.619999999999997</v>
      </c>
      <c r="AP32" s="2">
        <v>8.02</v>
      </c>
      <c r="AQ32" s="8">
        <v>80.92</v>
      </c>
      <c r="AR32" s="16">
        <v>446.6</v>
      </c>
      <c r="AS32" s="2">
        <v>0.22</v>
      </c>
      <c r="AT32" s="9">
        <v>9.7000000000000003E-2</v>
      </c>
      <c r="AU32" s="2">
        <v>0.98</v>
      </c>
      <c r="AV32" s="8">
        <v>25.67</v>
      </c>
      <c r="AW32" s="8">
        <v>37.06</v>
      </c>
    </row>
    <row r="33" spans="1:49" x14ac:dyDescent="0.25">
      <c r="A33" s="2" t="s">
        <v>60</v>
      </c>
      <c r="B33" s="2" t="s">
        <v>52</v>
      </c>
      <c r="C33" s="2" t="s">
        <v>36</v>
      </c>
      <c r="D33" s="9">
        <v>2.69</v>
      </c>
      <c r="E33" s="9">
        <v>0.14000000000000001</v>
      </c>
      <c r="F33" s="2">
        <v>2.31</v>
      </c>
      <c r="G33" s="2">
        <v>4.49</v>
      </c>
      <c r="H33" s="9">
        <v>1.393</v>
      </c>
      <c r="I33" s="8">
        <v>18.07</v>
      </c>
      <c r="J33" s="2">
        <v>6.78</v>
      </c>
      <c r="K33" s="8">
        <v>82.73</v>
      </c>
      <c r="L33" s="8">
        <v>32.450000000000003</v>
      </c>
      <c r="M33" s="16">
        <v>157.4</v>
      </c>
      <c r="N33" s="8">
        <v>40.700000000000003</v>
      </c>
      <c r="O33" s="16">
        <v>462.79</v>
      </c>
      <c r="P33" s="8">
        <v>94.3</v>
      </c>
      <c r="Q33" s="16">
        <v>929.39</v>
      </c>
      <c r="R33" s="16">
        <v>11648.84</v>
      </c>
      <c r="S33" s="2">
        <v>1.59</v>
      </c>
      <c r="T33" s="9">
        <v>1.1870000000000001</v>
      </c>
      <c r="U33" s="2">
        <v>3.95</v>
      </c>
      <c r="V33" s="8">
        <v>46.98</v>
      </c>
      <c r="W33" s="16">
        <v>286.58</v>
      </c>
      <c r="X33" s="18">
        <f t="shared" si="0"/>
        <v>0.16393328215507014</v>
      </c>
      <c r="Y33" s="16">
        <v>665.41158504862403</v>
      </c>
      <c r="Z33" s="8">
        <v>39.533461981772803</v>
      </c>
      <c r="AB33" s="2" t="s">
        <v>60</v>
      </c>
      <c r="AC33" s="2" t="s">
        <v>36</v>
      </c>
      <c r="AD33" s="2">
        <v>0.14000000000000001</v>
      </c>
      <c r="AE33" s="2">
        <v>1.7999999999999999E-2</v>
      </c>
      <c r="AF33" s="2">
        <v>0.22</v>
      </c>
      <c r="AG33" s="2">
        <v>0.31</v>
      </c>
      <c r="AH33" s="2">
        <v>9.4E-2</v>
      </c>
      <c r="AI33" s="2">
        <v>0.91</v>
      </c>
      <c r="AJ33" s="2">
        <v>0.28999999999999998</v>
      </c>
      <c r="AK33" s="2">
        <v>3.16</v>
      </c>
      <c r="AL33" s="2">
        <v>1.29</v>
      </c>
      <c r="AM33" s="2">
        <v>6.14</v>
      </c>
      <c r="AN33" s="2">
        <v>1.55</v>
      </c>
      <c r="AO33" s="2">
        <v>17.600000000000001</v>
      </c>
      <c r="AP33" s="2">
        <v>3.81</v>
      </c>
      <c r="AQ33" s="8">
        <v>32.61</v>
      </c>
      <c r="AR33" s="16">
        <v>451.81</v>
      </c>
      <c r="AS33" s="2">
        <v>0.11</v>
      </c>
      <c r="AT33" s="9">
        <v>6.3E-2</v>
      </c>
      <c r="AU33" s="2">
        <v>0.95</v>
      </c>
      <c r="AV33" s="2">
        <v>2.02</v>
      </c>
      <c r="AW33" s="8">
        <v>12.43</v>
      </c>
    </row>
    <row r="34" spans="1:49" x14ac:dyDescent="0.25">
      <c r="A34" s="2" t="s">
        <v>61</v>
      </c>
      <c r="B34" s="2" t="s">
        <v>52</v>
      </c>
      <c r="C34" s="2" t="s">
        <v>36</v>
      </c>
      <c r="D34" s="8">
        <v>15.15</v>
      </c>
      <c r="E34" s="10">
        <v>1.9300000000000001E-2</v>
      </c>
      <c r="F34" s="2">
        <v>0.83</v>
      </c>
      <c r="G34" s="2">
        <v>3.36</v>
      </c>
      <c r="H34" s="9">
        <v>0.56000000000000005</v>
      </c>
      <c r="I34" s="8">
        <v>19.3</v>
      </c>
      <c r="J34" s="2">
        <v>7.05</v>
      </c>
      <c r="K34" s="8">
        <v>93.33</v>
      </c>
      <c r="L34" s="8">
        <v>38</v>
      </c>
      <c r="M34" s="16">
        <v>181.55</v>
      </c>
      <c r="N34" s="8">
        <v>40.1</v>
      </c>
      <c r="O34" s="16">
        <v>405.6</v>
      </c>
      <c r="P34" s="8">
        <v>77.650000000000006</v>
      </c>
      <c r="Q34" s="16">
        <v>1155.8399999999999</v>
      </c>
      <c r="R34" s="16">
        <v>11936.9</v>
      </c>
      <c r="S34" s="9">
        <v>1.2989999999999999</v>
      </c>
      <c r="T34" s="9">
        <v>0.64600000000000002</v>
      </c>
      <c r="U34" s="2">
        <v>3.94</v>
      </c>
      <c r="V34" s="16">
        <v>148.03</v>
      </c>
      <c r="W34" s="16">
        <v>216.07</v>
      </c>
      <c r="X34" s="18">
        <f t="shared" si="0"/>
        <v>0.6851020502614894</v>
      </c>
      <c r="Y34" s="16">
        <v>665.22078774369095</v>
      </c>
      <c r="Z34" s="8">
        <v>116.341365610457</v>
      </c>
      <c r="AB34" s="2" t="s">
        <v>61</v>
      </c>
      <c r="AC34" s="2" t="s">
        <v>36</v>
      </c>
      <c r="AD34" s="2">
        <v>0.65</v>
      </c>
      <c r="AE34" s="2">
        <v>6.4999999999999997E-3</v>
      </c>
      <c r="AF34" s="2">
        <v>0.13</v>
      </c>
      <c r="AG34" s="2">
        <v>0.26</v>
      </c>
      <c r="AH34" s="2">
        <v>5.3999999999999999E-2</v>
      </c>
      <c r="AI34" s="2">
        <v>1.02</v>
      </c>
      <c r="AJ34" s="2">
        <v>0.31</v>
      </c>
      <c r="AK34" s="2">
        <v>3.58</v>
      </c>
      <c r="AL34" s="2">
        <v>1.52</v>
      </c>
      <c r="AM34" s="2">
        <v>7.13</v>
      </c>
      <c r="AN34" s="2">
        <v>1.54</v>
      </c>
      <c r="AO34" s="2">
        <v>15.56</v>
      </c>
      <c r="AP34" s="2">
        <v>3.16</v>
      </c>
      <c r="AQ34" s="8">
        <v>40.89</v>
      </c>
      <c r="AR34" s="16">
        <v>466.27</v>
      </c>
      <c r="AS34" s="2">
        <v>9.6000000000000002E-2</v>
      </c>
      <c r="AT34" s="9">
        <v>0.04</v>
      </c>
      <c r="AU34" s="2">
        <v>0.97</v>
      </c>
      <c r="AV34" s="2">
        <v>6.29</v>
      </c>
      <c r="AW34" s="2">
        <v>9.43</v>
      </c>
    </row>
    <row r="35" spans="1:49" x14ac:dyDescent="0.25">
      <c r="A35" s="2" t="s">
        <v>62</v>
      </c>
      <c r="B35" s="2" t="s">
        <v>52</v>
      </c>
      <c r="C35" s="2">
        <v>1.3599999999999999E-2</v>
      </c>
      <c r="D35" s="9">
        <v>2.39</v>
      </c>
      <c r="E35" s="10">
        <v>3.2800000000000003E-2</v>
      </c>
      <c r="F35" s="9">
        <v>0.45300000000000001</v>
      </c>
      <c r="G35" s="2">
        <v>1.44</v>
      </c>
      <c r="H35" s="9">
        <v>0.28000000000000003</v>
      </c>
      <c r="I35" s="9">
        <v>9.17</v>
      </c>
      <c r="J35" s="2">
        <v>4.09</v>
      </c>
      <c r="K35" s="8">
        <v>61.79</v>
      </c>
      <c r="L35" s="8">
        <v>28.05</v>
      </c>
      <c r="M35" s="16">
        <v>152.9</v>
      </c>
      <c r="N35" s="8">
        <v>40.43</v>
      </c>
      <c r="O35" s="16">
        <v>489.06</v>
      </c>
      <c r="P35" s="8">
        <v>94.25</v>
      </c>
      <c r="Q35" s="16">
        <v>810.24</v>
      </c>
      <c r="R35" s="16">
        <v>10914.25</v>
      </c>
      <c r="S35" s="2">
        <v>1.7</v>
      </c>
      <c r="T35" s="2">
        <v>0.97</v>
      </c>
      <c r="U35" s="9">
        <v>8.8000000000000007</v>
      </c>
      <c r="V35" s="8">
        <v>20.72</v>
      </c>
      <c r="W35" s="16">
        <v>231.61</v>
      </c>
      <c r="X35" s="18">
        <f t="shared" si="0"/>
        <v>8.9460731401925647E-2</v>
      </c>
      <c r="Y35" s="16">
        <v>729.85907069561199</v>
      </c>
      <c r="Z35" s="8">
        <v>34.995147802599597</v>
      </c>
      <c r="AB35" s="2" t="s">
        <v>62</v>
      </c>
      <c r="AC35" s="2">
        <v>9.5999999999999992E-3</v>
      </c>
      <c r="AD35" s="2">
        <v>0.13</v>
      </c>
      <c r="AE35" s="2">
        <v>8.6E-3</v>
      </c>
      <c r="AF35" s="2">
        <v>9.4E-2</v>
      </c>
      <c r="AG35" s="2">
        <v>0.16</v>
      </c>
      <c r="AH35" s="2">
        <v>3.5999999999999997E-2</v>
      </c>
      <c r="AI35" s="2">
        <v>0.53</v>
      </c>
      <c r="AJ35" s="2">
        <v>0.19</v>
      </c>
      <c r="AK35" s="2">
        <v>2.41</v>
      </c>
      <c r="AL35" s="2">
        <v>1.1299999999999999</v>
      </c>
      <c r="AM35" s="2">
        <v>6.01</v>
      </c>
      <c r="AN35" s="2">
        <v>1.55</v>
      </c>
      <c r="AO35" s="2">
        <v>18.73</v>
      </c>
      <c r="AP35" s="2">
        <v>3.83</v>
      </c>
      <c r="AQ35" s="8">
        <v>28.68</v>
      </c>
      <c r="AR35" s="16">
        <v>426.27</v>
      </c>
      <c r="AS35" s="2">
        <v>0.12</v>
      </c>
      <c r="AT35" s="9">
        <v>5.5E-2</v>
      </c>
      <c r="AU35" s="2">
        <v>2.9</v>
      </c>
      <c r="AV35" s="2">
        <v>0.93</v>
      </c>
      <c r="AW35" s="8">
        <v>10.11</v>
      </c>
    </row>
    <row r="36" spans="1:49" ht="14.4" x14ac:dyDescent="0.25">
      <c r="A36" s="7" t="s">
        <v>63</v>
      </c>
      <c r="D36" s="8"/>
      <c r="E36" s="9"/>
      <c r="H36" s="9"/>
      <c r="I36" s="8"/>
      <c r="N36" s="8"/>
      <c r="O36" s="16"/>
      <c r="P36" s="8"/>
      <c r="Q36" s="16"/>
      <c r="R36" s="16"/>
      <c r="V36" s="16"/>
      <c r="W36" s="16"/>
      <c r="X36" s="18"/>
      <c r="Y36" s="16"/>
      <c r="Z36" s="8"/>
      <c r="AB36" s="23" t="s">
        <v>63</v>
      </c>
      <c r="AQ36" s="8"/>
      <c r="AR36" s="16"/>
      <c r="AT36" s="9"/>
    </row>
    <row r="37" spans="1:49" x14ac:dyDescent="0.25">
      <c r="A37" s="2" t="s">
        <v>64</v>
      </c>
      <c r="B37" s="2" t="s">
        <v>30</v>
      </c>
      <c r="C37" s="2">
        <v>9.2999999999999999E-2</v>
      </c>
      <c r="D37" s="8">
        <v>19.809999999999999</v>
      </c>
      <c r="E37" s="9">
        <v>0.46100000000000002</v>
      </c>
      <c r="F37" s="2">
        <v>8.01</v>
      </c>
      <c r="G37" s="8">
        <v>12.22</v>
      </c>
      <c r="H37" s="9">
        <v>5.37</v>
      </c>
      <c r="I37" s="8">
        <v>55.52</v>
      </c>
      <c r="J37" s="8">
        <v>17.95</v>
      </c>
      <c r="K37" s="16">
        <v>191.98</v>
      </c>
      <c r="L37" s="8">
        <v>68.459999999999994</v>
      </c>
      <c r="M37" s="16">
        <v>285.33</v>
      </c>
      <c r="N37" s="8">
        <v>54.81</v>
      </c>
      <c r="O37" s="16">
        <v>497.67</v>
      </c>
      <c r="P37" s="8">
        <v>91.29</v>
      </c>
      <c r="Q37" s="16">
        <v>1854.57</v>
      </c>
      <c r="R37" s="16">
        <v>8017.38</v>
      </c>
      <c r="S37" s="9">
        <v>1.0760000000000001</v>
      </c>
      <c r="T37" s="9">
        <v>0.40699999999999997</v>
      </c>
      <c r="U37" s="8">
        <v>12.82</v>
      </c>
      <c r="V37" s="16">
        <v>118.36</v>
      </c>
      <c r="W37" s="8">
        <v>81.36</v>
      </c>
      <c r="X37" s="18">
        <f t="shared" ref="X37:X51" si="1">V37/W37</f>
        <v>1.4547689282202556</v>
      </c>
      <c r="Y37" s="16">
        <v>763.28803791031999</v>
      </c>
      <c r="Z37" s="8">
        <v>67.288104703609505</v>
      </c>
      <c r="AB37" s="2" t="s">
        <v>64</v>
      </c>
      <c r="AC37" s="2">
        <v>2.5999999999999999E-2</v>
      </c>
      <c r="AD37" s="2">
        <v>0.86</v>
      </c>
      <c r="AE37" s="2">
        <v>3.7999999999999999E-2</v>
      </c>
      <c r="AF37" s="2">
        <v>0.54</v>
      </c>
      <c r="AG37" s="2">
        <v>0.66</v>
      </c>
      <c r="AH37" s="2">
        <v>0.27</v>
      </c>
      <c r="AI37" s="2">
        <v>2.67</v>
      </c>
      <c r="AJ37" s="2">
        <v>0.7</v>
      </c>
      <c r="AK37" s="2">
        <v>8.41</v>
      </c>
      <c r="AL37" s="2">
        <v>2.82</v>
      </c>
      <c r="AM37" s="8">
        <v>11.19</v>
      </c>
      <c r="AN37" s="2">
        <v>2.11</v>
      </c>
      <c r="AO37" s="2">
        <v>19.07</v>
      </c>
      <c r="AP37" s="2">
        <v>3.72</v>
      </c>
      <c r="AQ37" s="8">
        <v>72.900000000000006</v>
      </c>
      <c r="AR37" s="16">
        <v>301.81</v>
      </c>
      <c r="AS37" s="2">
        <v>9.0999999999999998E-2</v>
      </c>
      <c r="AT37" s="9">
        <v>2.9000000000000001E-2</v>
      </c>
      <c r="AU37" s="2">
        <v>1.86</v>
      </c>
      <c r="AV37" s="2">
        <v>4.82</v>
      </c>
      <c r="AW37" s="2">
        <v>3.41</v>
      </c>
    </row>
    <row r="38" spans="1:49" x14ac:dyDescent="0.25">
      <c r="A38" s="2" t="s">
        <v>65</v>
      </c>
      <c r="B38" s="2" t="s">
        <v>30</v>
      </c>
      <c r="C38" s="2" t="s">
        <v>36</v>
      </c>
      <c r="D38" s="8">
        <v>14.79</v>
      </c>
      <c r="E38" s="9">
        <v>0.121</v>
      </c>
      <c r="F38" s="2">
        <v>2.84</v>
      </c>
      <c r="G38" s="2">
        <v>4.3499999999999996</v>
      </c>
      <c r="H38" s="9">
        <v>2.4300000000000002</v>
      </c>
      <c r="I38" s="8">
        <v>21.06</v>
      </c>
      <c r="J38" s="9">
        <v>7.3</v>
      </c>
      <c r="K38" s="8">
        <v>79.2</v>
      </c>
      <c r="L38" s="8">
        <v>30.11</v>
      </c>
      <c r="M38" s="16">
        <v>127.78</v>
      </c>
      <c r="N38" s="8">
        <v>26.52</v>
      </c>
      <c r="O38" s="16">
        <v>253.17</v>
      </c>
      <c r="P38" s="8">
        <v>48.77</v>
      </c>
      <c r="Q38" s="16">
        <v>847.86</v>
      </c>
      <c r="R38" s="16">
        <v>7750.53</v>
      </c>
      <c r="S38" s="9">
        <v>0.90100000000000002</v>
      </c>
      <c r="T38" s="9">
        <v>0.30299999999999999</v>
      </c>
      <c r="U38" s="8">
        <v>16.54</v>
      </c>
      <c r="V38" s="8">
        <v>62.06</v>
      </c>
      <c r="W38" s="8">
        <v>49.71</v>
      </c>
      <c r="X38" s="18">
        <f t="shared" si="1"/>
        <v>1.2484409575538122</v>
      </c>
      <c r="Y38" s="16">
        <v>787.21864620528004</v>
      </c>
      <c r="Z38" s="8">
        <v>17.299473106220699</v>
      </c>
      <c r="AB38" s="2" t="s">
        <v>65</v>
      </c>
      <c r="AC38" s="2" t="s">
        <v>36</v>
      </c>
      <c r="AD38" s="2">
        <v>0.67</v>
      </c>
      <c r="AE38" s="2">
        <v>1.7000000000000001E-2</v>
      </c>
      <c r="AF38" s="2">
        <v>0.27</v>
      </c>
      <c r="AG38" s="2">
        <v>0.31</v>
      </c>
      <c r="AH38" s="2">
        <v>0.14000000000000001</v>
      </c>
      <c r="AI38" s="2">
        <v>1.1200000000000001</v>
      </c>
      <c r="AJ38" s="2">
        <v>0.31</v>
      </c>
      <c r="AK38" s="2">
        <v>3.61</v>
      </c>
      <c r="AL38" s="2">
        <v>1.29</v>
      </c>
      <c r="AM38" s="2">
        <v>5.21</v>
      </c>
      <c r="AN38" s="2">
        <v>1.07</v>
      </c>
      <c r="AO38" s="2">
        <v>10.09</v>
      </c>
      <c r="AP38" s="2">
        <v>2.06</v>
      </c>
      <c r="AQ38" s="8">
        <v>34.43</v>
      </c>
      <c r="AR38" s="16">
        <v>301.99</v>
      </c>
      <c r="AS38" s="2">
        <v>8.1000000000000003E-2</v>
      </c>
      <c r="AT38" s="9">
        <v>2.4E-2</v>
      </c>
      <c r="AU38" s="2">
        <v>2.12</v>
      </c>
      <c r="AV38" s="2">
        <v>2.63</v>
      </c>
      <c r="AW38" s="2">
        <v>2.15</v>
      </c>
    </row>
    <row r="39" spans="1:49" x14ac:dyDescent="0.25">
      <c r="A39" s="2" t="s">
        <v>66</v>
      </c>
      <c r="B39" s="2" t="s">
        <v>52</v>
      </c>
      <c r="C39" s="2" t="s">
        <v>36</v>
      </c>
      <c r="D39" s="9">
        <v>2.12</v>
      </c>
      <c r="E39" s="9" t="s">
        <v>36</v>
      </c>
      <c r="F39" s="9">
        <v>0.41399999999999998</v>
      </c>
      <c r="G39" s="2">
        <v>1.69</v>
      </c>
      <c r="H39" s="9">
        <v>0.17</v>
      </c>
      <c r="I39" s="8">
        <v>14.51</v>
      </c>
      <c r="J39" s="2">
        <v>8.73</v>
      </c>
      <c r="K39" s="16">
        <v>141.09</v>
      </c>
      <c r="L39" s="8">
        <v>65.510000000000005</v>
      </c>
      <c r="M39" s="16">
        <v>319.76</v>
      </c>
      <c r="N39" s="8">
        <v>70.88</v>
      </c>
      <c r="O39" s="16">
        <v>659.45</v>
      </c>
      <c r="P39" s="16">
        <v>113.83</v>
      </c>
      <c r="Q39" s="16">
        <v>1932.68</v>
      </c>
      <c r="R39" s="16">
        <v>12697.62</v>
      </c>
      <c r="S39" s="2">
        <v>1.76</v>
      </c>
      <c r="T39" s="9">
        <v>1.282</v>
      </c>
      <c r="U39" s="8">
        <v>13.64</v>
      </c>
      <c r="V39" s="8">
        <v>12.25</v>
      </c>
      <c r="W39" s="16">
        <v>175.22</v>
      </c>
      <c r="X39" s="18">
        <f t="shared" si="1"/>
        <v>6.9912110489670123E-2</v>
      </c>
      <c r="Y39" s="16">
        <v>769.01160445534094</v>
      </c>
      <c r="Z39" s="8">
        <v>28.222874758788201</v>
      </c>
      <c r="AB39" s="2" t="s">
        <v>66</v>
      </c>
      <c r="AC39" s="2" t="s">
        <v>36</v>
      </c>
      <c r="AD39" s="2">
        <v>0.12</v>
      </c>
      <c r="AE39" s="2" t="s">
        <v>36</v>
      </c>
      <c r="AF39" s="2">
        <v>9.9000000000000005E-2</v>
      </c>
      <c r="AG39" s="2">
        <v>0.19</v>
      </c>
      <c r="AH39" s="2">
        <v>0.03</v>
      </c>
      <c r="AI39" s="2">
        <v>0.82</v>
      </c>
      <c r="AJ39" s="2">
        <v>0.35</v>
      </c>
      <c r="AK39" s="2">
        <v>6.19</v>
      </c>
      <c r="AL39" s="2">
        <v>2.69</v>
      </c>
      <c r="AM39" s="8">
        <v>12.49</v>
      </c>
      <c r="AN39" s="2">
        <v>2.72</v>
      </c>
      <c r="AO39" s="2">
        <v>25.13</v>
      </c>
      <c r="AP39" s="2">
        <v>4.62</v>
      </c>
      <c r="AQ39" s="8">
        <v>75.650000000000006</v>
      </c>
      <c r="AR39" s="16">
        <v>475.68</v>
      </c>
      <c r="AS39" s="2">
        <v>0.13</v>
      </c>
      <c r="AT39" s="9">
        <v>6.8000000000000005E-2</v>
      </c>
      <c r="AU39" s="2">
        <v>4.42</v>
      </c>
      <c r="AV39" s="2">
        <v>0.56000000000000005</v>
      </c>
      <c r="AW39" s="2">
        <v>7.27</v>
      </c>
    </row>
    <row r="40" spans="1:49" x14ac:dyDescent="0.25">
      <c r="A40" s="2" t="s">
        <v>67</v>
      </c>
      <c r="B40" s="2" t="s">
        <v>52</v>
      </c>
      <c r="C40" s="2">
        <v>2.8000000000000001E-2</v>
      </c>
      <c r="D40" s="9">
        <v>1.631</v>
      </c>
      <c r="E40" s="10">
        <v>1.38E-2</v>
      </c>
      <c r="F40" s="9">
        <v>0.11899999999999999</v>
      </c>
      <c r="G40" s="2">
        <v>1.28</v>
      </c>
      <c r="H40" s="9">
        <v>0.17399999999999999</v>
      </c>
      <c r="I40" s="8">
        <v>10.45</v>
      </c>
      <c r="J40" s="2">
        <v>5.94</v>
      </c>
      <c r="K40" s="8">
        <v>97.64</v>
      </c>
      <c r="L40" s="8">
        <v>41.57</v>
      </c>
      <c r="M40" s="16">
        <v>197.08</v>
      </c>
      <c r="N40" s="8">
        <v>44.34</v>
      </c>
      <c r="O40" s="16">
        <v>425.06</v>
      </c>
      <c r="P40" s="8">
        <v>72.86</v>
      </c>
      <c r="Q40" s="16">
        <v>1263.1300000000001</v>
      </c>
      <c r="R40" s="16">
        <v>12851.31</v>
      </c>
      <c r="S40" s="2">
        <v>1.87</v>
      </c>
      <c r="T40" s="9">
        <v>1.581</v>
      </c>
      <c r="U40" s="2">
        <v>5.51</v>
      </c>
      <c r="V40" s="9">
        <v>9.2799999999999994</v>
      </c>
      <c r="W40" s="16">
        <v>484.39</v>
      </c>
      <c r="X40" s="18">
        <f t="shared" si="1"/>
        <v>1.91581163938149E-2</v>
      </c>
      <c r="Y40" s="16">
        <v>691.15755649620496</v>
      </c>
      <c r="Z40" s="8">
        <v>136.13655100032599</v>
      </c>
      <c r="AB40" s="2" t="s">
        <v>67</v>
      </c>
      <c r="AC40" s="2">
        <v>1.4E-2</v>
      </c>
      <c r="AD40" s="2">
        <v>9.9000000000000005E-2</v>
      </c>
      <c r="AE40" s="2">
        <v>5.7000000000000002E-3</v>
      </c>
      <c r="AF40" s="2">
        <v>4.9000000000000002E-2</v>
      </c>
      <c r="AG40" s="2">
        <v>0.15</v>
      </c>
      <c r="AH40" s="2">
        <v>2.9000000000000001E-2</v>
      </c>
      <c r="AI40" s="2">
        <v>0.62</v>
      </c>
      <c r="AJ40" s="2">
        <v>0.25</v>
      </c>
      <c r="AK40" s="2">
        <v>4.38</v>
      </c>
      <c r="AL40" s="2">
        <v>1.75</v>
      </c>
      <c r="AM40" s="2">
        <v>7.89</v>
      </c>
      <c r="AN40" s="2">
        <v>1.75</v>
      </c>
      <c r="AO40" s="2">
        <v>16.62</v>
      </c>
      <c r="AP40" s="2">
        <v>3.02</v>
      </c>
      <c r="AQ40" s="8">
        <v>50.58</v>
      </c>
      <c r="AR40" s="16">
        <v>493.3</v>
      </c>
      <c r="AS40" s="2">
        <v>0.13</v>
      </c>
      <c r="AT40" s="9">
        <v>7.9000000000000001E-2</v>
      </c>
      <c r="AU40" s="2">
        <v>1.18</v>
      </c>
      <c r="AV40" s="2">
        <v>0.44</v>
      </c>
      <c r="AW40" s="8">
        <v>20.43</v>
      </c>
    </row>
    <row r="41" spans="1:49" x14ac:dyDescent="0.25">
      <c r="A41" s="2" t="s">
        <v>68</v>
      </c>
      <c r="B41" s="2" t="s">
        <v>52</v>
      </c>
      <c r="C41" s="2">
        <v>2.1000000000000001E-2</v>
      </c>
      <c r="D41" s="9">
        <v>1.151</v>
      </c>
      <c r="E41" s="10">
        <v>1.3899999999999999E-2</v>
      </c>
      <c r="F41" s="2">
        <v>0.3</v>
      </c>
      <c r="G41" s="9">
        <v>0.59699999999999998</v>
      </c>
      <c r="H41" s="9">
        <v>0.215</v>
      </c>
      <c r="I41" s="9">
        <v>7.32</v>
      </c>
      <c r="J41" s="2">
        <v>4.45</v>
      </c>
      <c r="K41" s="8">
        <v>86.07</v>
      </c>
      <c r="L41" s="8">
        <v>39.17</v>
      </c>
      <c r="M41" s="16">
        <v>203.29</v>
      </c>
      <c r="N41" s="8">
        <v>51.35</v>
      </c>
      <c r="O41" s="16">
        <v>543.95000000000005</v>
      </c>
      <c r="P41" s="16">
        <v>103.21</v>
      </c>
      <c r="Q41" s="16">
        <v>1172.57</v>
      </c>
      <c r="R41" s="16">
        <v>13560.6</v>
      </c>
      <c r="S41" s="2">
        <v>1.63</v>
      </c>
      <c r="T41" s="9">
        <v>1.462</v>
      </c>
      <c r="U41" s="8">
        <v>14.26</v>
      </c>
      <c r="V41" s="9">
        <v>5.09</v>
      </c>
      <c r="W41" s="16">
        <v>396.38</v>
      </c>
      <c r="X41" s="18">
        <f t="shared" si="1"/>
        <v>1.2841212977445886E-2</v>
      </c>
      <c r="Y41" s="16">
        <v>773.15425084977096</v>
      </c>
      <c r="Z41" s="8">
        <v>18.1831708164049</v>
      </c>
      <c r="AB41" s="2" t="s">
        <v>68</v>
      </c>
      <c r="AC41" s="2">
        <v>1.2E-2</v>
      </c>
      <c r="AD41" s="2">
        <v>7.6999999999999999E-2</v>
      </c>
      <c r="AE41" s="2">
        <v>5.7000000000000002E-3</v>
      </c>
      <c r="AF41" s="2">
        <v>7.9000000000000001E-2</v>
      </c>
      <c r="AG41" s="2">
        <v>9.9000000000000005E-2</v>
      </c>
      <c r="AH41" s="2">
        <v>3.2000000000000001E-2</v>
      </c>
      <c r="AI41" s="2">
        <v>0.47</v>
      </c>
      <c r="AJ41" s="2">
        <v>0.19</v>
      </c>
      <c r="AK41" s="2">
        <v>3.8</v>
      </c>
      <c r="AL41" s="2">
        <v>1.61</v>
      </c>
      <c r="AM41" s="2">
        <v>7.95</v>
      </c>
      <c r="AN41" s="2">
        <v>1.97</v>
      </c>
      <c r="AO41" s="2">
        <v>20.71</v>
      </c>
      <c r="AP41" s="2">
        <v>4.18</v>
      </c>
      <c r="AQ41" s="8">
        <v>45.87</v>
      </c>
      <c r="AR41" s="16">
        <v>507.45</v>
      </c>
      <c r="AS41" s="2">
        <v>0.12</v>
      </c>
      <c r="AT41" s="9">
        <v>7.2999999999999995E-2</v>
      </c>
      <c r="AU41" s="2">
        <v>4.49</v>
      </c>
      <c r="AV41" s="2">
        <v>0.26</v>
      </c>
      <c r="AW41" s="8">
        <v>16.38</v>
      </c>
    </row>
    <row r="42" spans="1:49" x14ac:dyDescent="0.25">
      <c r="A42" s="2" t="s">
        <v>69</v>
      </c>
      <c r="B42" s="2" t="s">
        <v>52</v>
      </c>
      <c r="C42" s="2">
        <v>0.02</v>
      </c>
      <c r="D42" s="9">
        <v>1.5589999999999999</v>
      </c>
      <c r="E42" s="10">
        <v>1.9800000000000002E-2</v>
      </c>
      <c r="F42" s="9">
        <v>0.17100000000000001</v>
      </c>
      <c r="G42" s="2">
        <v>0.92</v>
      </c>
      <c r="H42" s="9">
        <v>0.14099999999999999</v>
      </c>
      <c r="I42" s="9">
        <v>9.35</v>
      </c>
      <c r="J42" s="2">
        <v>5.83</v>
      </c>
      <c r="K42" s="16">
        <v>101.75</v>
      </c>
      <c r="L42" s="8">
        <v>47.5</v>
      </c>
      <c r="M42" s="16">
        <v>247.25</v>
      </c>
      <c r="N42" s="8">
        <v>56.04</v>
      </c>
      <c r="O42" s="16">
        <v>523.19000000000005</v>
      </c>
      <c r="P42" s="8">
        <v>92.81</v>
      </c>
      <c r="Q42" s="16">
        <v>1416.06</v>
      </c>
      <c r="R42" s="16">
        <v>12842.34</v>
      </c>
      <c r="S42" s="9">
        <v>1.7</v>
      </c>
      <c r="T42" s="9">
        <v>1.0469999999999999</v>
      </c>
      <c r="U42" s="2">
        <v>5.27</v>
      </c>
      <c r="V42" s="9">
        <v>8.1999999999999993</v>
      </c>
      <c r="W42" s="16">
        <v>156.85</v>
      </c>
      <c r="X42" s="18">
        <f t="shared" si="1"/>
        <v>5.2279247688874715E-2</v>
      </c>
      <c r="Y42" s="16">
        <v>687.63125398149498</v>
      </c>
      <c r="Z42" s="8">
        <v>97.075152248679501</v>
      </c>
      <c r="AB42" s="2" t="s">
        <v>69</v>
      </c>
      <c r="AC42" s="2">
        <v>1.2E-2</v>
      </c>
      <c r="AD42" s="2">
        <v>9.5000000000000001E-2</v>
      </c>
      <c r="AE42" s="2">
        <v>6.7000000000000002E-3</v>
      </c>
      <c r="AF42" s="2">
        <v>5.8000000000000003E-2</v>
      </c>
      <c r="AG42" s="2">
        <v>0.12</v>
      </c>
      <c r="AH42" s="2">
        <v>2.5000000000000001E-2</v>
      </c>
      <c r="AI42" s="2">
        <v>0.56000000000000005</v>
      </c>
      <c r="AJ42" s="2">
        <v>0.25</v>
      </c>
      <c r="AK42" s="2">
        <v>4.58</v>
      </c>
      <c r="AL42" s="2">
        <v>2.0099999999999998</v>
      </c>
      <c r="AM42" s="2">
        <v>9.9499999999999993</v>
      </c>
      <c r="AN42" s="2">
        <v>2.21</v>
      </c>
      <c r="AO42" s="2">
        <v>20.56</v>
      </c>
      <c r="AP42" s="2">
        <v>3.87</v>
      </c>
      <c r="AQ42" s="8">
        <v>57.08</v>
      </c>
      <c r="AR42" s="16">
        <v>496.67</v>
      </c>
      <c r="AS42" s="2">
        <v>0.12</v>
      </c>
      <c r="AT42" s="9">
        <v>5.7000000000000002E-2</v>
      </c>
      <c r="AU42" s="2">
        <v>1.1299999999999999</v>
      </c>
      <c r="AV42" s="2">
        <v>0.39</v>
      </c>
      <c r="AW42" s="2">
        <v>6.68</v>
      </c>
    </row>
    <row r="43" spans="1:49" x14ac:dyDescent="0.25">
      <c r="A43" s="2" t="s">
        <v>70</v>
      </c>
      <c r="B43" s="2" t="s">
        <v>52</v>
      </c>
      <c r="C43" s="2" t="s">
        <v>36</v>
      </c>
      <c r="D43" s="9">
        <v>1.76</v>
      </c>
      <c r="E43" s="9" t="s">
        <v>36</v>
      </c>
      <c r="F43" s="2">
        <v>0.08</v>
      </c>
      <c r="G43" s="2">
        <v>1.17</v>
      </c>
      <c r="H43" s="9">
        <v>0.252</v>
      </c>
      <c r="I43" s="8">
        <v>12.37</v>
      </c>
      <c r="J43" s="2">
        <v>6.86</v>
      </c>
      <c r="K43" s="16">
        <v>110.85</v>
      </c>
      <c r="L43" s="8">
        <v>49.34</v>
      </c>
      <c r="M43" s="16">
        <v>235.71</v>
      </c>
      <c r="N43" s="8">
        <v>53.23</v>
      </c>
      <c r="O43" s="16">
        <v>499.68</v>
      </c>
      <c r="P43" s="8">
        <v>88.73</v>
      </c>
      <c r="Q43" s="16">
        <v>1488.81</v>
      </c>
      <c r="R43" s="16">
        <v>13657.6</v>
      </c>
      <c r="S43" s="2">
        <v>1.76</v>
      </c>
      <c r="T43" s="9">
        <v>1.448</v>
      </c>
      <c r="U43" s="2">
        <v>9.0299999999999994</v>
      </c>
      <c r="V43" s="9">
        <v>10.55</v>
      </c>
      <c r="W43" s="16">
        <v>455.35</v>
      </c>
      <c r="X43" s="18">
        <f t="shared" si="1"/>
        <v>2.3168990886131547E-2</v>
      </c>
      <c r="Y43" s="16">
        <v>732.08234336236296</v>
      </c>
      <c r="Z43" s="8">
        <v>43.519212925810997</v>
      </c>
      <c r="AB43" s="2" t="s">
        <v>70</v>
      </c>
      <c r="AC43" s="2" t="s">
        <v>36</v>
      </c>
      <c r="AD43" s="2">
        <v>0.11</v>
      </c>
      <c r="AE43" s="2" t="s">
        <v>36</v>
      </c>
      <c r="AF43" s="2">
        <v>4.5999999999999999E-2</v>
      </c>
      <c r="AG43" s="2">
        <v>0.16</v>
      </c>
      <c r="AH43" s="2">
        <v>0.04</v>
      </c>
      <c r="AI43" s="2">
        <v>0.75</v>
      </c>
      <c r="AJ43" s="2">
        <v>0.28999999999999998</v>
      </c>
      <c r="AK43" s="2">
        <v>4.88</v>
      </c>
      <c r="AL43" s="2">
        <v>2.0299999999999998</v>
      </c>
      <c r="AM43" s="2">
        <v>9.18</v>
      </c>
      <c r="AN43" s="2">
        <v>2.04</v>
      </c>
      <c r="AO43" s="2">
        <v>18.98</v>
      </c>
      <c r="AP43" s="2">
        <v>3.59</v>
      </c>
      <c r="AQ43" s="8">
        <v>57.94</v>
      </c>
      <c r="AR43" s="16">
        <v>508.17</v>
      </c>
      <c r="AS43" s="2">
        <v>0.14000000000000001</v>
      </c>
      <c r="AT43" s="9">
        <v>7.6999999999999999E-2</v>
      </c>
      <c r="AU43" s="2">
        <v>3.08</v>
      </c>
      <c r="AV43" s="2">
        <v>0.5</v>
      </c>
      <c r="AW43" s="8">
        <v>18.739999999999998</v>
      </c>
    </row>
    <row r="44" spans="1:49" x14ac:dyDescent="0.25">
      <c r="A44" s="2" t="s">
        <v>71</v>
      </c>
      <c r="B44" s="2" t="s">
        <v>52</v>
      </c>
      <c r="C44" s="2" t="s">
        <v>36</v>
      </c>
      <c r="D44" s="9">
        <v>1.5</v>
      </c>
      <c r="E44" s="10">
        <v>2.3300000000000001E-2</v>
      </c>
      <c r="F44" s="9">
        <v>0.4</v>
      </c>
      <c r="G44" s="2">
        <v>0.61</v>
      </c>
      <c r="H44" s="9">
        <v>0.22500000000000001</v>
      </c>
      <c r="I44" s="9">
        <v>8.19</v>
      </c>
      <c r="J44" s="2">
        <v>5.88</v>
      </c>
      <c r="K44" s="8">
        <v>82.73</v>
      </c>
      <c r="L44" s="8">
        <v>38.49</v>
      </c>
      <c r="M44" s="16">
        <v>193.08</v>
      </c>
      <c r="N44" s="8">
        <v>43.43</v>
      </c>
      <c r="O44" s="16">
        <v>412.45</v>
      </c>
      <c r="P44" s="8">
        <v>73.16</v>
      </c>
      <c r="Q44" s="16">
        <v>1153</v>
      </c>
      <c r="R44" s="16">
        <v>12903.52</v>
      </c>
      <c r="S44" s="2">
        <v>1.35</v>
      </c>
      <c r="T44" s="9">
        <v>1.2030000000000001</v>
      </c>
      <c r="U44" s="2">
        <v>5.64</v>
      </c>
      <c r="V44" s="9">
        <v>7.69</v>
      </c>
      <c r="W44" s="16">
        <v>190.41</v>
      </c>
      <c r="X44" s="18">
        <f t="shared" si="1"/>
        <v>4.0386534320676439E-2</v>
      </c>
      <c r="Y44" s="16">
        <v>693.01437886691497</v>
      </c>
      <c r="Z44" s="8">
        <v>46.154743100392999</v>
      </c>
      <c r="AB44" s="2" t="s">
        <v>71</v>
      </c>
      <c r="AC44" s="2" t="s">
        <v>36</v>
      </c>
      <c r="AD44" s="2">
        <v>0.11</v>
      </c>
      <c r="AE44" s="2">
        <v>9.5999999999999992E-3</v>
      </c>
      <c r="AF44" s="2">
        <v>0.12</v>
      </c>
      <c r="AG44" s="2">
        <v>0.13</v>
      </c>
      <c r="AH44" s="2">
        <v>4.2000000000000003E-2</v>
      </c>
      <c r="AI44" s="2">
        <v>0.57999999999999996</v>
      </c>
      <c r="AJ44" s="2">
        <v>0.26</v>
      </c>
      <c r="AK44" s="2">
        <v>3.7</v>
      </c>
      <c r="AL44" s="2">
        <v>1.59</v>
      </c>
      <c r="AM44" s="2">
        <v>7.55</v>
      </c>
      <c r="AN44" s="2">
        <v>1.67</v>
      </c>
      <c r="AO44" s="2">
        <v>15.74</v>
      </c>
      <c r="AP44" s="2">
        <v>2.97</v>
      </c>
      <c r="AQ44" s="8">
        <v>44.87</v>
      </c>
      <c r="AR44" s="16">
        <v>479.7</v>
      </c>
      <c r="AS44" s="2">
        <v>0.13</v>
      </c>
      <c r="AT44" s="9">
        <v>7.1999999999999995E-2</v>
      </c>
      <c r="AU44" s="2">
        <v>1.53</v>
      </c>
      <c r="AV44" s="2">
        <v>0.4</v>
      </c>
      <c r="AW44" s="2">
        <v>7.87</v>
      </c>
    </row>
    <row r="45" spans="1:49" x14ac:dyDescent="0.25">
      <c r="A45" s="2" t="s">
        <v>72</v>
      </c>
      <c r="B45" s="2" t="s">
        <v>52</v>
      </c>
      <c r="C45" s="2" t="s">
        <v>36</v>
      </c>
      <c r="D45" s="9">
        <v>8.23</v>
      </c>
      <c r="E45" s="10">
        <v>3.2300000000000002E-2</v>
      </c>
      <c r="F45" s="9">
        <v>0.27800000000000002</v>
      </c>
      <c r="G45" s="2">
        <v>1.49</v>
      </c>
      <c r="H45" s="9">
        <v>0.57699999999999996</v>
      </c>
      <c r="I45" s="9">
        <v>9.89</v>
      </c>
      <c r="J45" s="2">
        <v>5.79</v>
      </c>
      <c r="K45" s="8">
        <v>85.04</v>
      </c>
      <c r="L45" s="8">
        <v>38.61</v>
      </c>
      <c r="M45" s="16">
        <v>192.72</v>
      </c>
      <c r="N45" s="8">
        <v>45.1</v>
      </c>
      <c r="O45" s="16">
        <v>454.62</v>
      </c>
      <c r="P45" s="8">
        <v>84.56</v>
      </c>
      <c r="Q45" s="16">
        <v>1169.0899999999999</v>
      </c>
      <c r="R45" s="16">
        <v>11294.96</v>
      </c>
      <c r="S45" s="9">
        <v>2.4</v>
      </c>
      <c r="T45" s="9">
        <v>0.96699999999999997</v>
      </c>
      <c r="U45" s="2">
        <v>10.5</v>
      </c>
      <c r="V45" s="8">
        <v>34.03</v>
      </c>
      <c r="W45" s="16">
        <v>136.81</v>
      </c>
      <c r="X45" s="18">
        <f t="shared" si="1"/>
        <v>0.24873912725677949</v>
      </c>
      <c r="Y45" s="16">
        <v>745.27876512791704</v>
      </c>
      <c r="Z45" s="8">
        <v>65.094768372886705</v>
      </c>
      <c r="AB45" s="2" t="s">
        <v>72</v>
      </c>
      <c r="AC45" s="2" t="s">
        <v>36</v>
      </c>
      <c r="AD45" s="2">
        <v>0.38</v>
      </c>
      <c r="AE45" s="2">
        <v>9.4000000000000004E-3</v>
      </c>
      <c r="AF45" s="2">
        <v>8.1000000000000003E-2</v>
      </c>
      <c r="AG45" s="2">
        <v>0.17</v>
      </c>
      <c r="AH45" s="2">
        <v>5.8999999999999997E-2</v>
      </c>
      <c r="AI45" s="2">
        <v>0.61</v>
      </c>
      <c r="AJ45" s="2">
        <v>0.24</v>
      </c>
      <c r="AK45" s="2">
        <v>3.77</v>
      </c>
      <c r="AL45" s="2">
        <v>1.59</v>
      </c>
      <c r="AM45" s="2">
        <v>7.53</v>
      </c>
      <c r="AN45" s="2">
        <v>1.73</v>
      </c>
      <c r="AO45" s="2">
        <v>17.309999999999999</v>
      </c>
      <c r="AP45" s="2">
        <v>3.43</v>
      </c>
      <c r="AQ45" s="8">
        <v>45.63</v>
      </c>
      <c r="AR45" s="16">
        <v>421.53</v>
      </c>
      <c r="AS45" s="2">
        <v>0.16</v>
      </c>
      <c r="AT45" s="9">
        <v>5.5E-2</v>
      </c>
      <c r="AU45" s="2">
        <v>3.63</v>
      </c>
      <c r="AV45" s="2">
        <v>1.43</v>
      </c>
      <c r="AW45" s="2">
        <v>5.67</v>
      </c>
    </row>
    <row r="46" spans="1:49" x14ac:dyDescent="0.25">
      <c r="A46" s="2" t="s">
        <v>73</v>
      </c>
      <c r="B46" s="2" t="s">
        <v>52</v>
      </c>
      <c r="C46" s="2">
        <v>1.7000000000000001E-2</v>
      </c>
      <c r="D46" s="9">
        <v>0.503</v>
      </c>
      <c r="E46" s="10">
        <v>1.6199999999999999E-2</v>
      </c>
      <c r="F46" s="2">
        <v>7.0000000000000007E-2</v>
      </c>
      <c r="G46" s="2">
        <v>0.16</v>
      </c>
      <c r="H46" s="9">
        <v>4.7E-2</v>
      </c>
      <c r="I46" s="9">
        <v>2.19</v>
      </c>
      <c r="J46" s="9">
        <v>1.6839999999999999</v>
      </c>
      <c r="K46" s="8">
        <v>34.06</v>
      </c>
      <c r="L46" s="8">
        <v>18.12</v>
      </c>
      <c r="M46" s="8">
        <v>95.87</v>
      </c>
      <c r="N46" s="8">
        <v>21.97</v>
      </c>
      <c r="O46" s="16">
        <v>219.15</v>
      </c>
      <c r="P46" s="8">
        <v>42.18</v>
      </c>
      <c r="Q46" s="16">
        <v>607.79999999999995</v>
      </c>
      <c r="R46" s="16">
        <v>12844.06</v>
      </c>
      <c r="S46" s="2">
        <v>6.94</v>
      </c>
      <c r="T46" s="2">
        <v>3.39</v>
      </c>
      <c r="U46" s="8">
        <v>14.23</v>
      </c>
      <c r="V46" s="9">
        <v>5.44</v>
      </c>
      <c r="W46" s="16">
        <v>491.16</v>
      </c>
      <c r="X46" s="18">
        <f t="shared" si="1"/>
        <v>1.1075820506555908E-2</v>
      </c>
      <c r="Y46" s="16">
        <v>772.95724042139602</v>
      </c>
      <c r="Z46" s="8">
        <v>54.395809681474098</v>
      </c>
      <c r="AB46" s="2" t="s">
        <v>73</v>
      </c>
      <c r="AC46" s="2">
        <v>1.2E-2</v>
      </c>
      <c r="AD46" s="2">
        <v>4.8000000000000001E-2</v>
      </c>
      <c r="AE46" s="2">
        <v>6.6E-3</v>
      </c>
      <c r="AF46" s="10">
        <v>0.04</v>
      </c>
      <c r="AG46" s="2">
        <v>5.3999999999999999E-2</v>
      </c>
      <c r="AH46" s="2">
        <v>1.6E-2</v>
      </c>
      <c r="AI46" s="2">
        <v>0.22</v>
      </c>
      <c r="AJ46" s="2">
        <v>8.8999999999999996E-2</v>
      </c>
      <c r="AK46" s="2">
        <v>1.57</v>
      </c>
      <c r="AL46" s="2">
        <v>0.76</v>
      </c>
      <c r="AM46" s="2">
        <v>3.79</v>
      </c>
      <c r="AN46" s="2">
        <v>0.86</v>
      </c>
      <c r="AO46" s="2">
        <v>8.4499999999999993</v>
      </c>
      <c r="AP46" s="2">
        <v>1.73</v>
      </c>
      <c r="AQ46" s="8">
        <v>23.8</v>
      </c>
      <c r="AR46" s="16">
        <v>480.25</v>
      </c>
      <c r="AS46" s="2">
        <v>0.36</v>
      </c>
      <c r="AT46" s="9">
        <v>0.15</v>
      </c>
      <c r="AU46" s="2">
        <v>3.87</v>
      </c>
      <c r="AV46" s="2">
        <v>0.28999999999999998</v>
      </c>
      <c r="AW46" s="8">
        <v>20.28</v>
      </c>
    </row>
    <row r="47" spans="1:49" x14ac:dyDescent="0.25">
      <c r="A47" s="2" t="s">
        <v>74</v>
      </c>
      <c r="B47" s="2" t="s">
        <v>52</v>
      </c>
      <c r="C47" s="2" t="s">
        <v>36</v>
      </c>
      <c r="D47" s="9">
        <v>2.15</v>
      </c>
      <c r="E47" s="10">
        <v>1.32E-2</v>
      </c>
      <c r="F47" s="9">
        <v>0.34100000000000003</v>
      </c>
      <c r="G47" s="2">
        <v>0.91</v>
      </c>
      <c r="H47" s="9">
        <v>0.128</v>
      </c>
      <c r="I47" s="9">
        <v>7.75</v>
      </c>
      <c r="J47" s="2">
        <v>4.66</v>
      </c>
      <c r="K47" s="8">
        <v>86.23</v>
      </c>
      <c r="L47" s="8">
        <v>46.72</v>
      </c>
      <c r="M47" s="16">
        <v>245.23</v>
      </c>
      <c r="N47" s="8">
        <v>57.92</v>
      </c>
      <c r="O47" s="16">
        <v>552.79</v>
      </c>
      <c r="P47" s="8">
        <v>103.36</v>
      </c>
      <c r="Q47" s="16">
        <v>1436.24</v>
      </c>
      <c r="R47" s="16">
        <v>14686.82</v>
      </c>
      <c r="S47" s="8">
        <v>37.68</v>
      </c>
      <c r="T47" s="8">
        <v>13.81</v>
      </c>
      <c r="U47" s="8">
        <v>95.96</v>
      </c>
      <c r="V47" s="8">
        <v>31.44</v>
      </c>
      <c r="W47" s="16">
        <v>741.2</v>
      </c>
      <c r="X47" s="18">
        <f t="shared" si="1"/>
        <v>4.2417701025364275E-2</v>
      </c>
      <c r="Y47" s="16">
        <v>988.20005208653299</v>
      </c>
      <c r="Z47" s="8">
        <v>23.174589137784199</v>
      </c>
      <c r="AB47" s="2" t="s">
        <v>74</v>
      </c>
      <c r="AC47" s="2" t="s">
        <v>36</v>
      </c>
      <c r="AD47" s="2">
        <v>0.12</v>
      </c>
      <c r="AE47" s="2">
        <v>5.4000000000000003E-3</v>
      </c>
      <c r="AF47" s="2">
        <v>8.2000000000000003E-2</v>
      </c>
      <c r="AG47" s="2">
        <v>0.12</v>
      </c>
      <c r="AH47" s="2">
        <v>2.4E-2</v>
      </c>
      <c r="AI47" s="2">
        <v>0.48</v>
      </c>
      <c r="AJ47" s="2">
        <v>0.19</v>
      </c>
      <c r="AK47" s="2">
        <v>3.77</v>
      </c>
      <c r="AL47" s="2">
        <v>1.9</v>
      </c>
      <c r="AM47" s="2">
        <v>9.44</v>
      </c>
      <c r="AN47" s="2">
        <v>2.19</v>
      </c>
      <c r="AO47" s="2">
        <v>20.75</v>
      </c>
      <c r="AP47" s="2">
        <v>4.1399999999999997</v>
      </c>
      <c r="AQ47" s="8">
        <v>55.43</v>
      </c>
      <c r="AR47" s="16">
        <v>541.66</v>
      </c>
      <c r="AS47" s="2">
        <v>1.61</v>
      </c>
      <c r="AT47" s="9">
        <v>0.53</v>
      </c>
      <c r="AU47" s="2">
        <v>6.44</v>
      </c>
      <c r="AV47" s="2">
        <v>1.3</v>
      </c>
      <c r="AW47" s="8">
        <v>30.24</v>
      </c>
    </row>
    <row r="48" spans="1:49" x14ac:dyDescent="0.25">
      <c r="A48" s="2" t="s">
        <v>75</v>
      </c>
      <c r="B48" s="2" t="s">
        <v>52</v>
      </c>
      <c r="C48" s="2" t="s">
        <v>36</v>
      </c>
      <c r="D48" s="9">
        <v>1.88</v>
      </c>
      <c r="E48" s="10">
        <v>1.32E-2</v>
      </c>
      <c r="F48" s="9">
        <v>0.28399999999999997</v>
      </c>
      <c r="G48" s="2">
        <v>1.26</v>
      </c>
      <c r="H48" s="9">
        <v>0.33100000000000002</v>
      </c>
      <c r="I48" s="8">
        <v>12.31</v>
      </c>
      <c r="J48" s="2">
        <v>7.78</v>
      </c>
      <c r="K48" s="16">
        <v>127.95</v>
      </c>
      <c r="L48" s="8">
        <v>57.25</v>
      </c>
      <c r="M48" s="16">
        <v>275.55</v>
      </c>
      <c r="N48" s="8">
        <v>60.2</v>
      </c>
      <c r="O48" s="16">
        <v>568.6</v>
      </c>
      <c r="P48" s="8">
        <v>97.27</v>
      </c>
      <c r="Q48" s="16">
        <v>1729.65</v>
      </c>
      <c r="R48" s="16">
        <v>14666.15</v>
      </c>
      <c r="S48" s="2">
        <v>4.05</v>
      </c>
      <c r="T48" s="9">
        <v>5.75</v>
      </c>
      <c r="U48" s="2">
        <v>3.19</v>
      </c>
      <c r="V48" s="8">
        <v>14.02</v>
      </c>
      <c r="W48" s="16">
        <v>731.86</v>
      </c>
      <c r="X48" s="18">
        <f t="shared" si="1"/>
        <v>1.9156669308337659E-2</v>
      </c>
      <c r="Y48" s="16">
        <v>649.59478483112605</v>
      </c>
      <c r="Z48" s="8">
        <v>41.787934835298898</v>
      </c>
      <c r="AB48" s="2" t="s">
        <v>75</v>
      </c>
      <c r="AC48" s="2" t="s">
        <v>36</v>
      </c>
      <c r="AD48" s="2">
        <v>0.11</v>
      </c>
      <c r="AE48" s="2">
        <v>5.4000000000000003E-3</v>
      </c>
      <c r="AF48" s="2">
        <v>7.3999999999999996E-2</v>
      </c>
      <c r="AG48" s="2">
        <v>0.14000000000000001</v>
      </c>
      <c r="AH48" s="2">
        <v>0.04</v>
      </c>
      <c r="AI48" s="2">
        <v>0.69</v>
      </c>
      <c r="AJ48" s="2">
        <v>0.31</v>
      </c>
      <c r="AK48" s="2">
        <v>5.53</v>
      </c>
      <c r="AL48" s="2">
        <v>2.31</v>
      </c>
      <c r="AM48" s="8">
        <v>10.56</v>
      </c>
      <c r="AN48" s="2">
        <v>2.2599999999999998</v>
      </c>
      <c r="AO48" s="2">
        <v>21.25</v>
      </c>
      <c r="AP48" s="2">
        <v>3.88</v>
      </c>
      <c r="AQ48" s="8">
        <v>66.5</v>
      </c>
      <c r="AR48" s="16">
        <v>538.71</v>
      </c>
      <c r="AS48" s="2">
        <v>0.22</v>
      </c>
      <c r="AT48" s="9">
        <v>0.23</v>
      </c>
      <c r="AU48" s="2">
        <v>0.86</v>
      </c>
      <c r="AV48" s="2">
        <v>0.61</v>
      </c>
      <c r="AW48" s="8">
        <v>29.76</v>
      </c>
    </row>
    <row r="49" spans="1:49" x14ac:dyDescent="0.25">
      <c r="A49" s="2" t="s">
        <v>76</v>
      </c>
      <c r="B49" s="2" t="s">
        <v>52</v>
      </c>
      <c r="C49" s="2">
        <v>0.151</v>
      </c>
      <c r="D49" s="9">
        <v>4.3499999999999996</v>
      </c>
      <c r="E49" s="9">
        <v>0.23899999999999999</v>
      </c>
      <c r="F49" s="9">
        <v>3.75</v>
      </c>
      <c r="G49" s="2">
        <v>7.35</v>
      </c>
      <c r="H49" s="9">
        <v>1.1020000000000001</v>
      </c>
      <c r="I49" s="8">
        <v>40.03</v>
      </c>
      <c r="J49" s="8">
        <v>13.57</v>
      </c>
      <c r="K49" s="16">
        <v>170.78</v>
      </c>
      <c r="L49" s="8">
        <v>68.48</v>
      </c>
      <c r="M49" s="16">
        <v>301.51</v>
      </c>
      <c r="N49" s="8">
        <v>59.18</v>
      </c>
      <c r="O49" s="16">
        <v>527.1</v>
      </c>
      <c r="P49" s="8">
        <v>92.66</v>
      </c>
      <c r="Q49" s="16">
        <v>1957.4</v>
      </c>
      <c r="R49" s="16">
        <v>9271.7199999999993</v>
      </c>
      <c r="S49" s="2">
        <v>3.99</v>
      </c>
      <c r="T49" s="9">
        <v>1.1359999999999999</v>
      </c>
      <c r="U49" s="8">
        <v>48.33</v>
      </c>
      <c r="V49" s="8">
        <v>97.87</v>
      </c>
      <c r="W49" s="16">
        <v>201.85</v>
      </c>
      <c r="X49" s="18">
        <f t="shared" si="1"/>
        <v>0.48486499876145656</v>
      </c>
      <c r="Y49" s="16">
        <v>901.35381280581203</v>
      </c>
      <c r="Z49" s="8">
        <v>23.034733521040302</v>
      </c>
      <c r="AB49" s="2" t="s">
        <v>76</v>
      </c>
      <c r="AC49" s="2">
        <v>3.1E-2</v>
      </c>
      <c r="AD49" s="2">
        <v>0.21</v>
      </c>
      <c r="AE49" s="2">
        <v>2.4E-2</v>
      </c>
      <c r="AF49" s="2">
        <v>0.31</v>
      </c>
      <c r="AG49" s="2">
        <v>0.43</v>
      </c>
      <c r="AH49" s="2">
        <v>7.9000000000000001E-2</v>
      </c>
      <c r="AI49" s="2">
        <v>1.91</v>
      </c>
      <c r="AJ49" s="2">
        <v>0.51</v>
      </c>
      <c r="AK49" s="2">
        <v>7.27</v>
      </c>
      <c r="AL49" s="2">
        <v>2.72</v>
      </c>
      <c r="AM49" s="8">
        <v>11.39</v>
      </c>
      <c r="AN49" s="2">
        <v>2.19</v>
      </c>
      <c r="AO49" s="2">
        <v>19.420000000000002</v>
      </c>
      <c r="AP49" s="2">
        <v>3.65</v>
      </c>
      <c r="AQ49" s="8">
        <v>74.23</v>
      </c>
      <c r="AR49" s="16">
        <v>335.57</v>
      </c>
      <c r="AS49" s="2">
        <v>0.22</v>
      </c>
      <c r="AT49" s="9">
        <v>5.7000000000000002E-2</v>
      </c>
      <c r="AU49" s="2">
        <v>3.89</v>
      </c>
      <c r="AV49" s="2">
        <v>3.86</v>
      </c>
      <c r="AW49" s="2">
        <v>8.1300000000000008</v>
      </c>
    </row>
    <row r="50" spans="1:49" x14ac:dyDescent="0.25">
      <c r="A50" s="2" t="s">
        <v>77</v>
      </c>
      <c r="B50" s="2" t="s">
        <v>52</v>
      </c>
      <c r="C50" s="2">
        <v>85.37</v>
      </c>
      <c r="D50" s="8">
        <v>183.98</v>
      </c>
      <c r="E50" s="8">
        <v>19.399999999999999</v>
      </c>
      <c r="F50" s="8">
        <v>86.58</v>
      </c>
      <c r="G50" s="8">
        <v>22.58</v>
      </c>
      <c r="H50" s="9">
        <v>1.43</v>
      </c>
      <c r="I50" s="8">
        <v>58.56</v>
      </c>
      <c r="J50" s="8">
        <v>18.52</v>
      </c>
      <c r="K50" s="16">
        <v>215.98</v>
      </c>
      <c r="L50" s="8">
        <v>83.86</v>
      </c>
      <c r="M50" s="16">
        <v>350.83</v>
      </c>
      <c r="N50" s="8">
        <v>70.709999999999994</v>
      </c>
      <c r="O50" s="16">
        <v>626.52</v>
      </c>
      <c r="P50" s="16">
        <v>111.58</v>
      </c>
      <c r="Q50" s="16">
        <v>2264.0100000000002</v>
      </c>
      <c r="R50" s="16">
        <v>9820.09</v>
      </c>
      <c r="S50" s="2">
        <v>6.74</v>
      </c>
      <c r="T50" s="9">
        <v>2.4</v>
      </c>
      <c r="U50" s="2">
        <v>56.3</v>
      </c>
      <c r="V50" s="16">
        <v>318.26</v>
      </c>
      <c r="W50" s="16">
        <v>513.48</v>
      </c>
      <c r="X50" s="18">
        <f t="shared" si="1"/>
        <v>0.61980992443717375</v>
      </c>
      <c r="Y50" s="16">
        <v>919.63059325191705</v>
      </c>
      <c r="Z50" s="8">
        <v>32.840796675248399</v>
      </c>
      <c r="AB50" s="2" t="s">
        <v>77</v>
      </c>
      <c r="AC50" s="2">
        <v>3.63</v>
      </c>
      <c r="AD50" s="2">
        <v>7.89</v>
      </c>
      <c r="AE50" s="2">
        <v>0.84</v>
      </c>
      <c r="AF50" s="2">
        <v>4.37</v>
      </c>
      <c r="AG50" s="2">
        <v>1.2</v>
      </c>
      <c r="AH50" s="2">
        <v>0.12</v>
      </c>
      <c r="AI50" s="2">
        <v>2.95</v>
      </c>
      <c r="AJ50" s="2">
        <v>0.75</v>
      </c>
      <c r="AK50" s="2">
        <v>9.68</v>
      </c>
      <c r="AL50" s="2">
        <v>3.53</v>
      </c>
      <c r="AM50" s="8">
        <v>14.1</v>
      </c>
      <c r="AN50" s="2">
        <v>2.8</v>
      </c>
      <c r="AO50" s="2">
        <v>24.63</v>
      </c>
      <c r="AP50" s="2">
        <v>4.6500000000000004</v>
      </c>
      <c r="AQ50" s="8">
        <v>91.04</v>
      </c>
      <c r="AR50" s="16">
        <v>378.86</v>
      </c>
      <c r="AS50" s="2">
        <v>0.38</v>
      </c>
      <c r="AT50" s="9">
        <v>0.12</v>
      </c>
      <c r="AU50" s="2">
        <v>6.71</v>
      </c>
      <c r="AV50" s="2">
        <v>13.16</v>
      </c>
      <c r="AW50" s="8">
        <v>21.77</v>
      </c>
    </row>
    <row r="51" spans="1:49" x14ac:dyDescent="0.25">
      <c r="A51" s="2" t="s">
        <v>78</v>
      </c>
      <c r="B51" s="2" t="s">
        <v>52</v>
      </c>
      <c r="C51" s="2" t="s">
        <v>36</v>
      </c>
      <c r="D51" s="9">
        <v>2.34</v>
      </c>
      <c r="E51" s="10">
        <v>1.9900000000000001E-2</v>
      </c>
      <c r="F51" s="10">
        <v>5.7000000000000002E-2</v>
      </c>
      <c r="G51" s="2">
        <v>1.23</v>
      </c>
      <c r="H51" s="9">
        <v>0.14099999999999999</v>
      </c>
      <c r="I51" s="8">
        <v>11.49</v>
      </c>
      <c r="J51" s="2">
        <v>6.23</v>
      </c>
      <c r="K51" s="16">
        <v>109.64</v>
      </c>
      <c r="L51" s="8">
        <v>50.69</v>
      </c>
      <c r="M51" s="16">
        <v>267.99</v>
      </c>
      <c r="N51" s="8">
        <v>63.66</v>
      </c>
      <c r="O51" s="16">
        <v>635.16</v>
      </c>
      <c r="P51" s="16">
        <v>108.58</v>
      </c>
      <c r="Q51" s="16">
        <v>1498.8</v>
      </c>
      <c r="R51" s="16">
        <v>13844.52</v>
      </c>
      <c r="S51" s="2">
        <v>4.76</v>
      </c>
      <c r="T51" s="2">
        <v>9.19</v>
      </c>
      <c r="U51" s="2">
        <v>11.2</v>
      </c>
      <c r="V51" s="8">
        <v>19.86</v>
      </c>
      <c r="W51" s="16">
        <v>382.45</v>
      </c>
      <c r="X51" s="18">
        <f t="shared" si="1"/>
        <v>5.1928356647927831E-2</v>
      </c>
      <c r="Y51" s="16">
        <v>751.03210284487295</v>
      </c>
      <c r="Z51" s="8">
        <v>62.312044090592998</v>
      </c>
      <c r="AB51" s="2" t="s">
        <v>78</v>
      </c>
      <c r="AC51" s="2" t="s">
        <v>36</v>
      </c>
      <c r="AD51" s="2">
        <v>0.13</v>
      </c>
      <c r="AE51" s="2">
        <v>6.7000000000000002E-3</v>
      </c>
      <c r="AF51" s="2">
        <v>3.3000000000000002E-2</v>
      </c>
      <c r="AG51" s="2">
        <v>0.14000000000000001</v>
      </c>
      <c r="AH51" s="2">
        <v>2.5000000000000001E-2</v>
      </c>
      <c r="AI51" s="2">
        <v>0.66</v>
      </c>
      <c r="AJ51" s="2">
        <v>0.26</v>
      </c>
      <c r="AK51" s="2">
        <v>4.8499999999999996</v>
      </c>
      <c r="AL51" s="2">
        <v>2.1</v>
      </c>
      <c r="AM51" s="8">
        <v>10.55</v>
      </c>
      <c r="AN51" s="2">
        <v>2.46</v>
      </c>
      <c r="AO51" s="2">
        <v>24.39</v>
      </c>
      <c r="AP51" s="2">
        <v>4.4400000000000004</v>
      </c>
      <c r="AQ51" s="8">
        <v>59.17</v>
      </c>
      <c r="AR51" s="16">
        <v>523.41</v>
      </c>
      <c r="AS51" s="2">
        <v>0.26</v>
      </c>
      <c r="AT51" s="9">
        <v>0.37</v>
      </c>
      <c r="AU51" s="2">
        <v>3.66</v>
      </c>
      <c r="AV51" s="2">
        <v>0.86</v>
      </c>
      <c r="AW51" s="8">
        <v>15.94</v>
      </c>
    </row>
    <row r="52" spans="1:49" ht="14.4" x14ac:dyDescent="0.25">
      <c r="A52" s="7" t="s">
        <v>79</v>
      </c>
      <c r="D52" s="8"/>
      <c r="E52" s="9"/>
      <c r="H52" s="9"/>
      <c r="I52" s="8"/>
      <c r="N52" s="8"/>
      <c r="O52" s="16"/>
      <c r="P52" s="8"/>
      <c r="Q52" s="16"/>
      <c r="R52" s="16"/>
      <c r="V52" s="16"/>
      <c r="W52" s="16"/>
      <c r="X52" s="18"/>
      <c r="Y52" s="16"/>
      <c r="Z52" s="8"/>
      <c r="AB52" s="23" t="s">
        <v>79</v>
      </c>
      <c r="AQ52" s="8"/>
      <c r="AR52" s="16"/>
      <c r="AT52" s="9"/>
    </row>
    <row r="53" spans="1:49" x14ac:dyDescent="0.25">
      <c r="A53" s="2" t="s">
        <v>80</v>
      </c>
      <c r="B53" s="2" t="s">
        <v>30</v>
      </c>
      <c r="C53" s="2">
        <v>5.3999999999999999E-2</v>
      </c>
      <c r="D53" s="8">
        <v>12.19</v>
      </c>
      <c r="E53" s="9">
        <v>0.313</v>
      </c>
      <c r="F53" s="2">
        <v>6.28</v>
      </c>
      <c r="G53" s="2">
        <v>12.6</v>
      </c>
      <c r="H53" s="9">
        <v>2.09</v>
      </c>
      <c r="I53" s="8">
        <v>59.98</v>
      </c>
      <c r="J53" s="8">
        <v>20.190000000000001</v>
      </c>
      <c r="K53" s="16">
        <v>233.05</v>
      </c>
      <c r="L53" s="8">
        <v>84.23</v>
      </c>
      <c r="M53" s="16">
        <v>348.88</v>
      </c>
      <c r="N53" s="8">
        <v>71.989999999999995</v>
      </c>
      <c r="O53" s="16">
        <v>657.28</v>
      </c>
      <c r="P53" s="16">
        <v>118.96</v>
      </c>
      <c r="Q53" s="16">
        <v>2321.27</v>
      </c>
      <c r="R53" s="16">
        <v>9148.06</v>
      </c>
      <c r="S53" s="9">
        <v>2.7</v>
      </c>
      <c r="T53" s="9">
        <v>0.70699999999999996</v>
      </c>
      <c r="U53" s="2">
        <v>7.78</v>
      </c>
      <c r="V53" s="16">
        <v>200.03</v>
      </c>
      <c r="W53" s="16">
        <v>224.7</v>
      </c>
      <c r="X53" s="18">
        <f t="shared" ref="X53:X61" si="2">V53/W53</f>
        <v>0.89020916777926129</v>
      </c>
      <c r="Y53" s="16">
        <v>719.37736911785601</v>
      </c>
      <c r="Z53" s="8">
        <v>44.939731705259298</v>
      </c>
      <c r="AB53" s="2" t="s">
        <v>80</v>
      </c>
      <c r="AC53" s="2">
        <v>2.7E-2</v>
      </c>
      <c r="AD53" s="2">
        <v>0.52</v>
      </c>
      <c r="AE53" s="2">
        <v>3.7999999999999999E-2</v>
      </c>
      <c r="AF53" s="2">
        <v>0.55000000000000004</v>
      </c>
      <c r="AG53" s="2">
        <v>0.77</v>
      </c>
      <c r="AH53" s="2">
        <v>0.15</v>
      </c>
      <c r="AI53" s="2">
        <v>3.46</v>
      </c>
      <c r="AJ53" s="2">
        <v>0.8</v>
      </c>
      <c r="AK53" s="2">
        <v>9.7799999999999994</v>
      </c>
      <c r="AL53" s="2">
        <v>3.06</v>
      </c>
      <c r="AM53" s="8">
        <v>12.86</v>
      </c>
      <c r="AN53" s="2">
        <v>2.83</v>
      </c>
      <c r="AO53" s="2">
        <v>27.66</v>
      </c>
      <c r="AP53" s="2">
        <v>4.66</v>
      </c>
      <c r="AQ53" s="8">
        <v>90.54</v>
      </c>
      <c r="AR53" s="16">
        <v>332.91</v>
      </c>
      <c r="AS53" s="2">
        <v>0.2</v>
      </c>
      <c r="AT53" s="9">
        <v>5.1999999999999998E-2</v>
      </c>
      <c r="AU53" s="2">
        <v>1.94</v>
      </c>
      <c r="AV53" s="2">
        <v>7.82</v>
      </c>
      <c r="AW53" s="2">
        <v>8.36</v>
      </c>
    </row>
    <row r="54" spans="1:49" x14ac:dyDescent="0.25">
      <c r="A54" s="2" t="s">
        <v>81</v>
      </c>
      <c r="B54" s="2" t="s">
        <v>30</v>
      </c>
      <c r="C54" s="2">
        <v>1.4999999999999999E-2</v>
      </c>
      <c r="D54" s="9">
        <v>8.24</v>
      </c>
      <c r="E54" s="9">
        <v>0.161</v>
      </c>
      <c r="F54" s="2">
        <v>3.14</v>
      </c>
      <c r="G54" s="2">
        <v>5.76</v>
      </c>
      <c r="H54" s="9">
        <v>0.78900000000000003</v>
      </c>
      <c r="I54" s="8">
        <v>38.270000000000003</v>
      </c>
      <c r="J54" s="8">
        <v>14.21</v>
      </c>
      <c r="K54" s="16">
        <v>170.93</v>
      </c>
      <c r="L54" s="8">
        <v>62.24</v>
      </c>
      <c r="M54" s="16">
        <v>284.72000000000003</v>
      </c>
      <c r="N54" s="8">
        <v>58.9</v>
      </c>
      <c r="O54" s="16">
        <v>532.70000000000005</v>
      </c>
      <c r="P54" s="16">
        <v>102.74</v>
      </c>
      <c r="Q54" s="16">
        <v>1813.16</v>
      </c>
      <c r="R54" s="16">
        <v>7799.94</v>
      </c>
      <c r="S54" s="2">
        <v>2.17</v>
      </c>
      <c r="T54" s="9">
        <v>0.67600000000000005</v>
      </c>
      <c r="U54" s="2">
        <v>4.6100000000000003</v>
      </c>
      <c r="V54" s="16">
        <v>188.63</v>
      </c>
      <c r="W54" s="16">
        <v>264</v>
      </c>
      <c r="X54" s="18">
        <f t="shared" si="2"/>
        <v>0.71450757575757573</v>
      </c>
      <c r="Y54" s="16">
        <v>677.19001539307601</v>
      </c>
      <c r="Z54" s="16">
        <v>102.829168838767</v>
      </c>
      <c r="AB54" s="2" t="s">
        <v>81</v>
      </c>
      <c r="AC54" s="2">
        <v>1.4999999999999999E-2</v>
      </c>
      <c r="AD54" s="9">
        <v>0.4</v>
      </c>
      <c r="AE54" s="2">
        <v>2.9000000000000001E-2</v>
      </c>
      <c r="AF54" s="2">
        <v>0.39</v>
      </c>
      <c r="AG54" s="2">
        <v>0.49</v>
      </c>
      <c r="AH54" s="2">
        <v>9.1999999999999998E-2</v>
      </c>
      <c r="AI54" s="2">
        <v>2.39</v>
      </c>
      <c r="AJ54" s="2">
        <v>0.62</v>
      </c>
      <c r="AK54" s="2">
        <v>7.64</v>
      </c>
      <c r="AL54" s="2">
        <v>2.44</v>
      </c>
      <c r="AM54" s="8">
        <v>11.29</v>
      </c>
      <c r="AN54" s="2">
        <v>2.48</v>
      </c>
      <c r="AO54" s="2">
        <v>23.73</v>
      </c>
      <c r="AP54" s="2">
        <v>4.29</v>
      </c>
      <c r="AQ54" s="8">
        <v>75.28</v>
      </c>
      <c r="AR54" s="16">
        <v>304.67</v>
      </c>
      <c r="AS54" s="2">
        <v>0.18</v>
      </c>
      <c r="AT54" s="9">
        <v>5.3999999999999999E-2</v>
      </c>
      <c r="AU54" s="2">
        <v>1.56</v>
      </c>
      <c r="AV54" s="2">
        <v>7.86</v>
      </c>
      <c r="AW54" s="2">
        <v>10.51</v>
      </c>
    </row>
    <row r="55" spans="1:49" x14ac:dyDescent="0.25">
      <c r="A55" s="2" t="s">
        <v>82</v>
      </c>
      <c r="B55" s="2" t="s">
        <v>30</v>
      </c>
      <c r="C55" s="2">
        <v>1.3100000000000001E-2</v>
      </c>
      <c r="D55" s="9">
        <v>6.41</v>
      </c>
      <c r="E55" s="9">
        <v>0.13400000000000001</v>
      </c>
      <c r="F55" s="2">
        <v>2.64</v>
      </c>
      <c r="G55" s="9">
        <v>3.4</v>
      </c>
      <c r="H55" s="9">
        <v>1.232</v>
      </c>
      <c r="I55" s="8">
        <v>13.73</v>
      </c>
      <c r="J55" s="9">
        <v>4.24</v>
      </c>
      <c r="K55" s="8">
        <v>52.77</v>
      </c>
      <c r="L55" s="8">
        <v>19.63</v>
      </c>
      <c r="M55" s="8">
        <v>96.25</v>
      </c>
      <c r="N55" s="8">
        <v>22.76</v>
      </c>
      <c r="O55" s="16">
        <v>244.91</v>
      </c>
      <c r="P55" s="8">
        <v>53.24</v>
      </c>
      <c r="Q55" s="16">
        <v>631.66999999999996</v>
      </c>
      <c r="R55" s="16">
        <v>8205.89</v>
      </c>
      <c r="S55" s="9">
        <v>0.56299999999999994</v>
      </c>
      <c r="T55" s="9">
        <v>0.13100000000000001</v>
      </c>
      <c r="U55" s="8">
        <v>12.37</v>
      </c>
      <c r="V55" s="16">
        <v>100.69</v>
      </c>
      <c r="W55" s="16">
        <v>108.33</v>
      </c>
      <c r="X55" s="18">
        <f t="shared" si="2"/>
        <v>0.92947475306932525</v>
      </c>
      <c r="Y55" s="16">
        <v>760.01787440525504</v>
      </c>
      <c r="Z55" s="8">
        <v>92.2297962573668</v>
      </c>
      <c r="AB55" s="2" t="s">
        <v>82</v>
      </c>
      <c r="AC55" s="2">
        <v>9.2999999999999992E-3</v>
      </c>
      <c r="AD55" s="2">
        <v>0.28000000000000003</v>
      </c>
      <c r="AE55" s="2">
        <v>1.7999999999999999E-2</v>
      </c>
      <c r="AF55" s="2">
        <v>0.25</v>
      </c>
      <c r="AG55" s="2">
        <v>0.25</v>
      </c>
      <c r="AH55" s="2">
        <v>8.5000000000000006E-2</v>
      </c>
      <c r="AI55" s="2">
        <v>0.86</v>
      </c>
      <c r="AJ55" s="2">
        <v>0.18</v>
      </c>
      <c r="AK55" s="2">
        <v>2.31</v>
      </c>
      <c r="AL55" s="2">
        <v>0.75</v>
      </c>
      <c r="AM55" s="2">
        <v>3.68</v>
      </c>
      <c r="AN55" s="2">
        <v>0.92</v>
      </c>
      <c r="AO55" s="2">
        <v>10.56</v>
      </c>
      <c r="AP55" s="2">
        <v>2.14</v>
      </c>
      <c r="AQ55" s="8">
        <v>25.27</v>
      </c>
      <c r="AR55" s="16">
        <v>307</v>
      </c>
      <c r="AS55" s="2">
        <v>5.8999999999999997E-2</v>
      </c>
      <c r="AT55" s="9">
        <v>1.4E-2</v>
      </c>
      <c r="AU55" s="2">
        <v>4.0199999999999996</v>
      </c>
      <c r="AV55" s="2">
        <v>4.03</v>
      </c>
      <c r="AW55" s="2">
        <v>4.1399999999999997</v>
      </c>
    </row>
    <row r="56" spans="1:49" x14ac:dyDescent="0.25">
      <c r="A56" s="2" t="s">
        <v>83</v>
      </c>
      <c r="B56" s="2" t="s">
        <v>30</v>
      </c>
      <c r="C56" s="2">
        <v>0.45600000000000002</v>
      </c>
      <c r="D56" s="8">
        <v>23.91</v>
      </c>
      <c r="E56" s="9">
        <v>0.36899999999999999</v>
      </c>
      <c r="F56" s="2">
        <v>2.12</v>
      </c>
      <c r="G56" s="9">
        <v>5.5</v>
      </c>
      <c r="H56" s="9">
        <v>9.5000000000000001E-2</v>
      </c>
      <c r="I56" s="8">
        <v>30.26</v>
      </c>
      <c r="J56" s="8">
        <v>13.62</v>
      </c>
      <c r="K56" s="16">
        <v>184.63</v>
      </c>
      <c r="L56" s="8">
        <v>77.2</v>
      </c>
      <c r="M56" s="16">
        <v>356.98</v>
      </c>
      <c r="N56" s="8">
        <v>79.72</v>
      </c>
      <c r="O56" s="16">
        <v>766.84</v>
      </c>
      <c r="P56" s="16">
        <v>139.66999999999999</v>
      </c>
      <c r="Q56" s="16">
        <v>2229.37</v>
      </c>
      <c r="R56" s="16">
        <v>13205.69</v>
      </c>
      <c r="S56" s="2">
        <v>20.6</v>
      </c>
      <c r="T56" s="2">
        <v>7.81</v>
      </c>
      <c r="U56" s="2">
        <v>3.02</v>
      </c>
      <c r="V56" s="16">
        <v>753.35</v>
      </c>
      <c r="W56" s="16">
        <v>1509.62</v>
      </c>
      <c r="X56" s="18">
        <f t="shared" si="2"/>
        <v>0.4990328691988713</v>
      </c>
      <c r="Y56" s="16">
        <v>645.62683146233803</v>
      </c>
      <c r="Z56" s="8">
        <v>78.389081059366205</v>
      </c>
      <c r="AB56" s="2" t="s">
        <v>83</v>
      </c>
      <c r="AC56" s="2">
        <v>7.8E-2</v>
      </c>
      <c r="AD56" s="9">
        <v>1</v>
      </c>
      <c r="AE56" s="2">
        <v>4.1000000000000002E-2</v>
      </c>
      <c r="AF56" s="2">
        <v>0.28999999999999998</v>
      </c>
      <c r="AG56" s="2">
        <v>0.44</v>
      </c>
      <c r="AH56" s="2">
        <v>2.8000000000000001E-2</v>
      </c>
      <c r="AI56" s="2">
        <v>1.9</v>
      </c>
      <c r="AJ56" s="2">
        <v>0.57999999999999996</v>
      </c>
      <c r="AK56" s="2">
        <v>8.1999999999999993</v>
      </c>
      <c r="AL56" s="2">
        <v>3.01</v>
      </c>
      <c r="AM56" s="8">
        <v>14.08</v>
      </c>
      <c r="AN56" s="2">
        <v>3.33</v>
      </c>
      <c r="AO56" s="2">
        <v>33.979999999999997</v>
      </c>
      <c r="AP56" s="2">
        <v>5.8</v>
      </c>
      <c r="AQ56" s="8">
        <v>92.46</v>
      </c>
      <c r="AR56" s="16">
        <v>515.22</v>
      </c>
      <c r="AS56" s="2">
        <v>0.93</v>
      </c>
      <c r="AT56" s="9">
        <v>0.34</v>
      </c>
      <c r="AU56" s="2">
        <v>1.1599999999999999</v>
      </c>
      <c r="AV56" s="2">
        <v>30.95</v>
      </c>
      <c r="AW56" s="2">
        <v>59.68</v>
      </c>
    </row>
    <row r="57" spans="1:49" x14ac:dyDescent="0.25">
      <c r="A57" s="2" t="s">
        <v>84</v>
      </c>
      <c r="B57" s="2" t="s">
        <v>30</v>
      </c>
      <c r="C57" s="2" t="s">
        <v>36</v>
      </c>
      <c r="D57" s="8">
        <v>13.05</v>
      </c>
      <c r="E57" s="9">
        <v>0.13700000000000001</v>
      </c>
      <c r="F57" s="2">
        <v>2.2400000000000002</v>
      </c>
      <c r="G57" s="2">
        <v>6.04</v>
      </c>
      <c r="H57" s="9">
        <v>0.80200000000000005</v>
      </c>
      <c r="I57" s="8">
        <v>31.4</v>
      </c>
      <c r="J57" s="2">
        <v>11.5</v>
      </c>
      <c r="K57" s="16">
        <v>141.03</v>
      </c>
      <c r="L57" s="8">
        <v>54.03</v>
      </c>
      <c r="M57" s="16">
        <v>241.17</v>
      </c>
      <c r="N57" s="8">
        <v>52.73</v>
      </c>
      <c r="O57" s="16">
        <v>493.07</v>
      </c>
      <c r="P57" s="8">
        <v>90.09</v>
      </c>
      <c r="Q57" s="16">
        <v>1544.62</v>
      </c>
      <c r="R57" s="16">
        <v>8929.57</v>
      </c>
      <c r="S57" s="2">
        <v>2.16</v>
      </c>
      <c r="T57" s="9">
        <v>0.95199999999999996</v>
      </c>
      <c r="U57" s="2">
        <v>8.7100000000000009</v>
      </c>
      <c r="V57" s="16">
        <v>161.16999999999999</v>
      </c>
      <c r="W57" s="16">
        <v>243.81</v>
      </c>
      <c r="X57" s="18">
        <f t="shared" si="2"/>
        <v>0.66104753701652919</v>
      </c>
      <c r="Y57" s="16">
        <v>728.97597453283902</v>
      </c>
      <c r="Z57" s="8">
        <v>83.733892960436094</v>
      </c>
      <c r="AB57" s="2" t="s">
        <v>84</v>
      </c>
      <c r="AC57" s="2" t="s">
        <v>36</v>
      </c>
      <c r="AD57" s="2">
        <v>0.52</v>
      </c>
      <c r="AE57" s="2">
        <v>1.7000000000000001E-2</v>
      </c>
      <c r="AF57" s="2">
        <v>0.22</v>
      </c>
      <c r="AG57" s="2">
        <v>0.37</v>
      </c>
      <c r="AH57" s="2">
        <v>6.4000000000000001E-2</v>
      </c>
      <c r="AI57" s="2">
        <v>1.81</v>
      </c>
      <c r="AJ57" s="2">
        <v>0.46</v>
      </c>
      <c r="AK57" s="2">
        <v>5.98</v>
      </c>
      <c r="AL57" s="2">
        <v>1.99</v>
      </c>
      <c r="AM57" s="2">
        <v>9.02</v>
      </c>
      <c r="AN57" s="2">
        <v>2.1</v>
      </c>
      <c r="AO57" s="2">
        <v>20.97</v>
      </c>
      <c r="AP57" s="2">
        <v>3.57</v>
      </c>
      <c r="AQ57" s="8">
        <v>61.19</v>
      </c>
      <c r="AR57" s="16">
        <v>330.79</v>
      </c>
      <c r="AS57" s="2">
        <v>0.13</v>
      </c>
      <c r="AT57" s="9">
        <v>5.0999999999999997E-2</v>
      </c>
      <c r="AU57" s="2">
        <v>1.46</v>
      </c>
      <c r="AV57" s="2">
        <v>6.36</v>
      </c>
      <c r="AW57" s="2">
        <v>9.19</v>
      </c>
    </row>
    <row r="58" spans="1:49" x14ac:dyDescent="0.25">
      <c r="A58" s="2" t="s">
        <v>85</v>
      </c>
      <c r="B58" s="2" t="s">
        <v>52</v>
      </c>
      <c r="C58" s="2" t="s">
        <v>36</v>
      </c>
      <c r="D58" s="9">
        <v>1.81</v>
      </c>
      <c r="E58" s="10">
        <v>3.44E-2</v>
      </c>
      <c r="F58" s="9">
        <v>0.35499999999999998</v>
      </c>
      <c r="G58" s="2">
        <v>0.72</v>
      </c>
      <c r="H58" s="9">
        <v>0.13300000000000001</v>
      </c>
      <c r="I58" s="9">
        <v>6.82</v>
      </c>
      <c r="J58" s="2">
        <v>4.3099999999999996</v>
      </c>
      <c r="K58" s="8">
        <v>75.91</v>
      </c>
      <c r="L58" s="8">
        <v>33.18</v>
      </c>
      <c r="M58" s="16">
        <v>159.31</v>
      </c>
      <c r="N58" s="8">
        <v>38.57</v>
      </c>
      <c r="O58" s="16">
        <v>394.72</v>
      </c>
      <c r="P58" s="8">
        <v>71.400000000000006</v>
      </c>
      <c r="Q58" s="16">
        <v>1050.3699999999999</v>
      </c>
      <c r="R58" s="16">
        <v>14745.08</v>
      </c>
      <c r="S58" s="2">
        <v>4.62</v>
      </c>
      <c r="T58" s="2">
        <v>3.28</v>
      </c>
      <c r="U58" s="2">
        <v>9.0500000000000007</v>
      </c>
      <c r="V58" s="8">
        <v>13.38</v>
      </c>
      <c r="W58" s="16">
        <v>786.6</v>
      </c>
      <c r="X58" s="18">
        <f t="shared" si="2"/>
        <v>1.7009916094584288E-2</v>
      </c>
      <c r="Y58" s="16">
        <v>732.27344666661099</v>
      </c>
      <c r="Z58" s="8">
        <v>24.871774009890999</v>
      </c>
      <c r="AB58" s="2" t="s">
        <v>85</v>
      </c>
      <c r="AC58" s="2" t="s">
        <v>36</v>
      </c>
      <c r="AD58" s="9">
        <v>0.1</v>
      </c>
      <c r="AE58" s="2">
        <v>8.9999999999999993E-3</v>
      </c>
      <c r="AF58" s="2">
        <v>8.5000000000000006E-2</v>
      </c>
      <c r="AG58" s="2">
        <v>0.11</v>
      </c>
      <c r="AH58" s="2">
        <v>2.5000000000000001E-2</v>
      </c>
      <c r="AI58" s="2">
        <v>0.48</v>
      </c>
      <c r="AJ58" s="2">
        <v>0.19</v>
      </c>
      <c r="AK58" s="2">
        <v>3.25</v>
      </c>
      <c r="AL58" s="2">
        <v>1.22</v>
      </c>
      <c r="AM58" s="2">
        <v>5.95</v>
      </c>
      <c r="AN58" s="2">
        <v>1.53</v>
      </c>
      <c r="AO58" s="2">
        <v>16.739999999999998</v>
      </c>
      <c r="AP58" s="2">
        <v>2.82</v>
      </c>
      <c r="AQ58" s="8">
        <v>41.39</v>
      </c>
      <c r="AR58" s="16">
        <v>542.41999999999996</v>
      </c>
      <c r="AS58" s="2">
        <v>0.24</v>
      </c>
      <c r="AT58" s="9">
        <v>0.14000000000000001</v>
      </c>
      <c r="AU58" s="2">
        <v>2.92</v>
      </c>
      <c r="AV58" s="2">
        <v>0.57999999999999996</v>
      </c>
      <c r="AW58" s="2">
        <v>29.38</v>
      </c>
    </row>
    <row r="59" spans="1:49" x14ac:dyDescent="0.25">
      <c r="A59" s="2" t="s">
        <v>86</v>
      </c>
      <c r="B59" s="2" t="s">
        <v>52</v>
      </c>
      <c r="C59" s="2">
        <v>0.02</v>
      </c>
      <c r="D59" s="9">
        <v>4.4400000000000004</v>
      </c>
      <c r="E59" s="9">
        <v>0.13900000000000001</v>
      </c>
      <c r="F59" s="2">
        <v>2.33</v>
      </c>
      <c r="G59" s="2">
        <v>3.42</v>
      </c>
      <c r="H59" s="9">
        <v>1.552</v>
      </c>
      <c r="I59" s="8">
        <v>15.62</v>
      </c>
      <c r="J59" s="2">
        <v>6.19</v>
      </c>
      <c r="K59" s="8">
        <v>94.65</v>
      </c>
      <c r="L59" s="8">
        <v>42.5</v>
      </c>
      <c r="M59" s="16">
        <v>204.43</v>
      </c>
      <c r="N59" s="8">
        <v>47.77</v>
      </c>
      <c r="O59" s="16">
        <v>490.97</v>
      </c>
      <c r="P59" s="8">
        <v>91.16</v>
      </c>
      <c r="Q59" s="16">
        <v>1308.06</v>
      </c>
      <c r="R59" s="16">
        <v>12416.52</v>
      </c>
      <c r="S59" s="2">
        <v>5.37</v>
      </c>
      <c r="T59" s="9">
        <v>0.93300000000000005</v>
      </c>
      <c r="U59" s="8">
        <v>54.84</v>
      </c>
      <c r="V59" s="8">
        <v>47.08</v>
      </c>
      <c r="W59" s="16">
        <v>389.09</v>
      </c>
      <c r="X59" s="18">
        <f t="shared" si="2"/>
        <v>0.12100028271094092</v>
      </c>
      <c r="Y59" s="16">
        <v>916.44413643480402</v>
      </c>
      <c r="Z59" s="8">
        <v>13.3293804667424</v>
      </c>
      <c r="AB59" s="2" t="s">
        <v>86</v>
      </c>
      <c r="AC59" s="2">
        <v>1.2E-2</v>
      </c>
      <c r="AD59" s="9">
        <v>0.2</v>
      </c>
      <c r="AE59" s="2">
        <v>1.7999999999999999E-2</v>
      </c>
      <c r="AF59" s="2">
        <v>0.23</v>
      </c>
      <c r="AG59" s="2">
        <v>0.26</v>
      </c>
      <c r="AH59" s="2">
        <v>0.1</v>
      </c>
      <c r="AI59" s="2">
        <v>0.97</v>
      </c>
      <c r="AJ59" s="2">
        <v>0.26</v>
      </c>
      <c r="AK59" s="2">
        <v>4.0599999999999996</v>
      </c>
      <c r="AL59" s="2">
        <v>1.58</v>
      </c>
      <c r="AM59" s="9">
        <v>7.7</v>
      </c>
      <c r="AN59" s="2">
        <v>1.91</v>
      </c>
      <c r="AO59" s="2">
        <v>20.98</v>
      </c>
      <c r="AP59" s="2">
        <v>3.63</v>
      </c>
      <c r="AQ59" s="8">
        <v>52.09</v>
      </c>
      <c r="AR59" s="16">
        <v>462.54</v>
      </c>
      <c r="AS59" s="2">
        <v>0.26</v>
      </c>
      <c r="AT59" s="9">
        <v>5.0999999999999997E-2</v>
      </c>
      <c r="AU59" s="2">
        <v>5.91</v>
      </c>
      <c r="AV59" s="2">
        <v>1.91</v>
      </c>
      <c r="AW59" s="2">
        <v>14.73</v>
      </c>
    </row>
    <row r="60" spans="1:49" x14ac:dyDescent="0.25">
      <c r="A60" s="2" t="s">
        <v>87</v>
      </c>
      <c r="B60" s="2" t="s">
        <v>52</v>
      </c>
      <c r="C60" s="2" t="s">
        <v>36</v>
      </c>
      <c r="D60" s="9">
        <v>2.98</v>
      </c>
      <c r="E60" s="10">
        <v>6.4000000000000003E-3</v>
      </c>
      <c r="F60" s="9">
        <v>0.32900000000000001</v>
      </c>
      <c r="G60" s="2">
        <v>1.05</v>
      </c>
      <c r="H60" s="9">
        <v>0.25900000000000001</v>
      </c>
      <c r="I60" s="9">
        <v>7.11</v>
      </c>
      <c r="J60" s="2">
        <v>4.96</v>
      </c>
      <c r="K60" s="8">
        <v>76.430000000000007</v>
      </c>
      <c r="L60" s="8">
        <v>33.51</v>
      </c>
      <c r="M60" s="16">
        <v>152.63</v>
      </c>
      <c r="N60" s="8">
        <v>34.51</v>
      </c>
      <c r="O60" s="16">
        <v>334.03</v>
      </c>
      <c r="P60" s="8">
        <v>58.11</v>
      </c>
      <c r="Q60" s="16">
        <v>1040.17</v>
      </c>
      <c r="R60" s="16">
        <v>12663.42</v>
      </c>
      <c r="S60" s="2">
        <v>1.54</v>
      </c>
      <c r="T60" s="9">
        <v>0.73399999999999999</v>
      </c>
      <c r="U60" s="8">
        <v>14.54</v>
      </c>
      <c r="V60" s="8">
        <v>12.86</v>
      </c>
      <c r="W60" s="16">
        <v>403.86</v>
      </c>
      <c r="X60" s="18">
        <f t="shared" si="2"/>
        <v>3.1842717773485858E-2</v>
      </c>
      <c r="Y60" s="16">
        <v>774.97679144741505</v>
      </c>
      <c r="Z60" s="8">
        <v>28.5121322606355</v>
      </c>
      <c r="AB60" s="2" t="s">
        <v>87</v>
      </c>
      <c r="AC60" s="2" t="s">
        <v>36</v>
      </c>
      <c r="AD60" s="2">
        <v>0.14000000000000001</v>
      </c>
      <c r="AE60" s="2">
        <v>3.7000000000000002E-3</v>
      </c>
      <c r="AF60" s="2">
        <v>7.9000000000000001E-2</v>
      </c>
      <c r="AG60" s="2">
        <v>0.13</v>
      </c>
      <c r="AH60" s="2">
        <v>3.4000000000000002E-2</v>
      </c>
      <c r="AI60" s="2">
        <v>0.49</v>
      </c>
      <c r="AJ60" s="2">
        <v>0.21</v>
      </c>
      <c r="AK60" s="2">
        <v>3.27</v>
      </c>
      <c r="AL60" s="2">
        <v>1.24</v>
      </c>
      <c r="AM60" s="2">
        <v>5.72</v>
      </c>
      <c r="AN60" s="2">
        <v>1.38</v>
      </c>
      <c r="AO60" s="2">
        <v>14.21</v>
      </c>
      <c r="AP60" s="2">
        <v>2.2999999999999998</v>
      </c>
      <c r="AQ60" s="8">
        <v>41.12</v>
      </c>
      <c r="AR60" s="16">
        <v>467.62</v>
      </c>
      <c r="AS60" s="2">
        <v>0.11</v>
      </c>
      <c r="AT60" s="9">
        <v>4.2000000000000003E-2</v>
      </c>
      <c r="AU60" s="2">
        <v>1.98</v>
      </c>
      <c r="AV60" s="2">
        <v>0.56000000000000005</v>
      </c>
      <c r="AW60" s="2">
        <v>15.15</v>
      </c>
    </row>
    <row r="61" spans="1:49" x14ac:dyDescent="0.25">
      <c r="A61" s="11" t="s">
        <v>88</v>
      </c>
      <c r="B61" s="11" t="s">
        <v>52</v>
      </c>
      <c r="C61" s="11">
        <v>0.13800000000000001</v>
      </c>
      <c r="D61" s="12">
        <v>19.23</v>
      </c>
      <c r="E61" s="13">
        <v>0.19600000000000001</v>
      </c>
      <c r="F61" s="11">
        <v>4.08</v>
      </c>
      <c r="G61" s="11">
        <v>8.33</v>
      </c>
      <c r="H61" s="13">
        <v>0.51700000000000002</v>
      </c>
      <c r="I61" s="12">
        <v>47.7</v>
      </c>
      <c r="J61" s="12">
        <v>17.89</v>
      </c>
      <c r="K61" s="17">
        <v>213.14</v>
      </c>
      <c r="L61" s="12">
        <v>78.59</v>
      </c>
      <c r="M61" s="17">
        <v>339.46</v>
      </c>
      <c r="N61" s="12">
        <v>70.84</v>
      </c>
      <c r="O61" s="17">
        <v>648.45000000000005</v>
      </c>
      <c r="P61" s="17">
        <v>115.88</v>
      </c>
      <c r="Q61" s="17">
        <v>2193.6999999999998</v>
      </c>
      <c r="R61" s="17">
        <v>11785.92</v>
      </c>
      <c r="S61" s="11">
        <v>4.67</v>
      </c>
      <c r="T61" s="11">
        <v>2.12</v>
      </c>
      <c r="U61" s="11">
        <v>3.25</v>
      </c>
      <c r="V61" s="17">
        <v>394.1</v>
      </c>
      <c r="W61" s="17">
        <v>618.01</v>
      </c>
      <c r="X61" s="19">
        <f t="shared" si="2"/>
        <v>0.6376919467322536</v>
      </c>
      <c r="Y61" s="17">
        <v>650.952752101751</v>
      </c>
      <c r="Z61" s="12">
        <v>52.295444663351802</v>
      </c>
      <c r="AA61" s="11"/>
      <c r="AB61" s="11" t="s">
        <v>88</v>
      </c>
      <c r="AC61" s="11">
        <v>3.9E-2</v>
      </c>
      <c r="AD61" s="11">
        <v>0.77</v>
      </c>
      <c r="AE61" s="11">
        <v>2.7E-2</v>
      </c>
      <c r="AF61" s="11">
        <v>0.39</v>
      </c>
      <c r="AG61" s="11">
        <v>0.54</v>
      </c>
      <c r="AH61" s="11">
        <v>6.2E-2</v>
      </c>
      <c r="AI61" s="11">
        <v>2.76</v>
      </c>
      <c r="AJ61" s="11">
        <v>0.71</v>
      </c>
      <c r="AK61" s="11">
        <v>8.98</v>
      </c>
      <c r="AL61" s="11">
        <v>2.87</v>
      </c>
      <c r="AM61" s="12">
        <v>12.59</v>
      </c>
      <c r="AN61" s="13">
        <v>2.8</v>
      </c>
      <c r="AO61" s="11">
        <v>27.4</v>
      </c>
      <c r="AP61" s="11">
        <v>4.5599999999999996</v>
      </c>
      <c r="AQ61" s="12">
        <v>86.13</v>
      </c>
      <c r="AR61" s="17">
        <v>432.11</v>
      </c>
      <c r="AS61" s="11">
        <v>0.26</v>
      </c>
      <c r="AT61" s="11">
        <v>0.11</v>
      </c>
      <c r="AU61" s="11">
        <v>1.1000000000000001</v>
      </c>
      <c r="AV61" s="11">
        <v>15.35</v>
      </c>
      <c r="AW61" s="11">
        <v>23.03</v>
      </c>
    </row>
    <row r="62" spans="1:49" ht="14.4" x14ac:dyDescent="0.25">
      <c r="A62" s="14" t="s">
        <v>89</v>
      </c>
      <c r="Q62" s="8"/>
    </row>
    <row r="63" spans="1:49" ht="15.6" x14ac:dyDescent="0.25">
      <c r="A63" s="15" t="s">
        <v>90</v>
      </c>
      <c r="B63" s="14"/>
      <c r="C63" s="14"/>
      <c r="D63" s="14"/>
      <c r="E63" s="14"/>
      <c r="F63" s="14"/>
      <c r="G63" s="14"/>
      <c r="H63" s="14"/>
      <c r="I63" s="14"/>
      <c r="J63" s="14"/>
      <c r="K63" s="14"/>
      <c r="L63" s="14"/>
      <c r="M63" s="14"/>
      <c r="N63" s="14"/>
      <c r="O63" s="14"/>
      <c r="P63" s="14"/>
      <c r="Q63" s="14"/>
      <c r="R63" s="14"/>
      <c r="S63" s="14"/>
      <c r="T63" s="14"/>
      <c r="U63" s="14"/>
      <c r="V63" s="14"/>
      <c r="W63" s="14"/>
      <c r="X63" s="14"/>
    </row>
    <row r="64" spans="1:49" ht="15.6" x14ac:dyDescent="0.25">
      <c r="A64" s="15" t="s">
        <v>91</v>
      </c>
      <c r="B64" s="14"/>
      <c r="C64" s="14"/>
      <c r="D64" s="14"/>
      <c r="E64" s="14"/>
      <c r="F64" s="14"/>
      <c r="G64" s="14"/>
      <c r="H64" s="14"/>
      <c r="I64" s="14"/>
      <c r="J64" s="14"/>
      <c r="K64" s="14"/>
      <c r="L64" s="14"/>
      <c r="M64" s="14"/>
      <c r="N64" s="14"/>
      <c r="O64" s="14"/>
      <c r="P64" s="14"/>
      <c r="Q64" s="14"/>
      <c r="R64" s="14"/>
      <c r="S64" s="14"/>
      <c r="T64" s="14"/>
      <c r="U64" s="14"/>
      <c r="V64" s="14"/>
      <c r="W64" s="14"/>
      <c r="X64" s="14"/>
    </row>
    <row r="65" spans="1:25" ht="15.6" x14ac:dyDescent="0.25">
      <c r="A65" s="15" t="s">
        <v>92</v>
      </c>
      <c r="B65" s="14"/>
      <c r="C65" s="14"/>
      <c r="D65" s="14"/>
      <c r="E65" s="14"/>
      <c r="F65" s="14"/>
      <c r="G65" s="14"/>
      <c r="H65" s="14"/>
      <c r="I65" s="14"/>
      <c r="J65" s="14"/>
      <c r="K65" s="14"/>
      <c r="L65" s="14"/>
      <c r="M65" s="14"/>
      <c r="N65" s="14"/>
      <c r="O65" s="14"/>
      <c r="P65" s="14"/>
      <c r="Q65" s="14"/>
      <c r="R65" s="14"/>
      <c r="S65" s="14"/>
      <c r="T65" s="14"/>
      <c r="U65" s="14"/>
      <c r="V65" s="14"/>
      <c r="W65" s="14"/>
      <c r="X65" s="14"/>
    </row>
    <row r="66" spans="1:25" ht="14.4" customHeight="1" x14ac:dyDescent="0.25">
      <c r="A66" s="25" t="s">
        <v>93</v>
      </c>
      <c r="B66" s="25"/>
      <c r="C66" s="25"/>
      <c r="D66" s="25"/>
      <c r="E66" s="25"/>
      <c r="F66" s="25"/>
      <c r="G66" s="25"/>
      <c r="H66" s="25"/>
      <c r="I66" s="25"/>
      <c r="J66" s="25"/>
      <c r="K66" s="25"/>
      <c r="L66" s="25"/>
      <c r="M66" s="25"/>
      <c r="N66" s="25"/>
      <c r="O66" s="25"/>
      <c r="P66" s="25"/>
      <c r="Q66" s="25"/>
      <c r="R66" s="25"/>
      <c r="S66" s="25"/>
      <c r="T66" s="25"/>
      <c r="U66" s="25"/>
      <c r="V66" s="25"/>
      <c r="W66" s="25"/>
      <c r="X66" s="25"/>
      <c r="Y66" s="2" t="s">
        <v>94</v>
      </c>
    </row>
    <row r="67" spans="1:25" x14ac:dyDescent="0.25">
      <c r="A67" s="25"/>
      <c r="B67" s="25"/>
      <c r="C67" s="25"/>
      <c r="D67" s="25"/>
      <c r="E67" s="25"/>
      <c r="F67" s="25"/>
      <c r="G67" s="25"/>
      <c r="H67" s="25"/>
      <c r="I67" s="25"/>
      <c r="J67" s="25"/>
      <c r="K67" s="25"/>
      <c r="L67" s="25"/>
      <c r="M67" s="25"/>
      <c r="N67" s="25"/>
      <c r="O67" s="25"/>
      <c r="P67" s="25"/>
      <c r="Q67" s="25"/>
      <c r="R67" s="25"/>
      <c r="S67" s="25"/>
      <c r="T67" s="25"/>
      <c r="U67" s="25"/>
      <c r="V67" s="25"/>
      <c r="W67" s="25"/>
      <c r="X67" s="25"/>
    </row>
    <row r="68" spans="1:25" x14ac:dyDescent="0.25">
      <c r="A68" s="25"/>
      <c r="B68" s="25"/>
      <c r="C68" s="25"/>
      <c r="D68" s="25"/>
      <c r="E68" s="25"/>
      <c r="F68" s="25"/>
      <c r="G68" s="25"/>
      <c r="H68" s="25"/>
      <c r="I68" s="25"/>
      <c r="J68" s="25"/>
      <c r="K68" s="25"/>
      <c r="L68" s="25"/>
      <c r="M68" s="25"/>
      <c r="N68" s="25"/>
      <c r="O68" s="25"/>
      <c r="P68" s="25"/>
      <c r="Q68" s="25"/>
      <c r="R68" s="25"/>
      <c r="S68" s="25"/>
      <c r="T68" s="25"/>
      <c r="U68" s="25"/>
      <c r="V68" s="25"/>
      <c r="W68" s="25"/>
      <c r="X68" s="25"/>
    </row>
    <row r="69" spans="1:25" x14ac:dyDescent="0.25">
      <c r="A69" s="25"/>
      <c r="B69" s="25"/>
      <c r="C69" s="25"/>
      <c r="D69" s="25"/>
      <c r="E69" s="25"/>
      <c r="F69" s="25"/>
      <c r="G69" s="25"/>
      <c r="H69" s="25"/>
      <c r="I69" s="25"/>
      <c r="J69" s="25"/>
      <c r="K69" s="25"/>
      <c r="L69" s="25"/>
      <c r="M69" s="25"/>
      <c r="N69" s="25"/>
      <c r="O69" s="25"/>
      <c r="P69" s="25"/>
      <c r="Q69" s="25"/>
      <c r="R69" s="25"/>
      <c r="S69" s="25"/>
      <c r="T69" s="25"/>
      <c r="U69" s="25"/>
      <c r="V69" s="25"/>
      <c r="W69" s="25"/>
      <c r="X69" s="25"/>
    </row>
    <row r="70" spans="1:25"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row>
    <row r="71" spans="1:25" x14ac:dyDescent="0.25">
      <c r="A71" s="24"/>
      <c r="B71" s="24"/>
      <c r="C71" s="24"/>
      <c r="D71" s="24"/>
      <c r="E71" s="24"/>
      <c r="F71" s="24"/>
      <c r="G71" s="24"/>
      <c r="H71" s="24"/>
      <c r="I71" s="24"/>
      <c r="J71" s="24"/>
      <c r="K71" s="24"/>
      <c r="L71" s="24"/>
      <c r="M71" s="24"/>
      <c r="N71" s="24"/>
      <c r="O71" s="24"/>
      <c r="P71" s="24"/>
      <c r="Q71" s="24"/>
      <c r="R71" s="24"/>
      <c r="S71" s="24"/>
      <c r="T71" s="24"/>
      <c r="U71" s="24"/>
      <c r="V71" s="24"/>
      <c r="W71" s="24"/>
      <c r="X71" s="24"/>
    </row>
    <row r="72" spans="1:25" x14ac:dyDescent="0.25">
      <c r="A72" s="14" t="s">
        <v>95</v>
      </c>
      <c r="B72" s="14"/>
      <c r="C72" s="14"/>
      <c r="D72" s="14"/>
      <c r="E72" s="14"/>
      <c r="F72" s="14"/>
      <c r="G72" s="14"/>
      <c r="H72" s="14"/>
      <c r="I72" s="14"/>
      <c r="J72" s="14"/>
      <c r="K72" s="14"/>
      <c r="L72" s="14"/>
      <c r="M72" s="14"/>
      <c r="N72" s="14"/>
      <c r="O72" s="14"/>
      <c r="P72" s="14"/>
      <c r="Q72" s="14"/>
      <c r="R72" s="14"/>
      <c r="S72" s="14"/>
      <c r="T72" s="14"/>
      <c r="U72" s="14"/>
      <c r="V72" s="14"/>
      <c r="W72" s="14"/>
      <c r="X72" s="14"/>
    </row>
    <row r="73" spans="1:25" x14ac:dyDescent="0.25">
      <c r="A73" s="14" t="s">
        <v>96</v>
      </c>
      <c r="B73" s="14"/>
      <c r="C73" s="14"/>
      <c r="D73" s="14"/>
      <c r="E73" s="14"/>
      <c r="F73" s="14"/>
      <c r="G73" s="14"/>
      <c r="H73" s="14"/>
      <c r="I73" s="14"/>
      <c r="J73" s="14"/>
      <c r="K73" s="14"/>
      <c r="L73" s="14"/>
      <c r="M73" s="14"/>
      <c r="N73" s="14"/>
      <c r="O73" s="14"/>
      <c r="P73" s="14"/>
      <c r="Q73" s="14"/>
      <c r="R73" s="14"/>
      <c r="S73" s="14"/>
      <c r="T73" s="14"/>
      <c r="U73" s="14"/>
      <c r="V73" s="14"/>
      <c r="W73" s="14"/>
      <c r="X73" s="14"/>
    </row>
    <row r="74" spans="1:25" x14ac:dyDescent="0.25">
      <c r="A74" s="25" t="s">
        <v>97</v>
      </c>
      <c r="B74" s="25"/>
      <c r="C74" s="25"/>
      <c r="D74" s="25"/>
      <c r="E74" s="25"/>
      <c r="F74" s="25"/>
      <c r="G74" s="25"/>
      <c r="H74" s="25"/>
      <c r="I74" s="25"/>
      <c r="J74" s="25"/>
      <c r="K74" s="25"/>
      <c r="L74" s="25"/>
      <c r="M74" s="25"/>
      <c r="N74" s="25"/>
      <c r="O74" s="25"/>
      <c r="P74" s="25"/>
      <c r="Q74" s="25"/>
      <c r="R74" s="25"/>
      <c r="S74" s="25"/>
      <c r="T74" s="25"/>
      <c r="U74" s="25"/>
      <c r="V74" s="25"/>
      <c r="W74" s="25"/>
      <c r="X74" s="25"/>
    </row>
  </sheetData>
  <mergeCells count="2">
    <mergeCell ref="A74:X74"/>
    <mergeCell ref="A66:X70"/>
  </mergeCells>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c:creator>
  <cp:lastModifiedBy>abc</cp:lastModifiedBy>
  <dcterms:created xsi:type="dcterms:W3CDTF">2021-03-25T04:30:00Z</dcterms:created>
  <dcterms:modified xsi:type="dcterms:W3CDTF">2021-05-24T14:08:42Z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1033-11.2.0.10078</vt:lpwstr>
  </property>
</Properties>
</file>